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efra-my.sharepoint.com/personal/christopher_gardner_marinemanagement_org_uk/Documents/Dropbox/GOV.UK/2025/2025-05-29 - Monthly sea fisheries statistics/"/>
    </mc:Choice>
  </mc:AlternateContent>
  <xr:revisionPtr revIDLastSave="0" documentId="8_{C2C9DF2C-87B3-40F6-93F5-6EA9C9BFAB99}" xr6:coauthVersionLast="47" xr6:coauthVersionMax="47" xr10:uidLastSave="{00000000-0000-0000-0000-000000000000}"/>
  <bookViews>
    <workbookView xWindow="-33017" yWindow="-9360" windowWidth="33120" windowHeight="18000" tabRatio="922" activeTab="14" xr2:uid="{2FE1976C-BB84-4386-B8A9-5AB75290ECF4}"/>
  </bookViews>
  <sheets>
    <sheet name="Intro" sheetId="2" r:id="rId1"/>
    <sheet name="Highlights - Time Series" sheetId="106" r:id="rId2"/>
    <sheet name="Highlights - Time Series Data" sheetId="107" r:id="rId3"/>
    <sheet name="Highlights - April"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07" l="1"/>
  <c r="M8" i="107"/>
  <c r="H9" i="107"/>
  <c r="M9" i="107"/>
  <c r="H10" i="107"/>
  <c r="M10" i="107"/>
  <c r="H11" i="107"/>
  <c r="M11" i="107"/>
  <c r="L27" i="107"/>
  <c r="M27" i="107" s="1"/>
  <c r="K27" i="107"/>
  <c r="K28" i="107" s="1"/>
  <c r="K29" i="107" s="1"/>
  <c r="K30" i="107" s="1"/>
  <c r="K31" i="107" s="1"/>
  <c r="K32" i="107" s="1"/>
  <c r="K33" i="107" s="1"/>
  <c r="K34" i="107" s="1"/>
  <c r="K35" i="107" s="1"/>
  <c r="K36" i="107" s="1"/>
  <c r="K37" i="107" s="1"/>
  <c r="K38" i="107" s="1"/>
  <c r="G27" i="107"/>
  <c r="F27" i="107"/>
  <c r="F28" i="107" s="1"/>
  <c r="F29" i="107" s="1"/>
  <c r="F30" i="107" s="1"/>
  <c r="F31" i="107" s="1"/>
  <c r="F32" i="107" s="1"/>
  <c r="F33" i="107" s="1"/>
  <c r="F34" i="107" s="1"/>
  <c r="F35" i="107" s="1"/>
  <c r="F36" i="107" s="1"/>
  <c r="F37" i="107" s="1"/>
  <c r="F38" i="107" s="1"/>
  <c r="L28" i="107" l="1"/>
  <c r="L29" i="107" s="1"/>
  <c r="H27" i="107"/>
  <c r="G28" i="107"/>
  <c r="G29" i="107" s="1"/>
  <c r="L30" i="107"/>
  <c r="M30" i="107" s="1"/>
  <c r="M29" i="107"/>
  <c r="M28" i="107"/>
  <c r="G30" i="107"/>
  <c r="H30" i="107" s="1"/>
  <c r="H29" i="107"/>
  <c r="H28" i="107" l="1"/>
</calcChain>
</file>

<file path=xl/sharedStrings.xml><?xml version="1.0" encoding="utf-8"?>
<sst xmlns="http://schemas.openxmlformats.org/spreadsheetml/2006/main" count="854" uniqueCount="212">
  <si>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</si>
  <si>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</si>
  <si>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</si>
  <si>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</si>
  <si>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</si>
  <si>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</si>
  <si>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</si>
  <si>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</si>
  <si>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</si>
  <si>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</si>
  <si>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</si>
  <si>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</si>
  <si>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</si>
  <si>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</si>
  <si>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</si>
  <si>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</si>
  <si>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</si>
  <si>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</si>
  <si>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</si>
  <si>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</si>
  <si>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</si>
  <si>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</si>
  <si>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</si>
  <si>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</si>
  <si>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</si>
  <si>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</si>
  <si>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</si>
  <si>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</si>
  <si>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</si>
  <si>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</si>
  <si>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</si>
  <si>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</si>
  <si>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</si>
  <si>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</si>
  <si>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</si>
  <si>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</si>
  <si>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</si>
  <si>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</si>
  <si>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</si>
  <si>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</si>
  <si>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</si>
  <si>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</si>
  <si>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</si>
  <si>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</si>
  <si>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</si>
  <si>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</si>
  <si>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</si>
  <si>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</si>
  <si>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</si>
  <si>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</si>
  <si>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</si>
  <si>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</si>
  <si>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</si>
  <si>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</si>
  <si>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</si>
  <si>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</si>
  <si>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</si>
  <si>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</si>
  <si>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</si>
  <si>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</si>
  <si>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</si>
  <si>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</si>
  <si>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</si>
  <si>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</si>
  <si>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</si>
  <si>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</si>
  <si>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</si>
  <si>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</si>
  <si>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</si>
  <si>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</si>
  <si>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</si>
  <si>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</si>
  <si>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</si>
  <si>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</si>
  <si>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</si>
  <si>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</si>
  <si>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</si>
  <si>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</si>
  <si>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</si>
  <si>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</si>
  <si>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</si>
  <si>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</si>
  <si>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</si>
  <si>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</si>
  <si>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</si>
  <si>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</si>
  <si>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</si>
  <si>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</si>
  <si>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</si>
  <si>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</si>
  <si>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</si>
  <si>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</si>
  <si>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</si>
  <si>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</si>
  <si>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</si>
  <si>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</si>
  <si>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</si>
  <si>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</si>
  <si>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</si>
  <si>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</si>
  <si>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</si>
  <si>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</si>
  <si>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</si>
  <si>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</si>
  <si>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</si>
  <si>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</si>
  <si>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</si>
  <si>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</si>
  <si>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</si>
  <si>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</si>
  <si>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</si>
  <si>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</si>
  <si>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</si>
  <si>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</si>
  <si>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</si>
  <si>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</si>
  <si>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</si>
  <si>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</si>
  <si>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</si>
  <si>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</si>
  <si>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</si>
  <si>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</si>
  <si>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</si>
  <si>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</si>
  <si>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</si>
  <si>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</si>
  <si>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</si>
  <si>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</si>
  <si>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</si>
  <si>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</si>
  <si>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</si>
  <si>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</si>
  <si>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</si>
  <si>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</si>
  <si>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</si>
  <si>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</si>
  <si>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</si>
  <si>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</si>
  <si>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</si>
  <si>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</si>
  <si>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</si>
  <si>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</si>
  <si>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</si>
  <si>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</si>
  <si>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</si>
  <si>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</si>
  <si>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</si>
  <si>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</si>
  <si>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</si>
  <si>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</si>
  <si>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</si>
  <si>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</si>
  <si>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</si>
  <si>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</si>
  <si>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</si>
  <si>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</si>
  <si>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</si>
  <si>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</si>
  <si>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</si>
  <si>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</si>
  <si>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</si>
  <si>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</si>
  <si>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</si>
  <si>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</si>
  <si>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</si>
  <si>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</si>
  <si>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</si>
  <si>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</si>
  <si>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</si>
  <si>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</si>
  <si>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</si>
  <si>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</si>
  <si>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</si>
  <si>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</si>
  <si>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</si>
  <si>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</si>
  <si>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</si>
  <si>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</si>
  <si>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</si>
  <si>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</si>
  <si>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</si>
  <si>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</si>
  <si>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</si>
  <si>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</si>
  <si>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</si>
  <si>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</si>
  <si>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</si>
  <si>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</si>
  <si>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</si>
  <si>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</si>
  <si>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</si>
  <si>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</si>
  <si>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</si>
  <si>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</si>
  <si>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</si>
  <si>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</si>
  <si>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</si>
  <si>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</si>
  <si>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</si>
  <si>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*Note this data provides the underlying data that was used to produce the trends graphs on the previous tabs. This can be used to identify specific months that saw the most change from 2023 to 2024</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</si>
  <si>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</si>
  <si>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</si>
  <si>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</si>
  <si>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</si>
  <si>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</si>
  <si>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Highlights - April</t>
  </si>
  <si>
    <t>Highlights - April (compared to same month in 2024)</t>
  </si>
  <si>
    <t>Highlights - April 2025</t>
  </si>
  <si>
    <t>This workbook was updated 30th May 2025</t>
  </si>
  <si>
    <t>Monthly Provisional UK Sea Fisheries Statistics April 2025</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</si>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</sst>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0.0"/>
    <numFmt numFmtId="173" formatCode="_-* #,##0_-;\-* #,##0_-;_-* &quot;-&quot;??_-;_-@_-"/>
    <numFmt numFmtId="174" formatCode="&quot; &quot;#,##0&quot; &quot;;&quot;-&quot;#,##0&quot; &quot;;&quot; &quot;0&quot; &quot;;&quot; &quot;@&quot; &quot;"/>
    <numFmt numFmtId="175" formatCode="_-* #,##0_-;\-* #,##0_-;_-* &quot;&quot;??_-;_-@_-"/>
    <numFmt numFmtId="176"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33">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2"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3" fontId="39" fillId="0" borderId="0" xfId="11" applyNumberFormat="1" applyFont="1" applyFill="1" applyBorder="1" applyAlignment="1">
      <alignment horizontal="right"/>
    </xf>
    <xf numFmtId="173" fontId="42" fillId="0" borderId="0" xfId="11" applyNumberFormat="1" applyFont="1" applyFill="1" applyBorder="1" applyAlignment="1">
      <alignment horizontal="right"/>
    </xf>
    <xf numFmtId="173" fontId="42" fillId="0" borderId="4" xfId="11" applyNumberFormat="1" applyFont="1" applyFill="1" applyBorder="1" applyAlignment="1">
      <alignment horizontal="right"/>
    </xf>
    <xf numFmtId="173" fontId="42" fillId="0" borderId="0" xfId="11" applyNumberFormat="1" applyFont="1" applyFill="1" applyAlignment="1">
      <alignment horizontal="right"/>
    </xf>
    <xf numFmtId="173"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4"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5" fontId="42" fillId="0" borderId="0" xfId="11" applyNumberFormat="1" applyFont="1" applyFill="1" applyBorder="1" applyAlignment="1">
      <alignment horizontal="right"/>
    </xf>
    <xf numFmtId="175" fontId="39" fillId="0" borderId="0" xfId="11" applyNumberFormat="1" applyFont="1" applyFill="1" applyBorder="1" applyAlignment="1">
      <alignment horizontal="right"/>
    </xf>
    <xf numFmtId="173" fontId="0" fillId="0" borderId="0" xfId="0" applyNumberFormat="1"/>
    <xf numFmtId="174" fontId="0" fillId="0" borderId="0" xfId="0" applyNumberFormat="1"/>
    <xf numFmtId="0" fontId="10" fillId="0" borderId="0" xfId="0" applyFont="1"/>
    <xf numFmtId="0" fontId="29" fillId="0" borderId="0" xfId="0" applyFont="1" applyAlignment="1">
      <alignment horizontal="center"/>
    </xf>
    <xf numFmtId="0" fontId="9" fillId="0" borderId="0" xfId="0" applyFont="1" applyAlignment="1">
      <alignment horizontal="left" indent="1"/>
    </xf>
    <xf numFmtId="176"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6" fontId="18" fillId="0" borderId="0" xfId="0" applyNumberFormat="1" applyFont="1" applyAlignment="1">
      <alignment horizontal="right"/>
    </xf>
    <xf numFmtId="176"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4" fillId="0" borderId="0" xfId="0" applyFont="1"/>
    <xf numFmtId="4" fontId="0" fillId="0" borderId="0" xfId="0" applyNumberFormat="1"/>
    <xf numFmtId="0" fontId="48" fillId="0" borderId="0" xfId="0" applyFont="1" applyAlignment="1">
      <alignment vertical="top" wrapText="1"/>
    </xf>
    <xf numFmtId="0" fontId="49" fillId="0" borderId="0" xfId="7" applyFont="1"/>
    <xf numFmtId="0" fontId="50" fillId="0" borderId="0" xfId="0" applyFont="1" applyAlignment="1">
      <alignment horizontal="left"/>
    </xf>
    <xf numFmtId="1" fontId="50" fillId="0" borderId="0" xfId="0" applyNumberFormat="1" applyFont="1" applyAlignment="1">
      <alignment horizontal="right"/>
    </xf>
    <xf numFmtId="0" fontId="38" fillId="0" borderId="0" xfId="0" applyFont="1"/>
    <xf numFmtId="2" fontId="25" fillId="0" borderId="0" xfId="0"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51" fillId="0" borderId="0" xfId="0" applyFont="1"/>
    <xf numFmtId="0" fontId="51" fillId="0" borderId="0" xfId="0" applyFont="1" applyAlignment="1">
      <alignment vertical="top"/>
    </xf>
    <xf numFmtId="0" fontId="31" fillId="0" borderId="0" xfId="0" applyFont="1" applyAlignment="1">
      <alignment horizontal="left" vertical="top" wrapText="1"/>
    </xf>
    <xf numFmtId="0" fontId="0" fillId="0" borderId="0" xfId="0" applyAlignment="1">
      <alignment horizontal="right"/>
    </xf>
    <xf numFmtId="0" fontId="18" fillId="0" borderId="4" xfId="0" applyFont="1" applyBorder="1"/>
    <xf numFmtId="0" fontId="2" fillId="0" borderId="4" xfId="0" applyFont="1" applyBorder="1"/>
    <xf numFmtId="0" fontId="2" fillId="0" borderId="0" xfId="0" applyFont="1"/>
    <xf numFmtId="0" fontId="2" fillId="0" borderId="4" xfId="0" applyFont="1" applyBorder="1" applyAlignment="1">
      <alignment horizontal="right"/>
    </xf>
    <xf numFmtId="0" fontId="2" fillId="0" borderId="9" xfId="0" applyFont="1" applyBorder="1"/>
    <xf numFmtId="0" fontId="2" fillId="0" borderId="9" xfId="0" applyFont="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18" fillId="0" borderId="9" xfId="0" applyFont="1" applyBorder="1"/>
    <xf numFmtId="0" fontId="2" fillId="0" borderId="5" xfId="0" applyFont="1" applyBorder="1"/>
    <xf numFmtId="0" fontId="1" fillId="0" borderId="0" xfId="0" applyFont="1"/>
    <xf numFmtId="3" fontId="1" fillId="0" borderId="0" xfId="0" applyNumberFormat="1" applyFont="1"/>
    <xf numFmtId="9" fontId="1" fillId="0" borderId="0" xfId="0" applyNumberFormat="1" applyFont="1"/>
    <xf numFmtId="166" fontId="1" fillId="0" borderId="0" xfId="0" applyNumberFormat="1" applyFont="1" applyAlignment="1">
      <alignment horizontal="right"/>
    </xf>
    <xf numFmtId="0" fontId="1" fillId="0" borderId="4" xfId="0" applyFont="1" applyBorder="1"/>
    <xf numFmtId="9" fontId="1" fillId="0" borderId="4" xfId="0" applyNumberFormat="1" applyFont="1" applyBorder="1"/>
    <xf numFmtId="3" fontId="1" fillId="0" borderId="4" xfId="0" applyNumberFormat="1" applyFont="1" applyBorder="1"/>
    <xf numFmtId="3" fontId="1" fillId="0" borderId="0" xfId="0" applyNumberFormat="1" applyFont="1" applyAlignment="1">
      <alignment horizontal="right"/>
    </xf>
    <xf numFmtId="173" fontId="0" fillId="0" borderId="0" xfId="11" applyNumberFormat="1" applyFont="1"/>
    <xf numFmtId="173" fontId="29" fillId="0" borderId="0" xfId="11" applyNumberFormat="1" applyFont="1"/>
    <xf numFmtId="0" fontId="3"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165" fontId="42" fillId="0" borderId="2" xfId="1" applyNumberFormat="1" applyFont="1" applyBorder="1" applyAlignment="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2023)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30909" y="9865537"/>
          <a:ext cx="10858500" cy="3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April 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increased 6% compared to 2024. Quantity of landings has</a:t>
          </a:r>
          <a:r>
            <a:rPr lang="en-GB" sz="1100" b="0" baseline="0">
              <a:latin typeface="Arial" panose="020B0604020202020204" pitchFamily="34" charset="0"/>
              <a:cs typeface="Arial" panose="020B0604020202020204" pitchFamily="34" charset="0"/>
            </a:rPr>
            <a:t> decreased 4% compared to tonnage landed in between January - April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130949</xdr:colOff>
      <xdr:row>3</xdr:row>
      <xdr:rowOff>112274</xdr:rowOff>
    </xdr:from>
    <xdr:to>
      <xdr:col>19</xdr:col>
      <xdr:colOff>351651</xdr:colOff>
      <xdr:row>26</xdr:row>
      <xdr:rowOff>145741</xdr:rowOff>
    </xdr:to>
    <xdr:pic>
      <xdr:nvPicPr>
        <xdr:cNvPr id="5" name="Picture 4">
          <a:extLst>
            <a:ext uri="{FF2B5EF4-FFF2-40B4-BE49-F238E27FC236}">
              <a16:creationId xmlns:a16="http://schemas.microsoft.com/office/drawing/2014/main" id="{62EBF5F9-694F-5DC0-C284-229FC1D21C53}"/>
            </a:ext>
          </a:extLst>
        </xdr:cNvPr>
        <xdr:cNvPicPr>
          <a:picLocks noChangeAspect="1"/>
        </xdr:cNvPicPr>
      </xdr:nvPicPr>
      <xdr:blipFill>
        <a:blip xmlns:r="http://schemas.openxmlformats.org/officeDocument/2006/relationships" r:embed="rId2"/>
        <a:stretch>
          <a:fillRect/>
        </a:stretch>
      </xdr:blipFill>
      <xdr:spPr>
        <a:xfrm>
          <a:off x="1977870" y="739530"/>
          <a:ext cx="11883019" cy="4308101"/>
        </a:xfrm>
        <a:prstGeom prst="rect">
          <a:avLst/>
        </a:prstGeom>
      </xdr:spPr>
    </xdr:pic>
    <xdr:clientData/>
  </xdr:twoCellAnchor>
  <xdr:twoCellAnchor editAs="oneCell">
    <xdr:from>
      <xdr:col>3</xdr:col>
      <xdr:colOff>255544</xdr:colOff>
      <xdr:row>26</xdr:row>
      <xdr:rowOff>87662</xdr:rowOff>
    </xdr:from>
    <xdr:to>
      <xdr:col>19</xdr:col>
      <xdr:colOff>394939</xdr:colOff>
      <xdr:row>48</xdr:row>
      <xdr:rowOff>692175</xdr:rowOff>
    </xdr:to>
    <xdr:pic>
      <xdr:nvPicPr>
        <xdr:cNvPr id="6" name="Picture 5">
          <a:extLst>
            <a:ext uri="{FF2B5EF4-FFF2-40B4-BE49-F238E27FC236}">
              <a16:creationId xmlns:a16="http://schemas.microsoft.com/office/drawing/2014/main" id="{705B8247-902E-79CB-EA63-4F054468BAA0}"/>
            </a:ext>
          </a:extLst>
        </xdr:cNvPr>
        <xdr:cNvPicPr>
          <a:picLocks noChangeAspect="1"/>
        </xdr:cNvPicPr>
      </xdr:nvPicPr>
      <xdr:blipFill>
        <a:blip xmlns:r="http://schemas.openxmlformats.org/officeDocument/2006/relationships" r:embed="rId3"/>
        <a:stretch>
          <a:fillRect/>
        </a:stretch>
      </xdr:blipFill>
      <xdr:spPr>
        <a:xfrm>
          <a:off x="2102465" y="4989552"/>
          <a:ext cx="11801712" cy="4693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April</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is compared to activity in April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total quantity of landings by UK vessels (tonnes) increased in April 2025 compared to 2024, up 6%. The value of landings in April 2025 (£58.7m) decreased compared to 2024 down by 3%</a:t>
          </a:r>
          <a:r>
            <a:rPr lang="en-GB" sz="1100" b="0" baseline="0">
              <a:solidFill>
                <a:schemeClr val="dk1"/>
              </a:solidFill>
              <a:effectLst/>
              <a:latin typeface="Arial" panose="020B0604020202020204" pitchFamily="34" charset="0"/>
              <a:ea typeface="+mn-ea"/>
              <a:cs typeface="Arial" panose="020B0604020202020204" pitchFamily="34" charset="0"/>
            </a:rPr>
            <a:t>. </a:t>
          </a:r>
          <a:endParaRPr lang="en-GB" sz="1100" b="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April 2025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a:t>
          </a:r>
          <a:r>
            <a:rPr lang="en-GB" sz="1100" b="0">
              <a:solidFill>
                <a:schemeClr val="dk1"/>
              </a:solidFill>
              <a:effectLst/>
              <a:latin typeface="Arial" panose="020B0604020202020204" pitchFamily="34" charset="0"/>
              <a:ea typeface="+mn-ea"/>
              <a:cs typeface="Arial" panose="020B0604020202020204" pitchFamily="34" charset="0"/>
            </a:rPr>
            <a:t>(59%)</a:t>
          </a:r>
          <a:r>
            <a:rPr lang="en-GB" sz="1100">
              <a:solidFill>
                <a:schemeClr val="dk1"/>
              </a:solidFill>
              <a:effectLst/>
              <a:latin typeface="Arial" panose="020B0604020202020204" pitchFamily="34" charset="0"/>
              <a:ea typeface="+mn-ea"/>
              <a:cs typeface="Arial" panose="020B0604020202020204" pitchFamily="34" charset="0"/>
            </a:rPr>
            <a:t>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This was driven by high landings </a:t>
          </a:r>
          <a:r>
            <a:rPr lang="en-GB" sz="1100" b="0">
              <a:solidFill>
                <a:schemeClr val="dk1"/>
              </a:solidFill>
              <a:effectLst/>
              <a:latin typeface="Arial" panose="020B0604020202020204" pitchFamily="34" charset="0"/>
              <a:ea typeface="+mn-ea"/>
              <a:cs typeface="Arial" panose="020B0604020202020204" pitchFamily="34" charset="0"/>
            </a:rPr>
            <a:t>of</a:t>
          </a:r>
          <a:r>
            <a:rPr lang="en-GB" sz="1100" b="1">
              <a:solidFill>
                <a:schemeClr val="dk1"/>
              </a:solidFill>
              <a:effectLst/>
              <a:latin typeface="Arial" panose="020B0604020202020204" pitchFamily="34" charset="0"/>
              <a:ea typeface="+mn-ea"/>
              <a:cs typeface="Arial" panose="020B0604020202020204" pitchFamily="34" charset="0"/>
            </a:rPr>
            <a:t> </a:t>
          </a:r>
          <a:r>
            <a:rPr lang="en-GB" sz="1100" b="0">
              <a:solidFill>
                <a:schemeClr val="dk1"/>
              </a:solidFill>
              <a:effectLst/>
              <a:latin typeface="Arial" panose="020B0604020202020204" pitchFamily="34" charset="0"/>
              <a:ea typeface="+mn-ea"/>
              <a:cs typeface="Arial" panose="020B0604020202020204" pitchFamily="34" charset="0"/>
            </a:rPr>
            <a:t>Blue</a:t>
          </a:r>
          <a:r>
            <a:rPr lang="en-GB" sz="1100" b="0" baseline="0">
              <a:solidFill>
                <a:schemeClr val="dk1"/>
              </a:solidFill>
              <a:effectLst/>
              <a:latin typeface="Arial" panose="020B0604020202020204" pitchFamily="34" charset="0"/>
              <a:ea typeface="+mn-ea"/>
              <a:cs typeface="Arial" panose="020B0604020202020204" pitchFamily="34" charset="0"/>
            </a:rPr>
            <a:t> Whiting</a:t>
          </a:r>
          <a:r>
            <a:rPr lang="en-GB" sz="1100" b="0">
              <a:solidFill>
                <a:schemeClr val="dk1"/>
              </a:solidFill>
              <a:effectLst/>
              <a:latin typeface="Arial" panose="020B0604020202020204" pitchFamily="34" charset="0"/>
              <a:ea typeface="+mn-ea"/>
              <a:cs typeface="Arial" panose="020B0604020202020204" pitchFamily="34" charset="0"/>
            </a:rPr>
            <a:t> which is usually a highly targeted fishery between February and April each year, where the fish are in the largest and most desirable form. Demersal species</a:t>
          </a:r>
          <a:r>
            <a:rPr lang="en-GB" sz="1100" b="0" baseline="0">
              <a:solidFill>
                <a:schemeClr val="dk1"/>
              </a:solidFill>
              <a:effectLst/>
              <a:latin typeface="Arial" panose="020B0604020202020204" pitchFamily="34" charset="0"/>
              <a:ea typeface="+mn-ea"/>
              <a:cs typeface="Arial" panose="020B0604020202020204" pitchFamily="34" charset="0"/>
            </a:rPr>
            <a:t> </a:t>
          </a:r>
          <a:r>
            <a:rPr lang="en-GB" sz="1100" b="0">
              <a:solidFill>
                <a:schemeClr val="dk1"/>
              </a:solidFill>
              <a:effectLst/>
              <a:latin typeface="Arial" panose="020B0604020202020204" pitchFamily="34" charset="0"/>
              <a:ea typeface="+mn-ea"/>
              <a:cs typeface="Arial" panose="020B0604020202020204" pitchFamily="34" charset="0"/>
            </a:rPr>
            <a:t>comprised the majority of the value landed (43%)</a:t>
          </a:r>
          <a:r>
            <a:rPr lang="en-GB" sz="1100" b="0" baseline="0">
              <a:solidFill>
                <a:sysClr val="windowText" lastClr="000000"/>
              </a:solidFill>
              <a:effectLst/>
              <a:latin typeface="Arial" panose="020B0604020202020204" pitchFamily="34" charset="0"/>
              <a:ea typeface="+mn-ea"/>
              <a:cs typeface="Arial" panose="020B0604020202020204" pitchFamily="34" charset="0"/>
            </a:rPr>
            <a:t>, even </a:t>
          </a:r>
          <a:r>
            <a:rPr lang="en-GB" sz="1100" baseline="0">
              <a:solidFill>
                <a:sysClr val="windowText" lastClr="000000"/>
              </a:solidFill>
              <a:effectLst/>
              <a:latin typeface="Arial" panose="020B0604020202020204" pitchFamily="34" charset="0"/>
              <a:ea typeface="+mn-ea"/>
              <a:cs typeface="Arial" panose="020B0604020202020204" pitchFamily="34" charset="0"/>
            </a:rPr>
            <a:t>though Pelagic landings were much higher. This is because pelagic species, in particular Blue Whiting, fetches a much lower price per tonne to Demersal species.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April </a:t>
          </a:r>
          <a:r>
            <a:rPr lang="en-GB" sz="1100" b="0">
              <a:solidFill>
                <a:schemeClr val="dk1"/>
              </a:solidFill>
              <a:effectLst/>
              <a:latin typeface="Arial" panose="020B0604020202020204" pitchFamily="34" charset="0"/>
              <a:ea typeface="+mn-ea"/>
              <a:cs typeface="Arial" panose="020B0604020202020204" pitchFamily="34" charset="0"/>
            </a:rPr>
            <a:t>2025 decreased by 1% </a:t>
          </a:r>
          <a:r>
            <a:rPr lang="en-GB" sz="1100">
              <a:solidFill>
                <a:schemeClr val="dk1"/>
              </a:solidFill>
              <a:effectLst/>
              <a:latin typeface="Arial" panose="020B0604020202020204" pitchFamily="34" charset="0"/>
              <a:ea typeface="+mn-ea"/>
              <a:cs typeface="Arial" panose="020B0604020202020204" pitchFamily="34" charset="0"/>
            </a:rPr>
            <a:t>compared to 2024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a:t>
          </a:r>
          <a:r>
            <a:rPr lang="en-GB" sz="1100" b="0">
              <a:solidFill>
                <a:schemeClr val="dk1"/>
              </a:solidFill>
              <a:effectLst/>
              <a:latin typeface="Arial" panose="020B0604020202020204" pitchFamily="34" charset="0"/>
              <a:ea typeface="+mn-ea"/>
              <a:cs typeface="Arial" panose="020B0604020202020204" pitchFamily="34" charset="0"/>
            </a:rPr>
            <a:t> increased compared to 2024, up</a:t>
          </a:r>
          <a:r>
            <a:rPr lang="en-GB" sz="1100" b="0" baseline="0">
              <a:solidFill>
                <a:schemeClr val="dk1"/>
              </a:solidFill>
              <a:effectLst/>
              <a:latin typeface="Arial" panose="020B0604020202020204" pitchFamily="34" charset="0"/>
              <a:ea typeface="+mn-ea"/>
              <a:cs typeface="Arial" panose="020B0604020202020204" pitchFamily="34" charset="0"/>
            </a:rPr>
            <a:t> 1</a:t>
          </a:r>
          <a:r>
            <a:rPr lang="en-GB" sz="1100" b="0">
              <a:solidFill>
                <a:schemeClr val="dk1"/>
              </a:solidFill>
              <a:effectLst/>
              <a:latin typeface="Arial" panose="020B0604020202020204" pitchFamily="34" charset="0"/>
              <a:ea typeface="+mn-ea"/>
              <a:cs typeface="Arial" panose="020B0604020202020204" pitchFamily="34" charset="0"/>
            </a:rPr>
            <a:t>%.</a:t>
          </a:r>
          <a:r>
            <a:rPr lang="en-GB" sz="1100" b="0" baseline="0">
              <a:solidFill>
                <a:schemeClr val="dk1"/>
              </a:solidFill>
              <a:effectLst/>
              <a:latin typeface="Arial" panose="020B0604020202020204" pitchFamily="34" charset="0"/>
              <a:ea typeface="+mn-ea"/>
              <a:cs typeface="Arial" panose="020B0604020202020204" pitchFamily="34" charset="0"/>
            </a:rPr>
            <a:t> </a:t>
          </a:r>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198117</xdr:colOff>
      <xdr:row>2</xdr:row>
      <xdr:rowOff>143931</xdr:rowOff>
    </xdr:from>
    <xdr:to>
      <xdr:col>18</xdr:col>
      <xdr:colOff>423334</xdr:colOff>
      <xdr:row>23</xdr:row>
      <xdr:rowOff>21166</xdr:rowOff>
    </xdr:to>
    <xdr:pic>
      <xdr:nvPicPr>
        <xdr:cNvPr id="3" name="Picture 2">
          <a:extLst>
            <a:ext uri="{FF2B5EF4-FFF2-40B4-BE49-F238E27FC236}">
              <a16:creationId xmlns:a16="http://schemas.microsoft.com/office/drawing/2014/main" id="{4233D4C8-6E53-CBBA-E4AF-0191CD51CA18}"/>
            </a:ext>
          </a:extLst>
        </xdr:cNvPr>
        <xdr:cNvPicPr>
          <a:picLocks noChangeAspect="1"/>
        </xdr:cNvPicPr>
      </xdr:nvPicPr>
      <xdr:blipFill>
        <a:blip xmlns:r="http://schemas.openxmlformats.org/officeDocument/2006/relationships" r:embed="rId2"/>
        <a:stretch>
          <a:fillRect/>
        </a:stretch>
      </xdr:blipFill>
      <xdr:spPr>
        <a:xfrm>
          <a:off x="2103117" y="577848"/>
          <a:ext cx="10840300" cy="3676651"/>
        </a:xfrm>
        <a:prstGeom prst="rect">
          <a:avLst/>
        </a:prstGeom>
      </xdr:spPr>
    </xdr:pic>
    <xdr:clientData/>
  </xdr:twoCellAnchor>
  <xdr:twoCellAnchor editAs="oneCell">
    <xdr:from>
      <xdr:col>3</xdr:col>
      <xdr:colOff>465671</xdr:colOff>
      <xdr:row>25</xdr:row>
      <xdr:rowOff>0</xdr:rowOff>
    </xdr:from>
    <xdr:to>
      <xdr:col>18</xdr:col>
      <xdr:colOff>497417</xdr:colOff>
      <xdr:row>44</xdr:row>
      <xdr:rowOff>55213</xdr:rowOff>
    </xdr:to>
    <xdr:pic>
      <xdr:nvPicPr>
        <xdr:cNvPr id="4" name="Picture 3">
          <a:extLst>
            <a:ext uri="{FF2B5EF4-FFF2-40B4-BE49-F238E27FC236}">
              <a16:creationId xmlns:a16="http://schemas.microsoft.com/office/drawing/2014/main" id="{096942AD-AAF8-7D82-2E1E-B65E293ED0EE}"/>
            </a:ext>
          </a:extLst>
        </xdr:cNvPr>
        <xdr:cNvPicPr>
          <a:picLocks noChangeAspect="1"/>
        </xdr:cNvPicPr>
      </xdr:nvPicPr>
      <xdr:blipFill>
        <a:blip xmlns:r="http://schemas.openxmlformats.org/officeDocument/2006/relationships" r:embed="rId3"/>
        <a:stretch>
          <a:fillRect/>
        </a:stretch>
      </xdr:blipFill>
      <xdr:spPr>
        <a:xfrm>
          <a:off x="2370671" y="4593167"/>
          <a:ext cx="10646829" cy="3473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opLeftCell="A11" workbookViewId="0">
      <selection activeCell="F4" sqref="F4"/>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E1" s="4" t="s">
        <v>209</v>
      </c>
      <c r="F1" s="10"/>
      <c r="G1" s="10"/>
      <c r="H1" s="10"/>
      <c r="I1" s="10"/>
      <c r="J1" s="10"/>
      <c r="K1" s="10"/>
      <c r="L1" s="10"/>
      <c r="M1" s="10"/>
      <c r="N1" s="10"/>
      <c r="O1" s="10"/>
      <c r="P1" s="10"/>
      <c r="Q1" s="10"/>
    </row>
    <row r="2" spans="4:21" ht="15.5" x14ac:dyDescent="0.35">
      <c r="E2" s="12"/>
      <c r="F2" s="10"/>
      <c r="G2" s="10"/>
      <c r="H2" s="10"/>
      <c r="I2" s="10"/>
      <c r="J2" s="10"/>
      <c r="K2" s="10"/>
      <c r="L2" s="10"/>
      <c r="M2" s="10"/>
      <c r="N2" s="10"/>
      <c r="O2" s="10"/>
      <c r="P2" s="10"/>
      <c r="Q2" s="10"/>
    </row>
    <row r="3" spans="4:21" x14ac:dyDescent="0.3">
      <c r="E3" s="10"/>
      <c r="F3" s="10"/>
      <c r="G3" s="10"/>
      <c r="H3" s="10"/>
      <c r="I3" s="10"/>
      <c r="J3" s="10"/>
      <c r="K3" s="10"/>
      <c r="L3" s="10"/>
      <c r="M3" s="10"/>
      <c r="N3" s="10"/>
      <c r="O3" s="10"/>
      <c r="P3" s="10"/>
      <c r="Q3" s="10"/>
    </row>
    <row r="4" spans="4:21" x14ac:dyDescent="0.3">
      <c r="E4" s="10" t="s">
        <v>208</v>
      </c>
      <c r="F4" s="10"/>
      <c r="G4" s="10"/>
      <c r="H4" s="10"/>
      <c r="I4" s="10"/>
      <c r="J4" s="10"/>
      <c r="K4" s="10"/>
      <c r="L4" s="10"/>
      <c r="M4" s="10"/>
      <c r="N4" s="10"/>
      <c r="O4" s="10"/>
      <c r="P4" s="10"/>
      <c r="Q4" s="10"/>
    </row>
    <row r="5" spans="4:21" x14ac:dyDescent="0.3">
      <c r="E5" s="10"/>
      <c r="F5" s="10"/>
      <c r="G5" s="10"/>
      <c r="H5" s="10"/>
      <c r="I5" s="10"/>
      <c r="J5" s="10"/>
      <c r="K5" s="10"/>
      <c r="L5" s="10"/>
      <c r="M5" s="10"/>
      <c r="N5" s="10"/>
      <c r="O5" s="10"/>
      <c r="P5" s="10"/>
      <c r="Q5" s="10"/>
    </row>
    <row r="6" spans="4:21" ht="20" x14ac:dyDescent="0.4">
      <c r="E6" s="2" t="s">
        <v>3</v>
      </c>
      <c r="R6" s="10"/>
      <c r="S6" s="10"/>
      <c r="T6" s="10"/>
      <c r="U6" s="10"/>
    </row>
    <row r="7" spans="4:21" ht="18" customHeight="1" x14ac:dyDescent="0.4">
      <c r="E7" s="2"/>
      <c r="F7" s="165"/>
      <c r="R7" s="10"/>
      <c r="S7" s="10"/>
      <c r="T7" s="10"/>
      <c r="U7" s="10"/>
    </row>
    <row r="8" spans="4:21" ht="18" customHeight="1" x14ac:dyDescent="0.3">
      <c r="E8" s="183" t="s">
        <v>200</v>
      </c>
      <c r="F8" s="199" t="s">
        <v>201</v>
      </c>
      <c r="G8" s="199"/>
      <c r="R8" s="10"/>
      <c r="S8" s="10"/>
      <c r="T8" s="10"/>
      <c r="U8" s="10"/>
    </row>
    <row r="9" spans="4:21" ht="15.75" customHeight="1" x14ac:dyDescent="0.3">
      <c r="E9" s="183" t="s">
        <v>202</v>
      </c>
      <c r="F9" s="199" t="s">
        <v>203</v>
      </c>
      <c r="G9" s="199"/>
      <c r="R9" s="10"/>
      <c r="S9" s="10"/>
      <c r="T9" s="10"/>
      <c r="U9" s="10"/>
    </row>
    <row r="10" spans="4:21" ht="15.75" customHeight="1" x14ac:dyDescent="0.3">
      <c r="D10" s="146"/>
      <c r="E10" s="183" t="s">
        <v>205</v>
      </c>
      <c r="F10" s="207" t="s">
        <v>206</v>
      </c>
      <c r="R10" s="10"/>
      <c r="T10" s="10"/>
      <c r="U10" s="10"/>
    </row>
    <row r="11" spans="4:21" x14ac:dyDescent="0.3">
      <c r="D11" s="146"/>
      <c r="E11" s="183" t="s">
        <v>0</v>
      </c>
      <c r="F11" s="1" t="s">
        <v>154</v>
      </c>
      <c r="R11" s="10"/>
      <c r="S11" s="10"/>
      <c r="T11" s="10"/>
      <c r="U11" s="10"/>
    </row>
    <row r="12" spans="4:21" x14ac:dyDescent="0.3">
      <c r="D12" s="146"/>
      <c r="E12" s="183" t="s">
        <v>115</v>
      </c>
      <c r="F12" s="1" t="s">
        <v>155</v>
      </c>
      <c r="R12" s="10"/>
      <c r="S12" s="10"/>
      <c r="T12" s="10"/>
      <c r="U12" s="10"/>
    </row>
    <row r="13" spans="4:21" x14ac:dyDescent="0.3">
      <c r="D13" s="146"/>
      <c r="E13" s="183" t="s">
        <v>116</v>
      </c>
      <c r="F13" s="1" t="s">
        <v>156</v>
      </c>
      <c r="R13" s="10"/>
      <c r="S13" s="10"/>
      <c r="T13" s="10"/>
    </row>
    <row r="14" spans="4:21" x14ac:dyDescent="0.3">
      <c r="D14" s="146"/>
      <c r="E14" s="183" t="s">
        <v>1</v>
      </c>
      <c r="F14" s="1" t="s">
        <v>157</v>
      </c>
    </row>
    <row r="15" spans="4:21" x14ac:dyDescent="0.3">
      <c r="D15" s="146"/>
      <c r="E15" s="183" t="s">
        <v>2</v>
      </c>
      <c r="F15" s="1" t="s">
        <v>158</v>
      </c>
    </row>
    <row r="16" spans="4:21" x14ac:dyDescent="0.3">
      <c r="D16" s="146"/>
      <c r="E16" s="183" t="s">
        <v>39</v>
      </c>
      <c r="F16" s="1" t="s">
        <v>159</v>
      </c>
    </row>
    <row r="17" spans="4:18" x14ac:dyDescent="0.3">
      <c r="D17" s="146"/>
      <c r="E17" s="183" t="s">
        <v>42</v>
      </c>
      <c r="F17" s="1" t="s">
        <v>160</v>
      </c>
    </row>
    <row r="18" spans="4:18" x14ac:dyDescent="0.3">
      <c r="D18" s="146"/>
      <c r="E18" s="183" t="s">
        <v>117</v>
      </c>
      <c r="F18" s="1" t="s">
        <v>161</v>
      </c>
    </row>
    <row r="19" spans="4:18" x14ac:dyDescent="0.3">
      <c r="D19" s="146"/>
      <c r="E19" s="183" t="s">
        <v>124</v>
      </c>
      <c r="F19" s="38" t="s">
        <v>162</v>
      </c>
    </row>
    <row r="20" spans="4:18" x14ac:dyDescent="0.3">
      <c r="E20" s="183" t="s">
        <v>163</v>
      </c>
      <c r="F20" s="161" t="s">
        <v>177</v>
      </c>
      <c r="R20" s="14"/>
    </row>
    <row r="21" spans="4:18" x14ac:dyDescent="0.3">
      <c r="E21" s="182"/>
      <c r="F21" s="14"/>
      <c r="G21" s="14"/>
      <c r="H21" s="14"/>
      <c r="I21" s="14"/>
      <c r="J21" s="14"/>
      <c r="K21" s="14"/>
      <c r="L21" s="14"/>
      <c r="M21" s="14"/>
      <c r="N21" s="14"/>
      <c r="O21" s="14"/>
      <c r="P21" s="14"/>
      <c r="Q21" s="14"/>
      <c r="R21" s="14"/>
    </row>
    <row r="22" spans="4:18" ht="20" x14ac:dyDescent="0.4">
      <c r="E22" s="2" t="s">
        <v>127</v>
      </c>
    </row>
    <row r="24" spans="4:18" ht="14.25" customHeight="1" x14ac:dyDescent="0.3">
      <c r="E24" s="217"/>
      <c r="F24" s="218"/>
      <c r="G24" s="218"/>
      <c r="H24" s="218"/>
      <c r="I24" s="218"/>
      <c r="J24" s="218"/>
      <c r="K24" s="218"/>
      <c r="L24" s="218"/>
      <c r="M24" s="218"/>
      <c r="N24" s="218"/>
      <c r="O24" s="218"/>
      <c r="P24" s="218"/>
      <c r="Q24" s="218"/>
      <c r="R24" s="218"/>
    </row>
    <row r="25" spans="4:18" x14ac:dyDescent="0.3">
      <c r="E25" s="218"/>
      <c r="F25" s="218"/>
      <c r="G25" s="218"/>
      <c r="H25" s="218"/>
      <c r="I25" s="218"/>
      <c r="J25" s="218"/>
      <c r="K25" s="218"/>
      <c r="L25" s="218"/>
      <c r="M25" s="218"/>
      <c r="N25" s="218"/>
      <c r="O25" s="218"/>
      <c r="P25" s="218"/>
      <c r="Q25" s="218"/>
      <c r="R25" s="218"/>
    </row>
    <row r="26" spans="4:18" x14ac:dyDescent="0.3">
      <c r="E26" s="218"/>
      <c r="F26" s="218"/>
      <c r="G26" s="218"/>
      <c r="H26" s="218"/>
      <c r="I26" s="218"/>
      <c r="J26" s="218"/>
      <c r="K26" s="218"/>
      <c r="L26" s="218"/>
      <c r="M26" s="218"/>
      <c r="N26" s="218"/>
      <c r="O26" s="218"/>
      <c r="P26" s="218"/>
      <c r="Q26" s="218"/>
      <c r="R26" s="218"/>
    </row>
    <row r="27" spans="4:18" x14ac:dyDescent="0.3">
      <c r="E27" s="218"/>
      <c r="F27" s="218"/>
      <c r="G27" s="218"/>
      <c r="H27" s="218"/>
      <c r="I27" s="218"/>
      <c r="J27" s="218"/>
      <c r="K27" s="218"/>
      <c r="L27" s="218"/>
      <c r="M27" s="218"/>
      <c r="N27" s="218"/>
      <c r="O27" s="218"/>
      <c r="P27" s="218"/>
      <c r="Q27" s="218"/>
      <c r="R27" s="218"/>
    </row>
    <row r="28" spans="4:18" x14ac:dyDescent="0.3">
      <c r="E28" s="218"/>
      <c r="F28" s="218"/>
      <c r="G28" s="218"/>
      <c r="H28" s="218"/>
      <c r="I28" s="218"/>
      <c r="J28" s="218"/>
      <c r="K28" s="218"/>
      <c r="L28" s="218"/>
      <c r="M28" s="218"/>
      <c r="N28" s="218"/>
      <c r="O28" s="218"/>
      <c r="P28" s="218"/>
      <c r="Q28" s="218"/>
      <c r="R28" s="218"/>
    </row>
    <row r="29" spans="4:18" x14ac:dyDescent="0.3">
      <c r="E29" s="218"/>
      <c r="F29" s="218"/>
      <c r="G29" s="218"/>
      <c r="H29" s="218"/>
      <c r="I29" s="218"/>
      <c r="J29" s="218"/>
      <c r="K29" s="218"/>
      <c r="L29" s="218"/>
      <c r="M29" s="218"/>
      <c r="N29" s="218"/>
      <c r="O29" s="218"/>
      <c r="P29" s="218"/>
      <c r="Q29" s="218"/>
      <c r="R29" s="218"/>
    </row>
    <row r="30" spans="4:18" x14ac:dyDescent="0.3">
      <c r="E30" s="218"/>
      <c r="F30" s="218"/>
      <c r="G30" s="218"/>
      <c r="H30" s="218"/>
      <c r="I30" s="218"/>
      <c r="J30" s="218"/>
      <c r="K30" s="218"/>
      <c r="L30" s="218"/>
      <c r="M30" s="218"/>
      <c r="N30" s="218"/>
      <c r="O30" s="218"/>
      <c r="P30" s="218"/>
      <c r="Q30" s="218"/>
      <c r="R30" s="218"/>
    </row>
    <row r="31" spans="4:18" x14ac:dyDescent="0.3">
      <c r="E31" s="218"/>
      <c r="F31" s="218"/>
      <c r="G31" s="218"/>
      <c r="H31" s="218"/>
      <c r="I31" s="218"/>
      <c r="J31" s="218"/>
      <c r="K31" s="218"/>
      <c r="L31" s="218"/>
      <c r="M31" s="218"/>
      <c r="N31" s="218"/>
      <c r="O31" s="218"/>
      <c r="P31" s="218"/>
      <c r="Q31" s="218"/>
      <c r="R31" s="218"/>
    </row>
    <row r="32" spans="4:18" x14ac:dyDescent="0.3">
      <c r="E32" s="218"/>
      <c r="F32" s="218"/>
      <c r="G32" s="218"/>
      <c r="H32" s="218"/>
      <c r="I32" s="218"/>
      <c r="J32" s="218"/>
      <c r="K32" s="218"/>
      <c r="L32" s="218"/>
      <c r="M32" s="218"/>
      <c r="N32" s="218"/>
      <c r="O32" s="218"/>
      <c r="P32" s="218"/>
      <c r="Q32" s="218"/>
      <c r="R32" s="218"/>
    </row>
    <row r="33" spans="5:18" x14ac:dyDescent="0.3">
      <c r="E33" s="218"/>
      <c r="F33" s="218"/>
      <c r="G33" s="218"/>
      <c r="H33" s="218"/>
      <c r="I33" s="218"/>
      <c r="J33" s="218"/>
      <c r="K33" s="218"/>
      <c r="L33" s="218"/>
      <c r="M33" s="218"/>
      <c r="N33" s="218"/>
      <c r="O33" s="218"/>
      <c r="P33" s="218"/>
      <c r="Q33" s="218"/>
      <c r="R33" s="218"/>
    </row>
    <row r="34" spans="5:18" x14ac:dyDescent="0.3">
      <c r="E34" s="218"/>
      <c r="F34" s="218"/>
      <c r="G34" s="218"/>
      <c r="H34" s="218"/>
      <c r="I34" s="218"/>
      <c r="J34" s="218"/>
      <c r="K34" s="218"/>
      <c r="L34" s="218"/>
      <c r="M34" s="218"/>
      <c r="N34" s="218"/>
      <c r="O34" s="218"/>
      <c r="P34" s="218"/>
      <c r="Q34" s="218"/>
      <c r="R34" s="218"/>
    </row>
    <row r="35" spans="5:18" x14ac:dyDescent="0.3">
      <c r="E35" s="218"/>
      <c r="F35" s="218"/>
      <c r="G35" s="218"/>
      <c r="H35" s="218"/>
      <c r="I35" s="218"/>
      <c r="J35" s="218"/>
      <c r="K35" s="218"/>
      <c r="L35" s="218"/>
      <c r="M35" s="218"/>
      <c r="N35" s="218"/>
      <c r="O35" s="218"/>
      <c r="P35" s="218"/>
      <c r="Q35" s="218"/>
      <c r="R35" s="218"/>
    </row>
    <row r="36" spans="5:18" x14ac:dyDescent="0.3">
      <c r="E36" s="218"/>
      <c r="F36" s="218"/>
      <c r="G36" s="218"/>
      <c r="H36" s="218"/>
      <c r="I36" s="218"/>
      <c r="J36" s="218"/>
      <c r="K36" s="218"/>
      <c r="L36" s="218"/>
      <c r="M36" s="218"/>
      <c r="N36" s="218"/>
      <c r="O36" s="218"/>
      <c r="P36" s="218"/>
      <c r="Q36" s="218"/>
      <c r="R36" s="218"/>
    </row>
    <row r="37" spans="5:18" x14ac:dyDescent="0.3">
      <c r="E37" s="218"/>
      <c r="F37" s="218"/>
      <c r="G37" s="218"/>
      <c r="H37" s="218"/>
      <c r="I37" s="218"/>
      <c r="J37" s="218"/>
      <c r="K37" s="218"/>
      <c r="L37" s="218"/>
      <c r="M37" s="218"/>
      <c r="N37" s="218"/>
      <c r="O37" s="218"/>
      <c r="P37" s="218"/>
      <c r="Q37" s="218"/>
      <c r="R37" s="218"/>
    </row>
    <row r="38" spans="5:18" x14ac:dyDescent="0.3">
      <c r="E38" s="218"/>
      <c r="F38" s="218"/>
      <c r="G38" s="218"/>
      <c r="H38" s="218"/>
      <c r="I38" s="218"/>
      <c r="J38" s="218"/>
      <c r="K38" s="218"/>
      <c r="L38" s="218"/>
      <c r="M38" s="218"/>
      <c r="N38" s="218"/>
      <c r="O38" s="218"/>
      <c r="P38" s="218"/>
      <c r="Q38" s="218"/>
      <c r="R38" s="218"/>
    </row>
    <row r="39" spans="5:18" x14ac:dyDescent="0.3">
      <c r="E39" s="218"/>
      <c r="F39" s="218"/>
      <c r="G39" s="218"/>
      <c r="H39" s="218"/>
      <c r="I39" s="218"/>
      <c r="J39" s="218"/>
      <c r="K39" s="218"/>
      <c r="L39" s="218"/>
      <c r="M39" s="218"/>
      <c r="N39" s="218"/>
      <c r="O39" s="218"/>
      <c r="P39" s="218"/>
      <c r="Q39" s="218"/>
      <c r="R39" s="218"/>
    </row>
    <row r="40" spans="5:18" x14ac:dyDescent="0.3">
      <c r="E40" s="218"/>
      <c r="F40" s="218"/>
      <c r="G40" s="218"/>
      <c r="H40" s="218"/>
      <c r="I40" s="218"/>
      <c r="J40" s="218"/>
      <c r="K40" s="218"/>
      <c r="L40" s="218"/>
      <c r="M40" s="218"/>
      <c r="N40" s="218"/>
      <c r="O40" s="218"/>
      <c r="P40" s="218"/>
      <c r="Q40" s="218"/>
      <c r="R40" s="218"/>
    </row>
    <row r="41" spans="5:18" x14ac:dyDescent="0.3">
      <c r="E41" s="218"/>
      <c r="F41" s="218"/>
      <c r="G41" s="218"/>
      <c r="H41" s="218"/>
      <c r="I41" s="218"/>
      <c r="J41" s="218"/>
      <c r="K41" s="218"/>
      <c r="L41" s="218"/>
      <c r="M41" s="218"/>
      <c r="N41" s="218"/>
      <c r="O41" s="218"/>
      <c r="P41" s="218"/>
      <c r="Q41" s="218"/>
      <c r="R41" s="218"/>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March'!A1" display="Highlights - Febr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topLeftCell="A12" zoomScale="82" zoomScaleNormal="82" workbookViewId="0">
      <selection activeCell="AC33" sqref="AC33"/>
    </sheetView>
  </sheetViews>
  <sheetFormatPr defaultRowHeight="14.5" x14ac:dyDescent="0.35"/>
  <cols>
    <col min="3" max="3" width="9.1796875" customWidth="1"/>
    <col min="4" max="4" width="18.7265625" customWidth="1"/>
    <col min="5" max="5" width="26.7265625" style="97" customWidth="1"/>
    <col min="12" max="12" width="9.1796875" customWidth="1"/>
  </cols>
  <sheetData>
    <row r="2" spans="4:18" ht="20" x14ac:dyDescent="0.4">
      <c r="D2" s="2"/>
      <c r="E2" s="2" t="s">
        <v>183</v>
      </c>
    </row>
    <row r="4" spans="4:18" ht="15" customHeight="1" x14ac:dyDescent="0.35">
      <c r="D4" s="188"/>
      <c r="G4" s="189"/>
      <c r="H4" s="189"/>
      <c r="I4" s="190"/>
      <c r="J4" s="190"/>
      <c r="K4" s="190"/>
      <c r="L4" s="190"/>
      <c r="M4" s="190"/>
      <c r="N4" s="190"/>
      <c r="O4" s="190"/>
      <c r="P4" s="190"/>
      <c r="Q4" s="190"/>
      <c r="R4" s="190"/>
    </row>
    <row r="5" spans="4:18" x14ac:dyDescent="0.35">
      <c r="D5" s="97"/>
      <c r="E5" s="191"/>
      <c r="F5" s="191"/>
      <c r="G5" s="191"/>
      <c r="H5" s="190"/>
      <c r="I5" s="190"/>
      <c r="J5" s="190"/>
      <c r="K5" s="190"/>
      <c r="L5" s="190"/>
      <c r="M5" s="190"/>
      <c r="N5" s="190"/>
      <c r="O5" s="190"/>
      <c r="P5" s="190"/>
      <c r="Q5" s="190"/>
      <c r="R5" s="190"/>
    </row>
    <row r="6" spans="4:18" x14ac:dyDescent="0.35">
      <c r="H6" s="190"/>
      <c r="I6" s="190"/>
      <c r="J6" s="190"/>
      <c r="K6" s="190"/>
      <c r="L6" s="190"/>
      <c r="M6" s="190"/>
      <c r="N6" s="190"/>
      <c r="O6" s="190"/>
      <c r="P6" s="190"/>
      <c r="Q6" s="190"/>
      <c r="R6" s="190"/>
    </row>
    <row r="7" spans="4:18" x14ac:dyDescent="0.35">
      <c r="E7" s="190"/>
      <c r="F7" s="190"/>
      <c r="G7" s="190"/>
      <c r="H7" s="190"/>
      <c r="I7" s="190"/>
      <c r="J7" s="190"/>
      <c r="K7" s="190"/>
      <c r="L7" s="190"/>
      <c r="M7" s="190"/>
      <c r="N7" s="190"/>
      <c r="O7" s="190"/>
      <c r="P7" s="190"/>
      <c r="Q7" s="190"/>
      <c r="R7" s="190"/>
    </row>
    <row r="8" spans="4:18" x14ac:dyDescent="0.35">
      <c r="E8" s="190"/>
      <c r="F8" s="190"/>
      <c r="G8" s="190"/>
      <c r="H8" s="190"/>
      <c r="I8" s="190"/>
      <c r="J8" s="190"/>
      <c r="K8" s="190"/>
      <c r="L8" s="190"/>
      <c r="M8" s="190"/>
      <c r="N8" s="190"/>
      <c r="O8" s="190"/>
      <c r="P8" s="190"/>
      <c r="Q8" s="190"/>
      <c r="R8" s="190"/>
    </row>
    <row r="9" spans="4:18" x14ac:dyDescent="0.35">
      <c r="E9" s="190"/>
      <c r="F9" s="190"/>
      <c r="G9" s="190"/>
      <c r="H9" s="190"/>
      <c r="I9" s="190"/>
      <c r="J9" s="190"/>
      <c r="K9" s="190"/>
      <c r="L9" s="190"/>
      <c r="M9" s="190"/>
      <c r="N9" s="190"/>
      <c r="O9" s="190"/>
      <c r="P9" s="190"/>
      <c r="Q9" s="190"/>
      <c r="R9" s="190"/>
    </row>
    <row r="10" spans="4:18" x14ac:dyDescent="0.35">
      <c r="E10" s="190"/>
      <c r="F10" s="190"/>
      <c r="G10" s="190"/>
      <c r="H10" s="190"/>
      <c r="I10" s="190"/>
      <c r="J10" s="190"/>
      <c r="K10" s="190"/>
      <c r="L10" s="190"/>
      <c r="M10" s="190"/>
      <c r="N10" s="190"/>
      <c r="O10" s="190"/>
      <c r="P10" s="190"/>
      <c r="Q10" s="190"/>
      <c r="R10" s="190"/>
    </row>
    <row r="11" spans="4:18" x14ac:dyDescent="0.35">
      <c r="E11" s="190"/>
      <c r="F11" s="190"/>
      <c r="G11" s="190"/>
      <c r="H11" s="190"/>
      <c r="I11" s="190"/>
      <c r="J11" s="190"/>
      <c r="K11" s="190"/>
      <c r="L11" s="190"/>
      <c r="M11" s="190"/>
      <c r="N11" s="190"/>
      <c r="O11" s="190"/>
      <c r="P11" s="190"/>
      <c r="Q11" s="190"/>
      <c r="R11" s="190"/>
    </row>
    <row r="12" spans="4:18" x14ac:dyDescent="0.35">
      <c r="E12" s="190"/>
      <c r="F12" s="190"/>
      <c r="G12" s="190"/>
      <c r="H12" s="190"/>
      <c r="I12" s="190"/>
      <c r="J12" s="190"/>
      <c r="K12" s="190"/>
      <c r="L12" s="190"/>
      <c r="M12" s="190"/>
      <c r="N12" s="190"/>
      <c r="O12" s="190"/>
      <c r="P12" s="190"/>
      <c r="Q12" s="190"/>
      <c r="R12" s="190"/>
    </row>
    <row r="13" spans="4:18" x14ac:dyDescent="0.35">
      <c r="E13" s="190"/>
      <c r="F13" s="190"/>
      <c r="G13" s="190"/>
      <c r="H13" s="190"/>
      <c r="I13" s="190"/>
      <c r="J13" s="190"/>
      <c r="K13" s="190"/>
      <c r="L13" s="190"/>
      <c r="M13" s="190"/>
      <c r="N13" s="190"/>
      <c r="O13" s="190"/>
      <c r="P13" s="190"/>
      <c r="Q13" s="190"/>
      <c r="R13" s="190"/>
    </row>
    <row r="14" spans="4:18" x14ac:dyDescent="0.35">
      <c r="E14" s="190"/>
      <c r="F14" s="190"/>
      <c r="G14" s="190"/>
      <c r="H14" s="190"/>
      <c r="I14" s="190"/>
      <c r="J14" s="190"/>
      <c r="K14" s="190"/>
      <c r="L14" s="190"/>
      <c r="M14" s="190"/>
      <c r="N14" s="190"/>
      <c r="O14" s="190"/>
      <c r="P14" s="190"/>
      <c r="Q14" s="190"/>
      <c r="R14" s="190"/>
    </row>
    <row r="15" spans="4:18" x14ac:dyDescent="0.35">
      <c r="E15" s="190"/>
      <c r="F15" s="190"/>
      <c r="G15" s="190"/>
      <c r="H15" s="190"/>
      <c r="I15" s="190"/>
      <c r="J15" s="190"/>
      <c r="K15" s="190"/>
      <c r="L15" s="190"/>
      <c r="M15" s="190"/>
      <c r="N15" s="190"/>
      <c r="O15" s="190"/>
      <c r="P15" s="190"/>
      <c r="Q15" s="190"/>
      <c r="R15" s="190"/>
    </row>
    <row r="16" spans="4:18" x14ac:dyDescent="0.35">
      <c r="E16" s="190"/>
      <c r="F16" s="190"/>
      <c r="G16" s="190"/>
      <c r="H16" s="190"/>
      <c r="I16" s="190"/>
      <c r="J16" s="190"/>
      <c r="K16" s="190"/>
      <c r="L16" s="190"/>
      <c r="M16" s="190"/>
      <c r="N16" s="190"/>
      <c r="O16" s="190"/>
      <c r="P16" s="190"/>
      <c r="Q16" s="190"/>
      <c r="R16" s="190"/>
    </row>
    <row r="17" spans="5:18" x14ac:dyDescent="0.35">
      <c r="E17" s="190"/>
      <c r="F17" s="190"/>
      <c r="G17" s="190"/>
      <c r="H17" s="190"/>
      <c r="I17" s="190"/>
      <c r="J17" s="190"/>
      <c r="K17" s="190"/>
      <c r="L17" s="190"/>
      <c r="M17" s="190"/>
      <c r="N17" s="190"/>
      <c r="O17" s="190"/>
      <c r="P17" s="190"/>
      <c r="Q17" s="190"/>
      <c r="R17" s="190"/>
    </row>
    <row r="18" spans="5:18" x14ac:dyDescent="0.35">
      <c r="E18" s="190"/>
      <c r="F18" s="190"/>
      <c r="G18" s="190"/>
      <c r="H18" s="190"/>
      <c r="I18" s="190"/>
      <c r="J18" s="190"/>
      <c r="K18" s="190"/>
      <c r="L18" s="190"/>
      <c r="M18" s="190"/>
      <c r="N18" s="190"/>
      <c r="O18" s="190"/>
      <c r="P18" s="190"/>
      <c r="Q18" s="190"/>
      <c r="R18" s="190"/>
    </row>
    <row r="19" spans="5:18" x14ac:dyDescent="0.35">
      <c r="E19" s="190"/>
      <c r="F19" s="190"/>
      <c r="G19" s="190"/>
      <c r="H19" s="190"/>
      <c r="I19" s="190"/>
      <c r="J19" s="190"/>
      <c r="K19" s="190"/>
      <c r="L19" s="190"/>
      <c r="M19" s="190"/>
      <c r="N19" s="190"/>
      <c r="O19" s="190"/>
      <c r="P19" s="190"/>
      <c r="Q19" s="190"/>
      <c r="R19" s="190"/>
    </row>
    <row r="20" spans="5:18" x14ac:dyDescent="0.35">
      <c r="E20" s="190"/>
      <c r="F20" s="190"/>
      <c r="G20" s="190"/>
      <c r="H20" s="190"/>
      <c r="I20" s="190"/>
      <c r="J20" s="190"/>
      <c r="K20" s="190"/>
      <c r="L20" s="190"/>
      <c r="M20" s="190"/>
      <c r="N20" s="190"/>
      <c r="O20" s="190"/>
      <c r="P20" s="190"/>
      <c r="Q20" s="190"/>
      <c r="R20" s="190"/>
    </row>
    <row r="21" spans="5:18" x14ac:dyDescent="0.35">
      <c r="E21" s="190"/>
      <c r="F21" s="190"/>
      <c r="G21" s="190"/>
      <c r="H21" s="190"/>
      <c r="I21" s="190"/>
      <c r="J21" s="190"/>
      <c r="K21" s="190"/>
      <c r="L21" s="190"/>
      <c r="M21" s="190"/>
      <c r="N21" s="190"/>
      <c r="O21" s="190"/>
      <c r="P21" s="190"/>
      <c r="Q21" s="190"/>
      <c r="R21" s="190"/>
    </row>
    <row r="22" spans="5:18" x14ac:dyDescent="0.35">
      <c r="F22" s="190"/>
      <c r="G22" s="190"/>
      <c r="H22" s="190"/>
      <c r="I22" s="190"/>
      <c r="J22" s="190"/>
      <c r="K22" s="190"/>
      <c r="L22" s="190"/>
      <c r="N22" s="190"/>
      <c r="O22" s="190"/>
      <c r="P22" s="190"/>
      <c r="Q22" s="190"/>
      <c r="R22" s="190"/>
    </row>
    <row r="23" spans="5:18" x14ac:dyDescent="0.35">
      <c r="E23" s="190"/>
      <c r="F23" s="190"/>
      <c r="G23" s="190"/>
      <c r="H23" s="190"/>
      <c r="I23" s="190"/>
      <c r="J23" s="190"/>
      <c r="K23" s="190"/>
      <c r="L23" s="190"/>
      <c r="M23" s="190"/>
      <c r="N23" s="190"/>
      <c r="O23" s="190"/>
      <c r="P23" s="190"/>
      <c r="Q23" s="190"/>
      <c r="R23" s="190"/>
    </row>
    <row r="24" spans="5:18" ht="15" customHeight="1" x14ac:dyDescent="0.35">
      <c r="E24" s="190"/>
      <c r="F24" s="190"/>
      <c r="G24" s="190"/>
      <c r="H24" s="190"/>
      <c r="I24" s="190"/>
      <c r="J24" s="190"/>
      <c r="K24" s="190"/>
      <c r="L24" s="190"/>
      <c r="M24" s="190"/>
      <c r="N24" s="190"/>
      <c r="O24" s="190"/>
      <c r="P24" s="190"/>
      <c r="Q24" s="190"/>
      <c r="R24" s="190"/>
    </row>
    <row r="25" spans="5:18" x14ac:dyDescent="0.35">
      <c r="E25" s="190"/>
      <c r="F25" s="190"/>
      <c r="G25" s="190"/>
      <c r="H25" s="190"/>
      <c r="I25" s="190"/>
      <c r="J25" s="190"/>
      <c r="K25" s="190"/>
      <c r="L25" s="190"/>
      <c r="M25" s="190"/>
      <c r="N25" s="190"/>
      <c r="O25" s="190"/>
      <c r="P25" s="190"/>
      <c r="Q25" s="190"/>
      <c r="R25" s="190"/>
    </row>
    <row r="26" spans="5:18" x14ac:dyDescent="0.35">
      <c r="E26" s="192"/>
      <c r="F26" s="190"/>
      <c r="G26" s="190"/>
      <c r="H26" s="190"/>
      <c r="I26" s="190"/>
      <c r="J26" s="190"/>
      <c r="K26" s="190"/>
      <c r="L26" s="190"/>
      <c r="M26" s="190"/>
      <c r="N26" s="190"/>
      <c r="O26" s="190"/>
      <c r="P26" s="190"/>
      <c r="Q26" s="190"/>
      <c r="R26" s="190"/>
    </row>
    <row r="27" spans="5:18" x14ac:dyDescent="0.35">
      <c r="E27" s="190"/>
      <c r="F27" s="190"/>
      <c r="G27" s="190"/>
      <c r="H27" s="190"/>
      <c r="I27" s="190"/>
      <c r="J27" s="190"/>
      <c r="K27" s="190"/>
      <c r="L27" s="190"/>
      <c r="M27" s="190"/>
      <c r="N27" s="190"/>
      <c r="O27" s="190"/>
      <c r="P27" s="190"/>
      <c r="Q27" s="190"/>
      <c r="R27" s="190"/>
    </row>
    <row r="28" spans="5:18" x14ac:dyDescent="0.35">
      <c r="E28" s="190"/>
      <c r="F28" s="190"/>
      <c r="G28" s="190"/>
      <c r="H28" s="190"/>
      <c r="I28" s="190"/>
      <c r="J28" s="190"/>
      <c r="K28" s="190"/>
      <c r="L28" s="190"/>
      <c r="M28" s="190"/>
      <c r="N28" s="190"/>
      <c r="O28" s="190"/>
      <c r="P28" s="190"/>
      <c r="Q28" s="190"/>
      <c r="R28" s="190"/>
    </row>
    <row r="29" spans="5:18" x14ac:dyDescent="0.35">
      <c r="E29" s="190"/>
      <c r="F29" s="190"/>
      <c r="G29" s="190"/>
      <c r="H29" s="190"/>
      <c r="I29" s="190"/>
      <c r="J29" s="190"/>
      <c r="K29" s="190"/>
      <c r="L29" s="190"/>
      <c r="M29" s="190"/>
      <c r="N29" s="190"/>
      <c r="O29" s="190"/>
      <c r="P29" s="190"/>
      <c r="Q29" s="190"/>
      <c r="R29" s="190"/>
    </row>
    <row r="30" spans="5:18" x14ac:dyDescent="0.35">
      <c r="E30" s="190"/>
      <c r="F30" s="190"/>
      <c r="G30" s="190"/>
      <c r="H30" s="190"/>
      <c r="I30" s="190"/>
      <c r="J30" s="190"/>
      <c r="K30" s="190"/>
      <c r="L30" s="190"/>
      <c r="M30" s="190"/>
      <c r="N30" s="190"/>
      <c r="O30" s="190"/>
      <c r="P30" s="190"/>
      <c r="Q30" s="190"/>
      <c r="R30" s="190"/>
    </row>
    <row r="31" spans="5:18" x14ac:dyDescent="0.35">
      <c r="E31" s="190"/>
      <c r="F31" s="190"/>
      <c r="G31" s="190"/>
      <c r="H31" s="190"/>
      <c r="I31" s="190"/>
      <c r="J31" s="190"/>
      <c r="K31" s="190"/>
      <c r="L31" s="190"/>
      <c r="M31" s="190"/>
      <c r="N31" s="190"/>
      <c r="O31" s="190"/>
      <c r="P31" s="190"/>
      <c r="Q31" s="190"/>
      <c r="R31" s="190"/>
    </row>
    <row r="32" spans="5:18" x14ac:dyDescent="0.35">
      <c r="E32" s="190"/>
      <c r="F32" s="190"/>
      <c r="G32" s="190"/>
      <c r="H32" s="190"/>
      <c r="I32" s="190"/>
      <c r="J32" s="190"/>
      <c r="K32" s="190"/>
      <c r="L32" s="190"/>
      <c r="M32" s="190"/>
      <c r="N32" s="190"/>
      <c r="O32" s="190"/>
      <c r="P32" s="190"/>
      <c r="Q32" s="190"/>
      <c r="R32" s="190"/>
    </row>
    <row r="33" spans="5:22" x14ac:dyDescent="0.35">
      <c r="E33" s="190"/>
      <c r="F33" s="190"/>
      <c r="G33" s="190"/>
      <c r="H33" s="190"/>
      <c r="I33" s="190"/>
      <c r="J33" s="190"/>
      <c r="K33" s="190"/>
      <c r="L33" s="190"/>
      <c r="M33" s="190"/>
      <c r="N33" s="190"/>
      <c r="O33" s="190"/>
      <c r="P33" s="190"/>
      <c r="Q33" s="190"/>
      <c r="R33" s="190"/>
    </row>
    <row r="34" spans="5:22" x14ac:dyDescent="0.35">
      <c r="E34" s="190"/>
      <c r="F34" s="190"/>
      <c r="G34" s="190"/>
      <c r="H34" s="190"/>
      <c r="I34" s="190"/>
      <c r="J34" s="190"/>
      <c r="K34" s="190"/>
      <c r="L34" s="190"/>
      <c r="M34" s="190"/>
      <c r="N34" s="190"/>
      <c r="O34" s="190"/>
      <c r="P34" s="190"/>
      <c r="Q34" s="190"/>
      <c r="R34" s="190"/>
    </row>
    <row r="35" spans="5:22" x14ac:dyDescent="0.35">
      <c r="E35" s="190"/>
      <c r="F35" s="190"/>
      <c r="G35" s="190"/>
      <c r="H35" s="190"/>
      <c r="I35" s="190"/>
      <c r="J35" s="190"/>
      <c r="K35" s="190"/>
      <c r="L35" s="190"/>
      <c r="M35" s="190"/>
      <c r="N35" s="190"/>
      <c r="O35" s="190"/>
      <c r="P35" s="190"/>
      <c r="Q35" s="190"/>
      <c r="R35" s="190"/>
    </row>
    <row r="36" spans="5:22" x14ac:dyDescent="0.35">
      <c r="E36" s="190"/>
      <c r="F36" s="190"/>
      <c r="G36" s="190"/>
      <c r="H36" s="190"/>
      <c r="I36" s="190"/>
      <c r="J36" s="190"/>
      <c r="K36" s="190"/>
      <c r="L36" s="190"/>
      <c r="M36" s="190"/>
      <c r="N36" s="190"/>
      <c r="O36" s="190"/>
      <c r="P36" s="190"/>
      <c r="Q36" s="190"/>
      <c r="R36" s="190"/>
    </row>
    <row r="37" spans="5:22" x14ac:dyDescent="0.35">
      <c r="E37" s="190"/>
      <c r="F37" s="190"/>
      <c r="G37" s="190"/>
      <c r="H37" s="190"/>
      <c r="I37" s="190"/>
      <c r="J37" s="190"/>
      <c r="K37" s="190"/>
      <c r="L37" s="190"/>
      <c r="M37" s="190"/>
      <c r="N37" s="190"/>
      <c r="O37" s="190"/>
      <c r="P37" s="190"/>
      <c r="Q37" s="190"/>
      <c r="R37" s="190"/>
    </row>
    <row r="38" spans="5:22" x14ac:dyDescent="0.35">
      <c r="E38" s="190"/>
      <c r="F38" s="190"/>
      <c r="G38" s="190"/>
      <c r="H38" s="190"/>
      <c r="I38" s="190"/>
      <c r="J38" s="190"/>
      <c r="K38" s="190"/>
      <c r="L38" s="190"/>
      <c r="M38" s="190"/>
      <c r="N38" s="190"/>
      <c r="O38" s="190"/>
      <c r="P38" s="190"/>
      <c r="Q38" s="190"/>
      <c r="R38" s="190"/>
    </row>
    <row r="39" spans="5:22" x14ac:dyDescent="0.35">
      <c r="E39" s="190"/>
      <c r="F39" s="190"/>
      <c r="G39" s="190"/>
      <c r="H39" s="190"/>
      <c r="I39" s="190"/>
      <c r="J39" s="190"/>
      <c r="K39" s="190"/>
      <c r="L39" s="190"/>
      <c r="M39" s="190"/>
      <c r="N39" s="190"/>
      <c r="O39" s="190"/>
      <c r="P39" s="190"/>
      <c r="Q39" s="190"/>
    </row>
    <row r="40" spans="5:22" x14ac:dyDescent="0.35">
      <c r="E40" s="190"/>
      <c r="F40" s="190"/>
      <c r="G40" s="190"/>
      <c r="H40" s="190"/>
      <c r="I40" s="190"/>
      <c r="J40" s="190"/>
      <c r="K40" s="190"/>
      <c r="L40" s="190"/>
      <c r="M40" s="190"/>
      <c r="N40" s="190"/>
      <c r="O40" s="190"/>
      <c r="P40" s="190"/>
      <c r="Q40" s="190"/>
    </row>
    <row r="44" spans="5:22" ht="15" customHeight="1" x14ac:dyDescent="0.35">
      <c r="E44" s="193"/>
      <c r="F44" s="190"/>
      <c r="G44" s="190"/>
      <c r="H44" s="190"/>
      <c r="I44" s="190"/>
      <c r="J44" s="190"/>
      <c r="K44" s="190"/>
      <c r="L44" s="190"/>
      <c r="M44" s="190"/>
      <c r="N44" s="193"/>
      <c r="O44" s="190"/>
      <c r="P44" s="190"/>
      <c r="Q44" s="190"/>
    </row>
    <row r="45" spans="5:22" x14ac:dyDescent="0.35">
      <c r="E45" s="194"/>
      <c r="F45" s="190"/>
      <c r="G45" s="190"/>
      <c r="H45" s="190"/>
      <c r="I45" s="190"/>
      <c r="J45" s="190"/>
      <c r="K45" s="190"/>
      <c r="L45" s="190"/>
      <c r="M45" s="190"/>
      <c r="N45" s="194"/>
      <c r="O45" s="190"/>
      <c r="P45" s="190"/>
      <c r="Q45" s="190"/>
    </row>
    <row r="46" spans="5:22" ht="15" customHeight="1" x14ac:dyDescent="0.35">
      <c r="E46" s="190"/>
      <c r="F46" s="190"/>
      <c r="G46" s="190"/>
      <c r="H46" s="190"/>
      <c r="I46" s="190"/>
      <c r="J46" s="190"/>
      <c r="K46" s="190"/>
      <c r="L46" s="190"/>
      <c r="M46" s="190"/>
      <c r="N46" s="190"/>
      <c r="O46" s="190"/>
      <c r="P46" s="190"/>
      <c r="Q46" s="190"/>
    </row>
    <row r="47" spans="5:22" x14ac:dyDescent="0.35">
      <c r="E47" s="190"/>
      <c r="F47" s="190"/>
      <c r="G47" s="190"/>
      <c r="H47" s="190"/>
      <c r="I47" s="190"/>
      <c r="J47" s="190"/>
      <c r="K47" s="190"/>
      <c r="L47" s="190"/>
      <c r="M47" s="190"/>
      <c r="N47" s="190"/>
      <c r="O47" s="190"/>
      <c r="P47" s="190"/>
      <c r="Q47" s="190"/>
      <c r="R47" s="190"/>
      <c r="S47" s="190"/>
      <c r="T47" s="190"/>
      <c r="U47" s="190"/>
      <c r="V47" s="190"/>
    </row>
    <row r="48" spans="5:22" x14ac:dyDescent="0.35">
      <c r="E48" s="190"/>
      <c r="F48" s="190"/>
      <c r="G48" s="190"/>
      <c r="H48" s="190"/>
      <c r="I48" s="190"/>
      <c r="J48" s="190"/>
      <c r="K48" s="190"/>
      <c r="L48" s="190"/>
      <c r="M48" s="190"/>
      <c r="N48" s="190"/>
      <c r="O48" s="190"/>
      <c r="P48" s="190"/>
      <c r="Q48" s="190"/>
      <c r="R48" s="190"/>
      <c r="S48" s="190"/>
      <c r="T48" s="190"/>
      <c r="U48" s="190"/>
      <c r="V48" s="190"/>
    </row>
    <row r="49" spans="5:22" ht="71.25" customHeight="1" x14ac:dyDescent="0.35">
      <c r="E49" s="190"/>
      <c r="F49" s="190"/>
      <c r="G49" s="190"/>
      <c r="H49" s="190"/>
      <c r="I49" s="190"/>
      <c r="J49" s="190"/>
      <c r="K49" s="190"/>
      <c r="L49" s="190"/>
      <c r="M49" s="190"/>
      <c r="N49" s="190"/>
      <c r="O49" s="190"/>
      <c r="P49" s="190"/>
      <c r="Q49" s="190"/>
      <c r="R49" s="190"/>
      <c r="S49" s="190"/>
      <c r="T49" s="190"/>
      <c r="U49" s="195"/>
      <c r="V49" s="195"/>
    </row>
    <row r="50" spans="5:22" x14ac:dyDescent="0.35">
      <c r="E50" s="190"/>
      <c r="F50" s="190"/>
      <c r="G50" s="190"/>
      <c r="H50" s="190"/>
      <c r="I50" s="190"/>
      <c r="J50" s="190"/>
      <c r="K50" s="190"/>
      <c r="L50" s="190"/>
      <c r="M50" s="190"/>
      <c r="N50" s="190"/>
      <c r="O50" s="190"/>
      <c r="P50" s="190"/>
      <c r="Q50" s="190"/>
      <c r="R50" s="190"/>
      <c r="S50" s="190"/>
      <c r="T50" s="190"/>
      <c r="U50" s="195"/>
      <c r="V50" s="195"/>
    </row>
    <row r="51" spans="5:22" x14ac:dyDescent="0.35">
      <c r="E51" s="190"/>
      <c r="F51" s="190"/>
      <c r="G51" s="190"/>
      <c r="H51" s="190"/>
      <c r="I51" s="190"/>
      <c r="J51" s="190"/>
      <c r="K51" s="190"/>
      <c r="L51" s="190"/>
      <c r="M51" s="190"/>
      <c r="N51" s="190"/>
      <c r="O51" s="190"/>
      <c r="P51" s="190"/>
      <c r="Q51" s="190"/>
      <c r="R51" s="190"/>
      <c r="S51" s="190"/>
      <c r="T51" s="190"/>
      <c r="U51" s="195"/>
      <c r="V51" s="195"/>
    </row>
    <row r="52" spans="5:22" x14ac:dyDescent="0.35">
      <c r="E52" s="190"/>
      <c r="F52" s="190"/>
      <c r="G52" s="190"/>
      <c r="H52" s="190"/>
      <c r="I52" s="190"/>
      <c r="J52" s="190"/>
      <c r="K52" s="190"/>
      <c r="L52" s="190"/>
      <c r="M52" s="190"/>
      <c r="N52" s="190"/>
      <c r="O52" s="190"/>
      <c r="P52" s="190"/>
      <c r="Q52" s="190"/>
      <c r="R52" s="190"/>
      <c r="S52" s="190"/>
      <c r="T52" s="190"/>
      <c r="U52" s="195"/>
      <c r="V52" s="195"/>
    </row>
    <row r="53" spans="5:22" x14ac:dyDescent="0.35">
      <c r="E53" s="190"/>
      <c r="F53" s="190"/>
      <c r="G53" s="190"/>
      <c r="H53" s="190"/>
      <c r="I53" s="190"/>
      <c r="J53" s="190"/>
      <c r="K53" s="190"/>
      <c r="L53" s="190"/>
      <c r="M53" s="190"/>
      <c r="N53" s="190"/>
      <c r="O53" s="190"/>
      <c r="P53" s="190"/>
      <c r="Q53" s="190"/>
      <c r="R53" s="190"/>
      <c r="S53" s="190"/>
      <c r="T53" s="190"/>
      <c r="U53" s="195"/>
      <c r="V53" s="195"/>
    </row>
    <row r="54" spans="5:22" x14ac:dyDescent="0.35">
      <c r="E54" s="190"/>
      <c r="F54" s="190"/>
      <c r="G54" s="190"/>
      <c r="H54" s="190"/>
      <c r="I54" s="190"/>
      <c r="J54" s="190"/>
      <c r="K54" s="190"/>
      <c r="L54" s="190"/>
      <c r="M54" s="190"/>
      <c r="N54" s="190"/>
      <c r="O54" s="190"/>
      <c r="P54" s="190"/>
      <c r="Q54" s="190"/>
      <c r="R54" s="190"/>
      <c r="S54" s="190"/>
      <c r="T54" s="190"/>
      <c r="U54" s="195"/>
      <c r="V54" s="195"/>
    </row>
    <row r="55" spans="5:22" x14ac:dyDescent="0.35">
      <c r="E55" s="190"/>
      <c r="F55" s="190"/>
      <c r="G55" s="190"/>
      <c r="H55" s="190"/>
      <c r="I55" s="190"/>
      <c r="J55" s="190"/>
      <c r="K55" s="190"/>
      <c r="L55" s="190"/>
      <c r="M55" s="190"/>
      <c r="N55" s="190"/>
      <c r="O55" s="190"/>
      <c r="P55" s="190"/>
      <c r="Q55" s="190"/>
      <c r="R55" s="190"/>
      <c r="S55" s="190"/>
      <c r="T55" s="190"/>
      <c r="U55" s="195"/>
      <c r="V55" s="195"/>
    </row>
    <row r="56" spans="5:22" x14ac:dyDescent="0.35">
      <c r="E56" s="190"/>
      <c r="F56" s="190"/>
      <c r="G56" s="190"/>
      <c r="H56" s="190"/>
      <c r="I56" s="190"/>
      <c r="J56" s="190"/>
      <c r="K56" s="190"/>
      <c r="L56" s="190"/>
      <c r="M56" s="190"/>
      <c r="N56" s="190"/>
      <c r="O56" s="190"/>
      <c r="P56" s="190"/>
      <c r="Q56" s="190"/>
      <c r="R56" s="190"/>
      <c r="S56" s="190"/>
      <c r="T56" s="190"/>
      <c r="U56" s="195"/>
      <c r="V56" s="195"/>
    </row>
    <row r="57" spans="5:22" x14ac:dyDescent="0.35">
      <c r="E57" s="190"/>
      <c r="F57" s="190"/>
      <c r="G57" s="190"/>
      <c r="H57" s="190"/>
      <c r="I57" s="190"/>
      <c r="J57" s="190"/>
      <c r="K57" s="190"/>
      <c r="L57" s="190"/>
      <c r="M57" s="190"/>
      <c r="N57" s="190"/>
      <c r="O57" s="190"/>
      <c r="P57" s="190"/>
      <c r="Q57" s="190"/>
      <c r="R57" s="190"/>
      <c r="S57" s="190"/>
      <c r="T57" s="190"/>
      <c r="U57" s="195"/>
      <c r="V57" s="195"/>
    </row>
    <row r="58" spans="5:22" x14ac:dyDescent="0.35">
      <c r="E58" s="190"/>
      <c r="F58" s="190"/>
      <c r="G58" s="190"/>
      <c r="H58" s="190"/>
      <c r="I58" s="190"/>
      <c r="J58" s="190"/>
      <c r="K58" s="190"/>
      <c r="L58" s="190"/>
      <c r="M58" s="190"/>
      <c r="N58" s="190"/>
      <c r="O58" s="190"/>
      <c r="P58" s="190"/>
      <c r="Q58" s="190"/>
      <c r="R58" s="190"/>
      <c r="S58" s="190"/>
      <c r="T58" s="190"/>
      <c r="U58" s="195"/>
      <c r="V58" s="195"/>
    </row>
    <row r="59" spans="5:22" x14ac:dyDescent="0.35">
      <c r="E59" s="190"/>
      <c r="F59" s="190"/>
      <c r="G59" s="190"/>
      <c r="H59" s="190"/>
      <c r="I59" s="190"/>
      <c r="J59" s="190"/>
      <c r="K59" s="190"/>
      <c r="L59" s="190"/>
      <c r="M59" s="190"/>
      <c r="N59" s="190"/>
      <c r="O59" s="190"/>
      <c r="P59" s="190"/>
      <c r="Q59" s="190"/>
      <c r="R59" s="190"/>
      <c r="S59" s="190"/>
      <c r="T59" s="190"/>
      <c r="U59" s="195"/>
      <c r="V59" s="195"/>
    </row>
    <row r="60" spans="5:22" x14ac:dyDescent="0.35">
      <c r="E60" s="190"/>
      <c r="F60" s="190"/>
      <c r="G60" s="190"/>
      <c r="H60" s="190"/>
      <c r="I60" s="190"/>
      <c r="J60" s="190"/>
      <c r="K60" s="190"/>
      <c r="L60" s="190"/>
      <c r="M60" s="190"/>
      <c r="N60" s="190"/>
      <c r="O60" s="190"/>
      <c r="P60" s="190"/>
      <c r="Q60" s="190"/>
      <c r="R60" s="190"/>
      <c r="S60" s="190"/>
      <c r="T60" s="190"/>
      <c r="U60" s="195"/>
      <c r="V60" s="195"/>
    </row>
    <row r="61" spans="5:22" x14ac:dyDescent="0.35">
      <c r="E61"/>
      <c r="F61" s="195"/>
      <c r="G61" s="195"/>
      <c r="H61" s="195"/>
      <c r="I61" s="195"/>
      <c r="J61" s="195"/>
      <c r="K61" s="195"/>
      <c r="L61" s="195"/>
      <c r="M61" s="195"/>
      <c r="N61" s="195"/>
      <c r="O61" s="195"/>
      <c r="P61" s="195"/>
      <c r="Q61" s="195"/>
      <c r="R61" s="195"/>
      <c r="S61" s="195"/>
      <c r="T61" s="195"/>
      <c r="U61" s="195"/>
      <c r="V61" s="195"/>
    </row>
    <row r="62" spans="5:22" x14ac:dyDescent="0.35">
      <c r="E62" s="195"/>
      <c r="F62" s="195"/>
      <c r="G62" s="195"/>
      <c r="H62" s="195"/>
      <c r="I62" s="195"/>
      <c r="J62" s="195"/>
      <c r="K62" s="195"/>
      <c r="L62" s="195"/>
      <c r="M62" s="195"/>
      <c r="N62" s="195"/>
      <c r="O62" s="195"/>
      <c r="P62" s="195"/>
      <c r="Q62" s="195"/>
      <c r="R62" s="195"/>
      <c r="S62" s="195"/>
      <c r="T62" s="195"/>
      <c r="U62" s="195"/>
      <c r="V62" s="195"/>
    </row>
    <row r="63" spans="5:22" x14ac:dyDescent="0.35">
      <c r="E63" s="195"/>
      <c r="F63" s="195"/>
      <c r="G63" s="195"/>
      <c r="H63" s="195"/>
      <c r="I63" s="195"/>
      <c r="J63" s="195"/>
      <c r="K63" s="195"/>
      <c r="L63" s="195"/>
      <c r="M63" s="195"/>
      <c r="N63" s="195"/>
      <c r="O63" s="195"/>
      <c r="P63" s="195"/>
      <c r="Q63" s="195"/>
      <c r="R63" s="195"/>
      <c r="S63" s="195"/>
      <c r="T63" s="195"/>
      <c r="U63" s="195"/>
      <c r="V63" s="195"/>
    </row>
    <row r="64" spans="5:22" x14ac:dyDescent="0.35">
      <c r="E64" s="195"/>
      <c r="F64" s="195"/>
      <c r="G64" s="195"/>
      <c r="H64" s="195"/>
      <c r="I64" s="195"/>
      <c r="J64" s="195"/>
      <c r="K64" s="195"/>
      <c r="L64" s="195"/>
      <c r="M64" s="195"/>
      <c r="N64" s="195"/>
      <c r="O64" s="195"/>
      <c r="P64" s="195"/>
      <c r="Q64" s="195"/>
      <c r="R64" s="195"/>
      <c r="S64" s="195"/>
      <c r="T64" s="195"/>
      <c r="U64" s="195"/>
      <c r="V64" s="195"/>
    </row>
    <row r="65" spans="5:22" x14ac:dyDescent="0.35">
      <c r="E65" s="195"/>
      <c r="F65" s="195"/>
      <c r="G65" s="195"/>
      <c r="H65" s="195"/>
      <c r="I65" s="195"/>
      <c r="J65" s="195"/>
      <c r="K65" s="195"/>
      <c r="L65" s="195"/>
      <c r="M65" s="195"/>
      <c r="N65" s="195"/>
      <c r="O65" s="195"/>
      <c r="P65" s="195"/>
      <c r="Q65" s="195"/>
      <c r="R65" s="195"/>
      <c r="S65" s="195"/>
      <c r="T65" s="195"/>
      <c r="U65" s="195"/>
      <c r="V65" s="195"/>
    </row>
    <row r="66" spans="5:22" x14ac:dyDescent="0.35">
      <c r="E66" s="195"/>
      <c r="F66" s="195"/>
      <c r="G66" s="195"/>
      <c r="H66" s="195"/>
      <c r="I66" s="195"/>
      <c r="J66" s="195"/>
      <c r="K66" s="195"/>
      <c r="L66" s="195"/>
      <c r="M66" s="195"/>
      <c r="N66" s="195"/>
      <c r="O66" s="195"/>
      <c r="P66" s="195"/>
      <c r="Q66" s="195"/>
      <c r="R66" s="195"/>
      <c r="S66" s="195"/>
      <c r="T66" s="195"/>
      <c r="U66" s="195"/>
      <c r="V66" s="195"/>
    </row>
    <row r="67" spans="5:22" x14ac:dyDescent="0.35">
      <c r="E67" s="195"/>
      <c r="F67" s="195"/>
      <c r="G67" s="195"/>
      <c r="H67" s="195"/>
      <c r="I67" s="195"/>
      <c r="J67" s="195"/>
      <c r="K67" s="195"/>
      <c r="L67" s="195"/>
      <c r="M67" s="195"/>
      <c r="N67" s="195"/>
      <c r="O67" s="195"/>
      <c r="P67" s="195"/>
      <c r="Q67" s="195"/>
      <c r="R67" s="195"/>
      <c r="S67" s="195"/>
      <c r="T67" s="195"/>
      <c r="U67" s="195"/>
      <c r="V67" s="195"/>
    </row>
    <row r="68" spans="5:22" x14ac:dyDescent="0.35">
      <c r="E68" s="195"/>
      <c r="F68" s="195"/>
      <c r="G68" s="195"/>
      <c r="H68" s="195"/>
      <c r="I68" s="195"/>
      <c r="J68" s="195"/>
      <c r="K68" s="195"/>
      <c r="L68" s="195"/>
      <c r="M68" s="195"/>
      <c r="N68" s="195"/>
      <c r="O68" s="195"/>
      <c r="P68" s="195"/>
      <c r="Q68" s="195"/>
      <c r="R68" s="195"/>
      <c r="S68" s="195"/>
      <c r="T68" s="195"/>
      <c r="U68" s="195"/>
      <c r="V68" s="195"/>
    </row>
    <row r="69" spans="5:22" x14ac:dyDescent="0.35">
      <c r="E69" s="195"/>
      <c r="F69" s="195"/>
      <c r="G69" s="195"/>
      <c r="H69" s="195"/>
      <c r="I69" s="195"/>
      <c r="J69" s="195"/>
      <c r="K69" s="195"/>
      <c r="L69" s="195"/>
      <c r="M69" s="195"/>
      <c r="N69" s="195"/>
      <c r="O69" s="195"/>
      <c r="P69" s="195"/>
      <c r="Q69" s="195"/>
      <c r="R69" s="195"/>
      <c r="S69" s="195"/>
      <c r="T69" s="195"/>
      <c r="U69" s="195"/>
      <c r="V69" s="195"/>
    </row>
    <row r="70" spans="5:22" x14ac:dyDescent="0.35">
      <c r="E70" s="195"/>
      <c r="F70" s="195"/>
      <c r="G70" s="195"/>
      <c r="H70" s="195"/>
      <c r="I70" s="195"/>
      <c r="J70" s="195"/>
      <c r="K70" s="195"/>
      <c r="L70" s="195"/>
      <c r="M70" s="195"/>
      <c r="N70" s="195"/>
      <c r="O70" s="195"/>
      <c r="P70" s="195"/>
      <c r="Q70" s="195"/>
      <c r="R70" s="195"/>
      <c r="S70" s="195"/>
      <c r="T70" s="195"/>
      <c r="U70" s="195"/>
      <c r="V70" s="195"/>
    </row>
    <row r="71" spans="5:22" x14ac:dyDescent="0.35">
      <c r="E71" s="195"/>
      <c r="F71" s="195"/>
      <c r="G71" s="195"/>
      <c r="H71" s="195"/>
      <c r="I71" s="195"/>
      <c r="J71" s="195"/>
      <c r="K71" s="195"/>
      <c r="L71" s="195"/>
      <c r="M71" s="195"/>
      <c r="N71" s="195"/>
      <c r="O71" s="195"/>
      <c r="P71" s="195"/>
      <c r="Q71" s="195"/>
      <c r="R71" s="195"/>
      <c r="S71" s="195"/>
      <c r="T71" s="195"/>
      <c r="U71" s="195"/>
      <c r="V71" s="195"/>
    </row>
    <row r="72" spans="5:22" x14ac:dyDescent="0.35">
      <c r="E72" s="195"/>
      <c r="F72" s="195"/>
      <c r="G72" s="195"/>
      <c r="H72" s="195"/>
      <c r="I72" s="195"/>
      <c r="J72" s="195"/>
      <c r="K72" s="195"/>
      <c r="L72" s="195"/>
      <c r="M72" s="195"/>
      <c r="N72" s="195"/>
      <c r="O72" s="195"/>
      <c r="P72" s="195"/>
      <c r="Q72" s="195"/>
      <c r="R72" s="195"/>
      <c r="S72" s="195"/>
      <c r="T72" s="195"/>
      <c r="U72" s="195"/>
      <c r="V72" s="195"/>
    </row>
    <row r="73" spans="5:22" x14ac:dyDescent="0.35">
      <c r="E73" s="195"/>
      <c r="F73" s="195"/>
      <c r="G73" s="195"/>
      <c r="H73" s="195"/>
      <c r="I73" s="195"/>
      <c r="J73" s="195"/>
      <c r="K73" s="195"/>
      <c r="L73" s="195"/>
      <c r="M73" s="195"/>
      <c r="N73" s="195"/>
      <c r="O73" s="195"/>
      <c r="P73" s="195"/>
      <c r="Q73" s="195"/>
      <c r="R73" s="195"/>
      <c r="S73" s="195"/>
      <c r="T73" s="195"/>
      <c r="U73" s="195"/>
      <c r="V73" s="195"/>
    </row>
    <row r="74" spans="5:22" x14ac:dyDescent="0.35">
      <c r="E74" s="195"/>
      <c r="F74" s="195"/>
      <c r="G74" s="195"/>
      <c r="H74" s="195"/>
      <c r="I74" s="195"/>
      <c r="J74" s="195"/>
      <c r="K74" s="195"/>
      <c r="L74" s="195"/>
      <c r="M74" s="195"/>
      <c r="N74" s="195"/>
      <c r="O74" s="195"/>
      <c r="P74" s="195"/>
      <c r="Q74" s="195"/>
      <c r="R74" s="195"/>
      <c r="S74" s="195"/>
      <c r="T74" s="195"/>
      <c r="U74" s="195"/>
      <c r="V74" s="195"/>
    </row>
    <row r="75" spans="5:22" x14ac:dyDescent="0.35">
      <c r="E75" s="195"/>
      <c r="F75" s="195"/>
      <c r="G75" s="195"/>
      <c r="H75" s="195"/>
      <c r="I75" s="195"/>
      <c r="J75" s="195"/>
      <c r="K75" s="195"/>
      <c r="L75" s="195"/>
      <c r="M75" s="195"/>
      <c r="N75" s="195"/>
      <c r="O75" s="195"/>
      <c r="P75" s="195"/>
      <c r="Q75" s="195"/>
      <c r="R75" s="195"/>
      <c r="S75" s="195"/>
      <c r="T75" s="195"/>
      <c r="U75" s="195"/>
      <c r="V75" s="195"/>
    </row>
    <row r="76" spans="5:22" x14ac:dyDescent="0.35">
      <c r="E76" s="195"/>
      <c r="F76" s="195"/>
      <c r="G76" s="195"/>
      <c r="H76" s="195"/>
      <c r="I76" s="195"/>
      <c r="J76" s="195"/>
      <c r="K76" s="195"/>
      <c r="L76" s="195"/>
      <c r="M76" s="195"/>
      <c r="N76" s="195"/>
      <c r="O76" s="195"/>
      <c r="P76" s="195"/>
      <c r="Q76" s="195"/>
      <c r="R76" s="195"/>
      <c r="S76" s="195"/>
      <c r="T76" s="195"/>
      <c r="U76" s="195"/>
      <c r="V76" s="195"/>
    </row>
    <row r="77" spans="5:22" x14ac:dyDescent="0.35">
      <c r="E77" s="195"/>
      <c r="F77" s="195"/>
      <c r="G77" s="195"/>
      <c r="H77" s="195"/>
      <c r="I77" s="195"/>
      <c r="J77" s="195"/>
      <c r="K77" s="195"/>
      <c r="L77" s="195"/>
      <c r="M77" s="195"/>
      <c r="N77" s="195"/>
      <c r="O77" s="195"/>
      <c r="P77" s="195"/>
      <c r="Q77" s="195"/>
      <c r="R77" s="195"/>
      <c r="S77" s="195"/>
      <c r="T77" s="195"/>
      <c r="U77" s="195"/>
      <c r="V77" s="195"/>
    </row>
    <row r="78" spans="5:22" x14ac:dyDescent="0.35">
      <c r="E78" s="195"/>
      <c r="F78" s="195"/>
      <c r="G78" s="195"/>
      <c r="H78" s="195"/>
      <c r="I78" s="195"/>
      <c r="J78" s="195"/>
      <c r="K78" s="195"/>
      <c r="L78" s="195"/>
      <c r="M78" s="195"/>
      <c r="N78" s="195"/>
      <c r="O78" s="195"/>
      <c r="P78" s="195"/>
      <c r="Q78" s="195"/>
      <c r="R78" s="195"/>
      <c r="S78" s="195"/>
      <c r="T78" s="195"/>
      <c r="U78" s="195"/>
      <c r="V78" s="195"/>
    </row>
    <row r="79" spans="5:22" x14ac:dyDescent="0.35">
      <c r="E79" s="195"/>
      <c r="F79" s="195"/>
      <c r="G79" s="195"/>
      <c r="H79" s="195"/>
      <c r="I79" s="195"/>
      <c r="J79" s="195"/>
      <c r="K79" s="195"/>
      <c r="L79" s="195"/>
      <c r="M79" s="195"/>
      <c r="N79" s="195"/>
      <c r="O79" s="195"/>
      <c r="P79" s="195"/>
      <c r="Q79" s="195"/>
      <c r="R79" s="195"/>
      <c r="S79" s="195"/>
      <c r="T79" s="195"/>
      <c r="U79" s="195"/>
      <c r="V79" s="195"/>
    </row>
    <row r="80" spans="5:22" x14ac:dyDescent="0.35">
      <c r="E80" s="195"/>
      <c r="F80" s="195"/>
      <c r="G80" s="195"/>
      <c r="H80" s="195"/>
      <c r="I80" s="195"/>
      <c r="J80" s="195"/>
      <c r="K80" s="195"/>
      <c r="L80" s="195"/>
      <c r="M80" s="195"/>
      <c r="N80" s="195"/>
      <c r="O80" s="195"/>
      <c r="P80" s="195"/>
      <c r="Q80" s="195"/>
      <c r="R80" s="195"/>
      <c r="S80" s="195"/>
      <c r="T80" s="195"/>
      <c r="U80" s="195"/>
      <c r="V80" s="195"/>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S43"/>
  <sheetViews>
    <sheetView showGridLines="0" topLeftCell="A8" workbookViewId="0">
      <selection activeCell="N49" sqref="N49"/>
    </sheetView>
  </sheetViews>
  <sheetFormatPr defaultRowHeight="14.5" x14ac:dyDescent="0.35"/>
  <cols>
    <col min="6" max="6" width="15.453125" bestFit="1" customWidth="1"/>
    <col min="7" max="7" width="12.1796875" customWidth="1"/>
    <col min="8" max="8" width="19" bestFit="1" customWidth="1"/>
    <col min="11" max="11" width="10.1796875" bestFit="1" customWidth="1"/>
    <col min="12" max="12" width="10.7265625" style="196" customWidth="1"/>
    <col min="13" max="13" width="19.81640625" bestFit="1" customWidth="1"/>
  </cols>
  <sheetData>
    <row r="3" spans="5:19" ht="20" x14ac:dyDescent="0.4">
      <c r="E3" s="2" t="s">
        <v>204</v>
      </c>
    </row>
    <row r="6" spans="5:19" x14ac:dyDescent="0.35">
      <c r="E6" s="197" t="s">
        <v>184</v>
      </c>
      <c r="F6" s="198"/>
      <c r="G6" s="198"/>
      <c r="H6" s="198"/>
      <c r="I6" s="199"/>
      <c r="J6" s="197" t="s">
        <v>185</v>
      </c>
      <c r="K6" s="198"/>
      <c r="L6" s="200"/>
      <c r="M6" s="198"/>
    </row>
    <row r="7" spans="5:19" x14ac:dyDescent="0.35">
      <c r="E7" s="201" t="s">
        <v>43</v>
      </c>
      <c r="F7" s="201">
        <v>2024</v>
      </c>
      <c r="G7" s="201">
        <v>2025</v>
      </c>
      <c r="H7" s="202" t="s">
        <v>182</v>
      </c>
      <c r="I7" s="199"/>
      <c r="J7" s="198" t="s">
        <v>43</v>
      </c>
      <c r="K7" s="201">
        <v>2024</v>
      </c>
      <c r="L7" s="201">
        <v>2025</v>
      </c>
      <c r="M7" s="202" t="s">
        <v>182</v>
      </c>
    </row>
    <row r="8" spans="5:19" x14ac:dyDescent="0.35">
      <c r="E8" s="199" t="s">
        <v>186</v>
      </c>
      <c r="F8" s="208">
        <v>146559.65335713641</v>
      </c>
      <c r="G8" s="125">
        <v>177033.10728051429</v>
      </c>
      <c r="H8" s="209">
        <f t="shared" ref="H8:H11" si="0">(G8-F8)/F8</f>
        <v>0.20792525927391625</v>
      </c>
      <c r="I8" s="199"/>
      <c r="J8" s="211" t="s">
        <v>186</v>
      </c>
      <c r="K8" s="128">
        <v>99067.381999999998</v>
      </c>
      <c r="L8" s="115">
        <v>97741.768899999995</v>
      </c>
      <c r="M8" s="212">
        <f t="shared" ref="M8:M11" si="1">(L8-K8)/K8</f>
        <v>-1.3380923904903455E-2</v>
      </c>
    </row>
    <row r="9" spans="5:19" x14ac:dyDescent="0.35">
      <c r="E9" s="199" t="s">
        <v>187</v>
      </c>
      <c r="F9" s="208">
        <v>66923.56981934623</v>
      </c>
      <c r="G9" s="210">
        <v>65888.400860273759</v>
      </c>
      <c r="H9" s="209">
        <f t="shared" si="0"/>
        <v>-1.5467927994080567E-2</v>
      </c>
      <c r="I9" s="199"/>
      <c r="J9" s="207" t="s">
        <v>187</v>
      </c>
      <c r="K9" s="128">
        <v>54802.838900000002</v>
      </c>
      <c r="L9" s="210">
        <v>51191.3249</v>
      </c>
      <c r="M9" s="209">
        <f t="shared" si="1"/>
        <v>-6.5900126206783108E-2</v>
      </c>
    </row>
    <row r="10" spans="5:19" x14ac:dyDescent="0.35">
      <c r="E10" s="199" t="s">
        <v>188</v>
      </c>
      <c r="F10" s="208">
        <v>78102.906988526302</v>
      </c>
      <c r="G10" s="210">
        <v>70748.294323565467</v>
      </c>
      <c r="H10" s="209">
        <f t="shared" si="0"/>
        <v>-9.4165671273173768E-2</v>
      </c>
      <c r="I10" s="199"/>
      <c r="J10" s="207" t="s">
        <v>188</v>
      </c>
      <c r="K10" s="128">
        <v>88715.702000000005</v>
      </c>
      <c r="L10" s="210">
        <v>78507.035900000003</v>
      </c>
      <c r="M10" s="209">
        <f t="shared" si="1"/>
        <v>-0.1150716938473868</v>
      </c>
      <c r="P10" s="150"/>
    </row>
    <row r="11" spans="5:19" x14ac:dyDescent="0.35">
      <c r="E11" s="199" t="s">
        <v>189</v>
      </c>
      <c r="F11" s="208">
        <v>60428.412606600687</v>
      </c>
      <c r="G11" s="210">
        <v>58715.742316177653</v>
      </c>
      <c r="H11" s="209">
        <f t="shared" si="0"/>
        <v>-2.8342136034133648E-2</v>
      </c>
      <c r="I11" s="199"/>
      <c r="J11" s="207" t="s">
        <v>189</v>
      </c>
      <c r="K11" s="128">
        <v>45493.712699999996</v>
      </c>
      <c r="L11" s="210">
        <v>48023.489699999998</v>
      </c>
      <c r="M11" s="209">
        <f t="shared" si="1"/>
        <v>5.5607178439846305E-2</v>
      </c>
    </row>
    <row r="12" spans="5:19" x14ac:dyDescent="0.35">
      <c r="E12" s="199" t="s">
        <v>40</v>
      </c>
      <c r="F12" s="208">
        <v>62124.774625232072</v>
      </c>
      <c r="G12" s="210"/>
      <c r="H12" s="209"/>
      <c r="I12" s="199"/>
      <c r="J12" s="207" t="s">
        <v>40</v>
      </c>
      <c r="K12" s="128">
        <v>23522.091899999999</v>
      </c>
      <c r="L12" s="210"/>
      <c r="M12" s="209"/>
      <c r="S12" s="203"/>
    </row>
    <row r="13" spans="5:19" x14ac:dyDescent="0.35">
      <c r="E13" s="199" t="s">
        <v>190</v>
      </c>
      <c r="F13" s="208">
        <v>62879.841978229619</v>
      </c>
      <c r="G13" s="210"/>
      <c r="H13" s="209"/>
      <c r="I13" s="199"/>
      <c r="J13" s="207" t="s">
        <v>190</v>
      </c>
      <c r="K13" s="128">
        <v>24101.438099999999</v>
      </c>
      <c r="L13" s="210"/>
      <c r="M13" s="209"/>
    </row>
    <row r="14" spans="5:19" x14ac:dyDescent="0.35">
      <c r="E14" s="199" t="s">
        <v>191</v>
      </c>
      <c r="F14" s="208">
        <v>81166.969094026324</v>
      </c>
      <c r="G14" s="210"/>
      <c r="H14" s="209"/>
      <c r="I14" s="199"/>
      <c r="J14" s="207" t="s">
        <v>191</v>
      </c>
      <c r="K14" s="128">
        <v>42008.587</v>
      </c>
      <c r="L14" s="210"/>
      <c r="M14" s="209"/>
    </row>
    <row r="15" spans="5:19" x14ac:dyDescent="0.35">
      <c r="E15" s="199" t="s">
        <v>192</v>
      </c>
      <c r="F15" s="208">
        <v>85564.260291111554</v>
      </c>
      <c r="G15" s="210"/>
      <c r="H15" s="209"/>
      <c r="I15" s="199"/>
      <c r="J15" s="207" t="s">
        <v>192</v>
      </c>
      <c r="K15" s="128">
        <v>70308.1878</v>
      </c>
      <c r="L15" s="210"/>
      <c r="M15" s="209"/>
    </row>
    <row r="16" spans="5:19" x14ac:dyDescent="0.35">
      <c r="E16" s="199" t="s">
        <v>193</v>
      </c>
      <c r="F16" s="208">
        <v>84364.231058028105</v>
      </c>
      <c r="G16" s="210"/>
      <c r="H16" s="209"/>
      <c r="I16" s="199"/>
      <c r="J16" s="207" t="s">
        <v>193</v>
      </c>
      <c r="K16" s="128">
        <v>64223.253299999997</v>
      </c>
      <c r="L16" s="210"/>
      <c r="M16" s="209"/>
    </row>
    <row r="17" spans="5:13" x14ac:dyDescent="0.35">
      <c r="E17" s="199" t="s">
        <v>194</v>
      </c>
      <c r="F17" s="208">
        <v>187679.49055522459</v>
      </c>
      <c r="G17" s="210"/>
      <c r="H17" s="209"/>
      <c r="I17" s="199"/>
      <c r="J17" s="207" t="s">
        <v>194</v>
      </c>
      <c r="K17" s="128">
        <v>109629.31020000001</v>
      </c>
      <c r="L17" s="210"/>
      <c r="M17" s="209"/>
    </row>
    <row r="18" spans="5:13" x14ac:dyDescent="0.35">
      <c r="E18" s="199" t="s">
        <v>195</v>
      </c>
      <c r="F18" s="208">
        <v>129834.4998381257</v>
      </c>
      <c r="G18" s="210"/>
      <c r="H18" s="209"/>
      <c r="I18" s="199"/>
      <c r="J18" s="207" t="s">
        <v>195</v>
      </c>
      <c r="K18" s="128">
        <v>76202.150800000003</v>
      </c>
      <c r="L18" s="210"/>
      <c r="M18" s="209"/>
    </row>
    <row r="19" spans="5:13" x14ac:dyDescent="0.35">
      <c r="E19" s="199" t="s">
        <v>196</v>
      </c>
      <c r="F19" s="208">
        <v>46941.910639261558</v>
      </c>
      <c r="G19" s="210"/>
      <c r="H19" s="209"/>
      <c r="I19" s="199"/>
      <c r="J19" s="207" t="s">
        <v>196</v>
      </c>
      <c r="K19" s="128">
        <v>20635.070599999999</v>
      </c>
      <c r="L19" s="210"/>
      <c r="M19" s="209"/>
    </row>
    <row r="20" spans="5:13" x14ac:dyDescent="0.35">
      <c r="E20" s="199"/>
      <c r="F20" s="199"/>
      <c r="G20" s="199"/>
      <c r="H20" s="199"/>
      <c r="I20" s="199"/>
      <c r="J20" s="199"/>
      <c r="K20" s="199"/>
      <c r="L20" s="204"/>
      <c r="M20" s="199"/>
    </row>
    <row r="21" spans="5:13" x14ac:dyDescent="0.35">
      <c r="E21" s="199"/>
      <c r="F21" s="199"/>
      <c r="G21" s="199"/>
      <c r="H21" s="199"/>
      <c r="I21" s="199"/>
      <c r="J21" s="199"/>
      <c r="K21" s="199"/>
      <c r="L21" s="204"/>
      <c r="M21" s="199"/>
    </row>
    <row r="22" spans="5:13" x14ac:dyDescent="0.35">
      <c r="E22" s="199"/>
      <c r="F22" s="199"/>
      <c r="G22" s="199"/>
      <c r="H22" s="199"/>
      <c r="I22" s="199"/>
      <c r="J22" s="199"/>
      <c r="K22" s="199"/>
      <c r="L22" s="204"/>
      <c r="M22" s="199"/>
    </row>
    <row r="23" spans="5:13" x14ac:dyDescent="0.35">
      <c r="E23" s="199"/>
      <c r="F23" s="199"/>
      <c r="G23" s="199"/>
      <c r="H23" s="199"/>
      <c r="I23" s="199"/>
      <c r="J23" s="199"/>
      <c r="K23" s="199"/>
      <c r="L23" s="204"/>
      <c r="M23" s="199"/>
    </row>
    <row r="24" spans="5:13" x14ac:dyDescent="0.35">
      <c r="E24" s="199"/>
      <c r="F24" s="199"/>
      <c r="G24" s="199"/>
      <c r="H24" s="199"/>
      <c r="I24" s="199"/>
      <c r="J24" s="199"/>
      <c r="K24" s="199"/>
      <c r="L24" s="204"/>
      <c r="M24" s="199"/>
    </row>
    <row r="25" spans="5:13" x14ac:dyDescent="0.35">
      <c r="E25" s="197" t="s">
        <v>197</v>
      </c>
      <c r="F25" s="198"/>
      <c r="G25" s="198"/>
      <c r="H25" s="198"/>
      <c r="I25" s="199"/>
      <c r="J25" s="205" t="s">
        <v>198</v>
      </c>
      <c r="K25" s="201"/>
      <c r="L25" s="202"/>
      <c r="M25" s="201"/>
    </row>
    <row r="26" spans="5:13" x14ac:dyDescent="0.35">
      <c r="E26" s="198" t="s">
        <v>43</v>
      </c>
      <c r="F26" s="201">
        <v>2024</v>
      </c>
      <c r="G26" s="201">
        <v>2025</v>
      </c>
      <c r="H26" s="202" t="s">
        <v>182</v>
      </c>
      <c r="I26" s="199"/>
      <c r="J26" s="206" t="s">
        <v>43</v>
      </c>
      <c r="K26" s="201">
        <v>2024</v>
      </c>
      <c r="L26" s="201">
        <v>2025</v>
      </c>
      <c r="M26" s="202" t="s">
        <v>182</v>
      </c>
    </row>
    <row r="27" spans="5:13" x14ac:dyDescent="0.35">
      <c r="E27" s="211" t="s">
        <v>186</v>
      </c>
      <c r="F27" s="213">
        <f>F8</f>
        <v>146559.65335713641</v>
      </c>
      <c r="G27" s="213">
        <f>G8</f>
        <v>177033.10728051429</v>
      </c>
      <c r="H27" s="212">
        <f t="shared" ref="H27:H30" si="2">(G27-F27)/F27</f>
        <v>0.20792525927391625</v>
      </c>
      <c r="I27" s="199"/>
      <c r="J27" s="207" t="s">
        <v>186</v>
      </c>
      <c r="K27" s="208">
        <f>K8</f>
        <v>99067.381999999998</v>
      </c>
      <c r="L27" s="214">
        <f>L8</f>
        <v>97741.768899999995</v>
      </c>
      <c r="M27" s="212">
        <f t="shared" ref="M27:M30" si="3">(L27-K27)/K27</f>
        <v>-1.3380923904903455E-2</v>
      </c>
    </row>
    <row r="28" spans="5:13" x14ac:dyDescent="0.35">
      <c r="E28" s="207" t="s">
        <v>187</v>
      </c>
      <c r="F28" s="208">
        <f>F27+F9</f>
        <v>213483.22317648266</v>
      </c>
      <c r="G28" s="214">
        <f>G27+G9</f>
        <v>242921.50814078806</v>
      </c>
      <c r="H28" s="209">
        <f t="shared" si="2"/>
        <v>0.13789507449945759</v>
      </c>
      <c r="I28" s="199"/>
      <c r="J28" s="207" t="s">
        <v>187</v>
      </c>
      <c r="K28" s="208">
        <f>K27+K9</f>
        <v>153870.22090000001</v>
      </c>
      <c r="L28" s="214">
        <f>L27+L9</f>
        <v>148933.0938</v>
      </c>
      <c r="M28" s="209">
        <f t="shared" si="3"/>
        <v>-3.2086306701337892E-2</v>
      </c>
    </row>
    <row r="29" spans="5:13" x14ac:dyDescent="0.35">
      <c r="E29" s="207" t="s">
        <v>188</v>
      </c>
      <c r="F29" s="208">
        <f t="shared" ref="F29:F38" si="4">F28+F10</f>
        <v>291586.13016500894</v>
      </c>
      <c r="G29" s="214">
        <f>G28+G10</f>
        <v>313669.8024643535</v>
      </c>
      <c r="H29" s="209">
        <f t="shared" si="2"/>
        <v>7.5736360597286917E-2</v>
      </c>
      <c r="I29" s="199"/>
      <c r="J29" s="207" t="s">
        <v>188</v>
      </c>
      <c r="K29" s="208">
        <f t="shared" ref="K29:K38" si="5">K28+K10</f>
        <v>242585.92290000001</v>
      </c>
      <c r="L29" s="214">
        <f>L28+L10</f>
        <v>227440.12969999999</v>
      </c>
      <c r="M29" s="209">
        <f t="shared" si="3"/>
        <v>-6.2434757214842554E-2</v>
      </c>
    </row>
    <row r="30" spans="5:13" x14ac:dyDescent="0.35">
      <c r="E30" s="207" t="s">
        <v>189</v>
      </c>
      <c r="F30" s="208">
        <f t="shared" si="4"/>
        <v>352014.54277160962</v>
      </c>
      <c r="G30" s="214">
        <f>G29+G11</f>
        <v>372385.54478053114</v>
      </c>
      <c r="H30" s="209">
        <f t="shared" si="2"/>
        <v>5.7869773926182436E-2</v>
      </c>
      <c r="I30" s="199"/>
      <c r="J30" s="207" t="s">
        <v>189</v>
      </c>
      <c r="K30" s="208">
        <f t="shared" si="5"/>
        <v>288079.63559999998</v>
      </c>
      <c r="L30" s="214">
        <f>L29+L11</f>
        <v>275463.61939999997</v>
      </c>
      <c r="M30" s="209">
        <f t="shared" si="3"/>
        <v>-4.3793502354735739E-2</v>
      </c>
    </row>
    <row r="31" spans="5:13" x14ac:dyDescent="0.35">
      <c r="E31" s="207" t="s">
        <v>40</v>
      </c>
      <c r="F31" s="208">
        <f t="shared" si="4"/>
        <v>414139.31739684171</v>
      </c>
      <c r="G31" s="214"/>
      <c r="H31" s="209"/>
      <c r="I31" s="199"/>
      <c r="J31" s="207" t="s">
        <v>40</v>
      </c>
      <c r="K31" s="208">
        <f t="shared" si="5"/>
        <v>311601.72749999998</v>
      </c>
      <c r="L31" s="214"/>
      <c r="M31" s="209"/>
    </row>
    <row r="32" spans="5:13" x14ac:dyDescent="0.35">
      <c r="E32" s="207" t="s">
        <v>190</v>
      </c>
      <c r="F32" s="208">
        <f t="shared" si="4"/>
        <v>477019.15937507135</v>
      </c>
      <c r="G32" s="214"/>
      <c r="H32" s="209"/>
      <c r="I32" s="199"/>
      <c r="J32" s="207" t="s">
        <v>190</v>
      </c>
      <c r="K32" s="208">
        <f t="shared" si="5"/>
        <v>335703.16559999995</v>
      </c>
      <c r="L32" s="214"/>
      <c r="M32" s="209"/>
    </row>
    <row r="33" spans="5:13" x14ac:dyDescent="0.35">
      <c r="E33" s="207" t="s">
        <v>191</v>
      </c>
      <c r="F33" s="208">
        <f t="shared" si="4"/>
        <v>558186.12846909766</v>
      </c>
      <c r="G33" s="214"/>
      <c r="H33" s="209"/>
      <c r="I33" s="199"/>
      <c r="J33" s="207" t="s">
        <v>191</v>
      </c>
      <c r="K33" s="208">
        <f t="shared" si="5"/>
        <v>377711.75259999995</v>
      </c>
      <c r="L33" s="214"/>
      <c r="M33" s="209"/>
    </row>
    <row r="34" spans="5:13" x14ac:dyDescent="0.35">
      <c r="E34" s="207" t="s">
        <v>192</v>
      </c>
      <c r="F34" s="208">
        <f t="shared" si="4"/>
        <v>643750.3887602092</v>
      </c>
      <c r="G34" s="214"/>
      <c r="H34" s="209"/>
      <c r="I34" s="199"/>
      <c r="J34" s="207" t="s">
        <v>192</v>
      </c>
      <c r="K34" s="208">
        <f t="shared" si="5"/>
        <v>448019.94039999996</v>
      </c>
      <c r="L34" s="214"/>
      <c r="M34" s="209"/>
    </row>
    <row r="35" spans="5:13" x14ac:dyDescent="0.35">
      <c r="E35" s="207" t="s">
        <v>193</v>
      </c>
      <c r="F35" s="208">
        <f t="shared" si="4"/>
        <v>728114.61981823726</v>
      </c>
      <c r="G35" s="214"/>
      <c r="H35" s="209"/>
      <c r="I35" s="199"/>
      <c r="J35" s="207" t="s">
        <v>193</v>
      </c>
      <c r="K35" s="208">
        <f t="shared" si="5"/>
        <v>512243.19369999995</v>
      </c>
      <c r="L35" s="214"/>
      <c r="M35" s="209"/>
    </row>
    <row r="36" spans="5:13" x14ac:dyDescent="0.35">
      <c r="E36" s="207" t="s">
        <v>194</v>
      </c>
      <c r="F36" s="208">
        <f t="shared" si="4"/>
        <v>915794.11037346185</v>
      </c>
      <c r="G36" s="214"/>
      <c r="H36" s="209"/>
      <c r="I36" s="199"/>
      <c r="J36" s="207" t="s">
        <v>194</v>
      </c>
      <c r="K36" s="208">
        <f t="shared" si="5"/>
        <v>621872.50389999989</v>
      </c>
      <c r="L36" s="214"/>
      <c r="M36" s="209"/>
    </row>
    <row r="37" spans="5:13" x14ac:dyDescent="0.35">
      <c r="E37" s="207" t="s">
        <v>195</v>
      </c>
      <c r="F37" s="208">
        <f t="shared" si="4"/>
        <v>1045628.6102115875</v>
      </c>
      <c r="G37" s="214"/>
      <c r="H37" s="209"/>
      <c r="I37" s="199"/>
      <c r="J37" s="207" t="s">
        <v>195</v>
      </c>
      <c r="K37" s="208">
        <f t="shared" si="5"/>
        <v>698074.65469999984</v>
      </c>
      <c r="L37" s="214"/>
      <c r="M37" s="209"/>
    </row>
    <row r="38" spans="5:13" x14ac:dyDescent="0.35">
      <c r="E38" s="207" t="s">
        <v>196</v>
      </c>
      <c r="F38" s="208">
        <f t="shared" si="4"/>
        <v>1092570.5208508491</v>
      </c>
      <c r="G38" s="214"/>
      <c r="H38" s="209"/>
      <c r="I38" s="199"/>
      <c r="J38" s="207" t="s">
        <v>196</v>
      </c>
      <c r="K38" s="208">
        <f t="shared" si="5"/>
        <v>718709.72529999982</v>
      </c>
      <c r="L38" s="214"/>
      <c r="M38" s="209"/>
    </row>
    <row r="39" spans="5:13" x14ac:dyDescent="0.35">
      <c r="E39" s="199"/>
      <c r="F39" s="199"/>
      <c r="G39" s="199"/>
      <c r="H39" s="199"/>
      <c r="I39" s="199"/>
      <c r="J39" s="199"/>
      <c r="K39" s="199"/>
      <c r="L39" s="204"/>
      <c r="M39" s="199"/>
    </row>
    <row r="40" spans="5:13" x14ac:dyDescent="0.35">
      <c r="E40" s="199"/>
      <c r="F40" s="199"/>
      <c r="G40" s="199"/>
      <c r="H40" s="199"/>
      <c r="I40" s="199"/>
      <c r="J40" s="199"/>
      <c r="K40" s="199"/>
      <c r="L40" s="204"/>
      <c r="M40" s="199"/>
    </row>
    <row r="41" spans="5:13" x14ac:dyDescent="0.35">
      <c r="E41" s="199"/>
      <c r="F41" s="199"/>
      <c r="G41" s="199"/>
      <c r="H41" s="199"/>
      <c r="I41" s="199"/>
      <c r="J41" s="199"/>
      <c r="K41" s="199"/>
      <c r="L41" s="204"/>
      <c r="M41" s="199"/>
    </row>
    <row r="42" spans="5:13" x14ac:dyDescent="0.35">
      <c r="E42" s="199"/>
      <c r="F42" s="199"/>
      <c r="G42" s="199"/>
      <c r="H42" s="199"/>
      <c r="I42" s="199"/>
      <c r="J42" s="199"/>
      <c r="K42" s="199"/>
      <c r="L42" s="204"/>
      <c r="M42" s="199"/>
    </row>
    <row r="43" spans="5:13" x14ac:dyDescent="0.35">
      <c r="E43" t="s">
        <v>199</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9"/>
  <sheetViews>
    <sheetView showGridLines="0" topLeftCell="A26" zoomScale="90" zoomScaleNormal="90" workbookViewId="0">
      <selection activeCell="X56" sqref="X56"/>
    </sheetView>
  </sheetViews>
  <sheetFormatPr defaultColWidth="9.1796875" defaultRowHeight="14.5" x14ac:dyDescent="0.35"/>
  <cols>
    <col min="1" max="4" width="9.1796875" style="13"/>
    <col min="5" max="5" width="24.7265625" style="21" customWidth="1"/>
    <col min="6" max="31" width="9.1796875" style="13"/>
    <col min="32" max="32" width="10.7265625" style="13" customWidth="1"/>
    <col min="33" max="16384" width="9.1796875" style="13"/>
  </cols>
  <sheetData>
    <row r="2" spans="4:30" ht="20" x14ac:dyDescent="0.4">
      <c r="D2" s="19"/>
      <c r="E2" s="20" t="s">
        <v>207</v>
      </c>
    </row>
    <row r="4" spans="4:30" ht="15" customHeight="1" x14ac:dyDescent="0.35">
      <c r="F4" s="22"/>
      <c r="G4" s="22"/>
      <c r="H4" s="22"/>
      <c r="I4" s="22"/>
      <c r="J4" s="22"/>
      <c r="K4" s="22"/>
      <c r="L4" s="22"/>
      <c r="M4" s="22"/>
      <c r="N4" s="22"/>
      <c r="O4" s="22"/>
      <c r="P4" s="22"/>
      <c r="Q4" s="22"/>
      <c r="R4" s="22"/>
    </row>
    <row r="5" spans="4:30" x14ac:dyDescent="0.35">
      <c r="E5" s="22"/>
      <c r="F5" s="22"/>
      <c r="G5" s="22"/>
      <c r="H5" s="22"/>
      <c r="I5" s="22"/>
      <c r="J5" s="22"/>
      <c r="K5" s="22"/>
      <c r="L5" s="22"/>
      <c r="M5" s="22"/>
      <c r="N5" s="22"/>
      <c r="O5" s="22"/>
      <c r="P5" s="22"/>
      <c r="Q5" s="22"/>
      <c r="R5" s="22"/>
    </row>
    <row r="6" spans="4:30" x14ac:dyDescent="0.35">
      <c r="E6" s="22"/>
      <c r="F6" s="22"/>
      <c r="G6" s="22"/>
      <c r="H6" s="22"/>
      <c r="I6" s="22"/>
      <c r="J6" s="22"/>
      <c r="K6" s="22"/>
      <c r="L6" s="22"/>
      <c r="M6" s="22"/>
      <c r="N6" s="22"/>
      <c r="O6" s="22"/>
      <c r="P6" s="22"/>
      <c r="Q6" s="22"/>
      <c r="R6" s="22"/>
    </row>
    <row r="7" spans="4:30" x14ac:dyDescent="0.35">
      <c r="E7" s="22"/>
      <c r="F7" s="22"/>
      <c r="G7" s="22"/>
      <c r="H7" s="22"/>
      <c r="I7" s="22"/>
      <c r="J7" s="22"/>
      <c r="K7" s="22"/>
      <c r="L7" s="22"/>
      <c r="M7" s="22"/>
      <c r="N7" s="22"/>
      <c r="O7" s="22"/>
      <c r="P7" s="22"/>
      <c r="Q7" s="22"/>
      <c r="R7" s="22"/>
    </row>
    <row r="8" spans="4:30" x14ac:dyDescent="0.35">
      <c r="E8" s="22"/>
      <c r="F8" s="22"/>
      <c r="G8" s="22"/>
      <c r="H8" s="22"/>
      <c r="I8" s="22"/>
      <c r="J8" s="22"/>
      <c r="K8" s="22"/>
      <c r="L8" s="22"/>
      <c r="M8" s="22"/>
      <c r="N8" s="22"/>
      <c r="O8" s="22"/>
      <c r="P8" s="22"/>
      <c r="Q8" s="22"/>
      <c r="R8" s="22"/>
    </row>
    <row r="9" spans="4:30" x14ac:dyDescent="0.35">
      <c r="E9" s="22"/>
      <c r="F9" s="22"/>
      <c r="G9" s="22"/>
      <c r="H9" s="22"/>
      <c r="I9" s="22"/>
      <c r="J9" s="22"/>
      <c r="K9" s="22"/>
      <c r="L9" s="22"/>
      <c r="M9" s="22"/>
      <c r="N9" s="22"/>
      <c r="O9" s="22"/>
      <c r="P9" s="22"/>
      <c r="Q9" s="22"/>
      <c r="R9" s="22"/>
    </row>
    <row r="10" spans="4:30" x14ac:dyDescent="0.35">
      <c r="E10" s="22"/>
      <c r="F10" s="22"/>
      <c r="G10" s="22"/>
      <c r="H10" s="22"/>
      <c r="I10" s="22"/>
      <c r="J10" s="22"/>
      <c r="K10" s="22"/>
      <c r="L10" s="22"/>
      <c r="M10" s="22"/>
      <c r="N10" s="22"/>
      <c r="O10" s="22"/>
      <c r="P10" s="22"/>
      <c r="Q10" s="22"/>
      <c r="R10" s="22"/>
    </row>
    <row r="11" spans="4:30" x14ac:dyDescent="0.35">
      <c r="E11" s="22"/>
      <c r="F11" s="22"/>
      <c r="G11" s="22"/>
      <c r="H11" s="22"/>
      <c r="I11" s="22"/>
      <c r="J11" s="22"/>
      <c r="K11" s="22"/>
      <c r="L11" s="22"/>
      <c r="M11" s="22"/>
      <c r="N11" s="22"/>
      <c r="O11" s="22"/>
      <c r="P11" s="22"/>
      <c r="Q11" s="22"/>
      <c r="R11" s="22"/>
    </row>
    <row r="12" spans="4:30" x14ac:dyDescent="0.35">
      <c r="E12" s="22"/>
      <c r="F12" s="22"/>
      <c r="G12" s="22"/>
      <c r="H12" s="22"/>
      <c r="I12" s="22"/>
      <c r="J12" s="22"/>
      <c r="K12" s="22"/>
      <c r="L12" s="22"/>
      <c r="M12" s="22"/>
      <c r="N12" s="22"/>
      <c r="O12" s="22"/>
      <c r="P12" s="22"/>
      <c r="Q12" s="22"/>
      <c r="R12" s="22"/>
    </row>
    <row r="13" spans="4:30" x14ac:dyDescent="0.35">
      <c r="E13" s="22"/>
      <c r="F13" s="22"/>
      <c r="G13" s="22"/>
      <c r="H13" s="22"/>
      <c r="I13" s="22"/>
      <c r="J13" s="22"/>
      <c r="K13" s="22"/>
      <c r="L13" s="22"/>
      <c r="M13" s="22"/>
      <c r="N13" s="22"/>
      <c r="O13" s="22"/>
      <c r="P13" s="22"/>
      <c r="Q13" s="22"/>
      <c r="R13" s="22"/>
    </row>
    <row r="14" spans="4:30" x14ac:dyDescent="0.35">
      <c r="E14" s="22"/>
      <c r="F14" s="22"/>
      <c r="G14" s="22"/>
      <c r="H14" s="22"/>
      <c r="I14" s="22"/>
      <c r="J14" s="22"/>
      <c r="K14" s="22"/>
      <c r="L14" s="22"/>
      <c r="M14" s="22"/>
      <c r="N14" s="22"/>
      <c r="O14" s="22"/>
      <c r="P14" s="22"/>
      <c r="Q14" s="22"/>
      <c r="R14" s="22"/>
      <c r="AB14" s="105"/>
      <c r="AC14" s="100"/>
      <c r="AD14" s="105"/>
    </row>
    <row r="15" spans="4:30" x14ac:dyDescent="0.35">
      <c r="E15" s="22"/>
      <c r="F15" s="22"/>
      <c r="G15" s="22"/>
      <c r="H15"/>
      <c r="I15" s="22"/>
      <c r="J15" s="22"/>
      <c r="K15" s="22"/>
      <c r="L15" s="22"/>
      <c r="M15" s="22"/>
      <c r="N15" s="22"/>
      <c r="O15" s="22"/>
      <c r="P15" s="22"/>
      <c r="Q15" s="22"/>
      <c r="R15" s="22"/>
      <c r="AB15" s="105"/>
      <c r="AC15" s="100"/>
      <c r="AD15" s="105"/>
    </row>
    <row r="16" spans="4:30" x14ac:dyDescent="0.35">
      <c r="E16" s="22"/>
      <c r="F16" s="22"/>
      <c r="G16" s="22"/>
      <c r="H16" s="22"/>
      <c r="I16" s="22"/>
      <c r="J16" s="22"/>
      <c r="K16" s="22"/>
      <c r="L16" s="22"/>
      <c r="M16" s="22"/>
      <c r="N16" s="22"/>
      <c r="O16" s="22"/>
      <c r="P16" s="22"/>
      <c r="Q16" s="22"/>
      <c r="R16" s="22"/>
      <c r="AB16" s="105"/>
      <c r="AC16" s="100"/>
      <c r="AD16" s="105"/>
    </row>
    <row r="17" spans="4:35" x14ac:dyDescent="0.35">
      <c r="E17" s="22"/>
      <c r="F17" s="22"/>
      <c r="G17" s="22"/>
      <c r="H17" s="22"/>
      <c r="I17" s="22"/>
      <c r="J17" s="22"/>
      <c r="K17" s="22"/>
      <c r="L17" s="22"/>
      <c r="M17" s="22"/>
      <c r="N17" s="22"/>
      <c r="O17" s="22"/>
      <c r="P17" s="22"/>
      <c r="Q17" s="22"/>
      <c r="R17" s="22"/>
    </row>
    <row r="18" spans="4:35" x14ac:dyDescent="0.35">
      <c r="E18" s="22"/>
      <c r="F18" s="22"/>
      <c r="G18" s="22"/>
      <c r="H18" s="22"/>
      <c r="I18" s="22"/>
      <c r="J18" s="22"/>
      <c r="K18" s="22"/>
      <c r="L18" s="22"/>
      <c r="M18" s="22"/>
      <c r="N18" s="22"/>
      <c r="O18" s="22"/>
      <c r="P18" s="22"/>
      <c r="Q18" s="22"/>
      <c r="R18" s="22"/>
    </row>
    <row r="19" spans="4:35" x14ac:dyDescent="0.35">
      <c r="E19" s="22"/>
      <c r="F19" s="22"/>
      <c r="G19" s="22"/>
      <c r="H19" s="22"/>
      <c r="I19" s="22"/>
      <c r="J19" s="22"/>
      <c r="K19" s="22"/>
      <c r="L19" s="22"/>
      <c r="M19" s="22"/>
      <c r="N19" s="22"/>
      <c r="O19" s="22"/>
      <c r="P19" s="22"/>
      <c r="Q19" s="22"/>
      <c r="R19" s="22"/>
    </row>
    <row r="20" spans="4:35" x14ac:dyDescent="0.35">
      <c r="E20" s="22"/>
      <c r="F20" s="22"/>
      <c r="G20" s="22"/>
      <c r="H20" s="22"/>
      <c r="I20" s="22"/>
      <c r="J20" s="22"/>
      <c r="K20" s="22"/>
      <c r="L20" s="22"/>
      <c r="M20" s="22"/>
      <c r="N20" s="22"/>
      <c r="O20" s="22"/>
      <c r="P20" s="22"/>
      <c r="Q20" s="22"/>
      <c r="R20" s="22"/>
    </row>
    <row r="21" spans="4:35" x14ac:dyDescent="0.35">
      <c r="E21" s="22"/>
      <c r="F21" s="22"/>
      <c r="G21" s="22"/>
      <c r="H21" s="22"/>
      <c r="I21" s="22"/>
      <c r="J21" s="22"/>
      <c r="K21" s="22"/>
      <c r="L21" s="22"/>
      <c r="M21" s="22"/>
      <c r="N21" s="22"/>
      <c r="O21" s="22"/>
      <c r="P21" s="22"/>
      <c r="Q21" s="22"/>
      <c r="R21" s="22"/>
    </row>
    <row r="22" spans="4:35" ht="15" customHeight="1" x14ac:dyDescent="0.35">
      <c r="E22" s="22" t="s">
        <v>102</v>
      </c>
      <c r="F22" s="22"/>
      <c r="G22" s="22"/>
      <c r="H22" s="22"/>
      <c r="I22" s="22"/>
      <c r="J22" s="22"/>
      <c r="K22" s="22"/>
      <c r="L22" s="22"/>
      <c r="M22" s="22"/>
      <c r="N22" s="22"/>
      <c r="O22" s="22"/>
      <c r="P22" s="22"/>
      <c r="Q22" s="22"/>
      <c r="R22" s="22"/>
    </row>
    <row r="23" spans="4:35" x14ac:dyDescent="0.35">
      <c r="E23" s="22"/>
      <c r="F23" s="22"/>
      <c r="G23" s="22"/>
      <c r="H23" s="22"/>
      <c r="I23" s="22"/>
      <c r="J23" s="22"/>
      <c r="K23" s="22"/>
      <c r="L23" s="22"/>
      <c r="M23" s="22"/>
      <c r="N23" s="22"/>
      <c r="O23" s="22"/>
      <c r="P23" s="22"/>
      <c r="Q23" s="22"/>
      <c r="R23" s="22"/>
    </row>
    <row r="24" spans="4:35" x14ac:dyDescent="0.35">
      <c r="E24" s="22" t="s">
        <v>41</v>
      </c>
      <c r="F24" s="22"/>
      <c r="G24" s="22"/>
      <c r="H24" s="22"/>
      <c r="I24" s="22"/>
      <c r="J24" s="22"/>
      <c r="K24" s="22"/>
      <c r="L24" s="22"/>
      <c r="M24" s="22"/>
      <c r="N24" s="22"/>
      <c r="O24" s="22"/>
      <c r="P24" s="22"/>
      <c r="Q24" s="22"/>
      <c r="R24" s="22"/>
      <c r="AG24" s="105"/>
      <c r="AH24" s="100"/>
      <c r="AI24" s="105"/>
    </row>
    <row r="25" spans="4:35" x14ac:dyDescent="0.35">
      <c r="E25" s="22"/>
      <c r="F25" s="22"/>
      <c r="G25" s="22"/>
      <c r="H25" s="22"/>
      <c r="I25" s="22"/>
      <c r="J25" s="22"/>
      <c r="K25" s="22"/>
      <c r="L25" s="22"/>
      <c r="M25" s="22"/>
      <c r="N25" s="22"/>
      <c r="O25" s="22"/>
      <c r="P25" s="22"/>
      <c r="Q25" s="22"/>
      <c r="R25" s="22"/>
      <c r="AG25" s="105"/>
    </row>
    <row r="26" spans="4:35" x14ac:dyDescent="0.35">
      <c r="D26" s="22"/>
      <c r="F26" s="22"/>
      <c r="G26" s="22"/>
      <c r="H26" s="22"/>
      <c r="I26" s="22"/>
      <c r="J26" s="22"/>
      <c r="K26" s="22"/>
      <c r="L26" s="22"/>
      <c r="M26" s="22"/>
      <c r="N26" s="22"/>
      <c r="O26" s="22"/>
      <c r="P26" s="22"/>
      <c r="Q26" s="22"/>
      <c r="R26" s="22"/>
      <c r="AG26" s="105"/>
    </row>
    <row r="27" spans="4:35" x14ac:dyDescent="0.35">
      <c r="E27" s="22"/>
      <c r="F27" s="22"/>
      <c r="G27" s="22"/>
      <c r="H27" s="22"/>
      <c r="I27" s="22"/>
      <c r="J27" s="22"/>
      <c r="K27" s="22"/>
      <c r="L27" s="22"/>
      <c r="M27" s="22"/>
      <c r="N27" s="22"/>
      <c r="O27" s="22"/>
      <c r="P27" s="22"/>
      <c r="Q27" s="22"/>
      <c r="R27" s="22"/>
      <c r="AG27" s="100"/>
    </row>
    <row r="28" spans="4:35" x14ac:dyDescent="0.35">
      <c r="E28" s="22"/>
      <c r="F28" s="22"/>
      <c r="G28" s="22"/>
      <c r="H28" s="22"/>
      <c r="I28" s="22"/>
      <c r="J28" s="22"/>
      <c r="K28" s="22"/>
      <c r="L28" s="22"/>
      <c r="M28" s="22"/>
      <c r="N28" s="22"/>
      <c r="O28" s="22"/>
      <c r="P28" s="22"/>
      <c r="Q28" s="22"/>
      <c r="R28" s="22"/>
      <c r="AG28" s="100"/>
    </row>
    <row r="29" spans="4:35" x14ac:dyDescent="0.35">
      <c r="E29" s="22"/>
      <c r="F29" s="22"/>
      <c r="G29" s="22"/>
      <c r="H29" s="22"/>
      <c r="I29" s="22"/>
      <c r="J29" s="22"/>
      <c r="K29" s="22"/>
      <c r="L29" s="22"/>
      <c r="M29" s="22"/>
      <c r="N29" s="22"/>
      <c r="O29" s="22"/>
      <c r="P29" s="22"/>
      <c r="Q29" s="22"/>
      <c r="R29" s="22"/>
      <c r="AG29" s="100"/>
    </row>
    <row r="30" spans="4:35" x14ac:dyDescent="0.35">
      <c r="E30" s="22"/>
      <c r="F30" s="22"/>
      <c r="G30" s="22"/>
      <c r="H30" s="22"/>
      <c r="I30" s="22"/>
      <c r="J30" s="22"/>
      <c r="K30" s="22"/>
      <c r="L30" s="22"/>
      <c r="M30" s="22"/>
      <c r="N30" s="22"/>
      <c r="O30" s="22"/>
      <c r="P30" s="22"/>
      <c r="Q30" s="22"/>
      <c r="R30" s="22"/>
    </row>
    <row r="31" spans="4:35" x14ac:dyDescent="0.35">
      <c r="E31" s="22"/>
      <c r="F31" s="22"/>
      <c r="G31" s="22"/>
      <c r="H31" s="22"/>
      <c r="I31" s="22"/>
      <c r="J31" s="22"/>
      <c r="K31" s="22"/>
      <c r="L31" s="22"/>
      <c r="M31" s="22"/>
      <c r="N31" s="22"/>
      <c r="O31" s="22"/>
      <c r="P31" s="22"/>
      <c r="Q31" s="22"/>
      <c r="R31" s="22"/>
      <c r="AG31" s="105"/>
    </row>
    <row r="32" spans="4:35" x14ac:dyDescent="0.35">
      <c r="E32" s="22"/>
      <c r="F32" s="22"/>
      <c r="G32" s="22"/>
      <c r="H32" s="22"/>
      <c r="I32" s="22"/>
      <c r="J32" s="22"/>
      <c r="K32" s="22"/>
      <c r="L32" s="22"/>
      <c r="M32" s="22"/>
      <c r="N32" s="22"/>
      <c r="O32" s="22"/>
      <c r="P32" s="22"/>
      <c r="Q32" s="22"/>
      <c r="R32" s="22"/>
      <c r="AG32" s="105"/>
    </row>
    <row r="33" spans="5:18" x14ac:dyDescent="0.35">
      <c r="E33" s="22"/>
      <c r="F33" s="22"/>
      <c r="G33" s="22"/>
      <c r="H33" s="22"/>
      <c r="I33" s="22"/>
      <c r="J33" s="22"/>
      <c r="K33" s="22"/>
      <c r="L33" s="22"/>
      <c r="M33" s="22"/>
      <c r="N33" s="22"/>
      <c r="O33" s="22"/>
      <c r="P33" s="22"/>
      <c r="Q33" s="22"/>
      <c r="R33" s="22"/>
    </row>
    <row r="34" spans="5:18" x14ac:dyDescent="0.35">
      <c r="E34" s="22"/>
      <c r="F34" s="22"/>
      <c r="G34" s="22"/>
      <c r="H34" s="22"/>
      <c r="I34" s="22"/>
      <c r="J34" s="22"/>
      <c r="K34" s="22"/>
      <c r="L34" s="22"/>
      <c r="M34" s="22"/>
      <c r="N34" s="22"/>
      <c r="O34" s="22"/>
      <c r="P34" s="22"/>
      <c r="Q34" s="22"/>
      <c r="R34" s="22"/>
    </row>
    <row r="35" spans="5:18" x14ac:dyDescent="0.35">
      <c r="E35" s="22"/>
      <c r="F35" s="22"/>
      <c r="G35" s="22"/>
      <c r="H35" s="22"/>
      <c r="I35" s="22"/>
      <c r="J35" s="22"/>
      <c r="K35" s="22"/>
      <c r="L35" s="22"/>
      <c r="M35" s="22"/>
      <c r="N35" s="22"/>
      <c r="O35" s="22"/>
      <c r="P35" s="22"/>
      <c r="Q35" s="22"/>
      <c r="R35" s="22"/>
    </row>
    <row r="36" spans="5:18" x14ac:dyDescent="0.35">
      <c r="E36" s="22"/>
      <c r="F36" s="22"/>
      <c r="G36" s="22"/>
      <c r="H36" s="22"/>
      <c r="I36" s="22"/>
      <c r="J36" s="22"/>
      <c r="K36" s="22"/>
      <c r="L36" s="22"/>
      <c r="M36" s="22"/>
      <c r="N36" s="22"/>
      <c r="O36" s="22"/>
      <c r="P36" s="22"/>
      <c r="Q36" s="22"/>
      <c r="R36" s="22"/>
    </row>
    <row r="37" spans="5:18" x14ac:dyDescent="0.35">
      <c r="E37" s="22"/>
      <c r="F37" s="22"/>
      <c r="G37" s="22"/>
      <c r="H37" s="22"/>
      <c r="I37" s="22"/>
      <c r="J37" s="22"/>
      <c r="K37" s="22"/>
      <c r="L37" s="22"/>
      <c r="M37" s="22"/>
      <c r="N37" s="22"/>
      <c r="O37" s="22"/>
      <c r="P37" s="22"/>
      <c r="Q37" s="22"/>
    </row>
    <row r="38" spans="5:18" x14ac:dyDescent="0.35">
      <c r="E38" s="22"/>
      <c r="F38" s="22"/>
      <c r="G38" s="22"/>
      <c r="H38" s="22"/>
      <c r="I38" s="22"/>
      <c r="J38" s="22"/>
      <c r="K38" s="22"/>
      <c r="L38" s="22"/>
      <c r="M38" s="22"/>
      <c r="N38" s="22"/>
      <c r="O38" s="22"/>
      <c r="P38" s="22"/>
      <c r="Q38" s="22"/>
    </row>
    <row r="39" spans="5:18" x14ac:dyDescent="0.35">
      <c r="E39" s="22"/>
      <c r="F39" s="22"/>
      <c r="G39" s="22"/>
      <c r="H39" s="22"/>
      <c r="I39" s="22"/>
      <c r="J39" s="22"/>
      <c r="K39" s="22"/>
      <c r="L39" s="22"/>
      <c r="M39" s="22"/>
      <c r="N39" s="22"/>
      <c r="O39" s="22"/>
      <c r="P39" s="22"/>
      <c r="Q39" s="22"/>
    </row>
    <row r="40" spans="5:18" x14ac:dyDescent="0.35">
      <c r="E40" s="22"/>
      <c r="F40" s="22"/>
      <c r="G40" s="22"/>
      <c r="H40" s="22"/>
      <c r="I40" s="22"/>
      <c r="J40" s="22"/>
      <c r="K40" s="22"/>
      <c r="L40" s="22"/>
      <c r="M40" s="22"/>
      <c r="N40" s="22"/>
      <c r="O40" s="22"/>
      <c r="P40" s="22"/>
      <c r="Q40" s="22"/>
    </row>
    <row r="41" spans="5:18" x14ac:dyDescent="0.35">
      <c r="E41" s="22"/>
      <c r="F41" s="22"/>
      <c r="G41" s="22"/>
      <c r="H41" s="22"/>
      <c r="I41" s="22"/>
      <c r="J41" s="22"/>
      <c r="K41" s="22"/>
      <c r="L41" s="22"/>
      <c r="M41" s="22"/>
      <c r="N41" s="22"/>
      <c r="O41" s="22"/>
      <c r="P41" s="22"/>
      <c r="Q41" s="22"/>
    </row>
    <row r="42" spans="5:18" x14ac:dyDescent="0.35">
      <c r="E42" s="22"/>
      <c r="F42" s="22"/>
      <c r="G42" s="22"/>
      <c r="H42" s="22"/>
      <c r="I42" s="22"/>
      <c r="J42" s="22"/>
      <c r="K42" s="22"/>
      <c r="L42" s="22"/>
      <c r="M42" s="22"/>
      <c r="N42" s="22"/>
      <c r="O42" s="22"/>
      <c r="P42" s="22"/>
      <c r="Q42" s="22"/>
    </row>
    <row r="43" spans="5:18" x14ac:dyDescent="0.35">
      <c r="E43" s="22"/>
      <c r="F43" s="22"/>
      <c r="G43" s="22"/>
      <c r="H43" s="22"/>
      <c r="I43" s="22"/>
      <c r="J43" s="22"/>
      <c r="K43" s="22"/>
      <c r="L43" s="22"/>
      <c r="M43" s="22"/>
      <c r="N43" s="22"/>
      <c r="O43" s="22"/>
      <c r="P43" s="22"/>
      <c r="Q43" s="22"/>
    </row>
    <row r="44" spans="5:18" x14ac:dyDescent="0.35">
      <c r="E44" s="22"/>
      <c r="F44" s="22"/>
      <c r="G44" s="22"/>
      <c r="H44" s="22"/>
      <c r="I44" s="22"/>
      <c r="J44" s="22"/>
      <c r="K44" s="22"/>
      <c r="L44" s="22"/>
      <c r="M44" s="22"/>
      <c r="N44" s="22"/>
      <c r="O44" s="22"/>
      <c r="P44" s="22"/>
      <c r="Q44" s="22"/>
    </row>
    <row r="45" spans="5:18" x14ac:dyDescent="0.35">
      <c r="E45" s="22"/>
      <c r="F45" s="22"/>
      <c r="G45" s="22"/>
      <c r="H45" s="22"/>
      <c r="I45" s="22"/>
      <c r="J45" s="22"/>
      <c r="K45" s="22"/>
      <c r="L45" s="22"/>
      <c r="M45" s="22"/>
      <c r="N45" s="22"/>
      <c r="O45" s="22"/>
      <c r="P45" s="22"/>
      <c r="Q45" s="22"/>
    </row>
    <row r="46" spans="5:18" x14ac:dyDescent="0.35">
      <c r="E46" s="22"/>
      <c r="F46" s="22"/>
      <c r="G46" s="22"/>
      <c r="H46" s="22"/>
      <c r="I46" s="22"/>
      <c r="J46" s="22"/>
      <c r="K46" s="22"/>
      <c r="L46" s="22"/>
      <c r="M46" s="22"/>
      <c r="N46" s="22"/>
      <c r="O46" s="22"/>
      <c r="P46" s="22"/>
      <c r="Q46" s="22"/>
    </row>
    <row r="47" spans="5:18" x14ac:dyDescent="0.35">
      <c r="E47" s="22"/>
      <c r="F47" s="22"/>
      <c r="G47" s="22"/>
      <c r="H47" s="22"/>
      <c r="I47" s="22"/>
      <c r="J47" s="22"/>
      <c r="K47" s="22"/>
      <c r="L47" s="22"/>
      <c r="M47" s="22"/>
      <c r="N47" s="22"/>
      <c r="O47" s="22"/>
      <c r="P47" s="22"/>
      <c r="Q47" s="22"/>
    </row>
    <row r="49" spans="21:21" x14ac:dyDescent="0.35">
      <c r="U49" s="13" t="s">
        <v>210</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80" zoomScaleNormal="80" workbookViewId="0">
      <selection activeCell="N39" sqref="N39"/>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11.26953125" style="1" bestFit="1" customWidth="1"/>
    <col min="6" max="6" width="13.54296875" style="1" customWidth="1"/>
    <col min="7" max="7" width="9.1796875" style="1"/>
    <col min="8" max="9" width="11.26953125" style="1" bestFit="1" customWidth="1"/>
    <col min="10" max="10" width="13.54296875" style="1" bestFit="1" customWidth="1"/>
    <col min="11" max="12" width="9.1796875" style="1"/>
    <col min="13" max="13" width="17.7265625" style="1" customWidth="1"/>
    <col min="14" max="14" width="12" style="1" bestFit="1" customWidth="1"/>
    <col min="15" max="15" width="21.7265625" style="1" bestFit="1" customWidth="1"/>
    <col min="16" max="16" width="12" style="1" bestFit="1" customWidth="1"/>
    <col min="17" max="17" width="24.7265625" style="1" bestFit="1" customWidth="1"/>
    <col min="18" max="19" width="26.7265625" style="1" bestFit="1" customWidth="1"/>
    <col min="20" max="20" width="29.7265625" style="1" customWidth="1"/>
    <col min="21" max="16384" width="9.1796875" style="1"/>
  </cols>
  <sheetData>
    <row r="1" spans="1:19" x14ac:dyDescent="0.3">
      <c r="A1" s="3" t="s">
        <v>135</v>
      </c>
    </row>
    <row r="2" spans="1:19" ht="14.5" x14ac:dyDescent="0.35">
      <c r="A2" s="11"/>
    </row>
    <row r="3" spans="1:19" ht="14.5" thickBot="1" x14ac:dyDescent="0.35"/>
    <row r="4" spans="1:19" x14ac:dyDescent="0.3">
      <c r="B4" s="36"/>
      <c r="C4" s="219">
        <v>45748</v>
      </c>
      <c r="D4" s="219"/>
      <c r="E4" s="219"/>
      <c r="F4" s="219"/>
      <c r="G4" s="219"/>
      <c r="H4" s="219"/>
      <c r="I4" s="219"/>
      <c r="J4" s="219"/>
    </row>
    <row r="5" spans="1:19" s="5" customFormat="1" x14ac:dyDescent="0.3">
      <c r="A5" s="1"/>
      <c r="B5" s="38"/>
      <c r="C5" s="38"/>
      <c r="D5" s="49" t="s">
        <v>4</v>
      </c>
      <c r="E5" s="50"/>
      <c r="F5" s="50"/>
      <c r="G5" s="57"/>
      <c r="H5" s="49" t="s">
        <v>125</v>
      </c>
      <c r="I5" s="50"/>
      <c r="J5" s="50"/>
    </row>
    <row r="6" spans="1:19" s="5" customFormat="1" ht="24.75" customHeight="1" x14ac:dyDescent="0.3">
      <c r="A6" s="1"/>
      <c r="B6" s="51"/>
      <c r="C6" s="51"/>
      <c r="D6" s="51">
        <v>2024</v>
      </c>
      <c r="E6" s="51">
        <v>2025</v>
      </c>
      <c r="F6" s="109" t="s">
        <v>182</v>
      </c>
      <c r="G6" s="51"/>
      <c r="H6" s="51">
        <v>2024</v>
      </c>
      <c r="I6" s="51">
        <v>2025</v>
      </c>
      <c r="J6" s="109" t="s">
        <v>182</v>
      </c>
    </row>
    <row r="7" spans="1:19" s="5" customFormat="1" x14ac:dyDescent="0.3">
      <c r="A7" s="1"/>
      <c r="B7" s="38"/>
      <c r="C7" s="38"/>
      <c r="D7" s="43"/>
      <c r="E7" s="115"/>
      <c r="F7" s="43"/>
      <c r="G7" s="43"/>
      <c r="H7" s="54"/>
      <c r="I7" s="43"/>
      <c r="J7" s="43"/>
    </row>
    <row r="8" spans="1:19" s="5" customFormat="1" ht="16.5" customHeight="1" x14ac:dyDescent="0.35">
      <c r="A8" s="1"/>
      <c r="B8" s="35" t="s">
        <v>11</v>
      </c>
      <c r="C8" s="38"/>
      <c r="D8" s="114">
        <v>60428.412606600687</v>
      </c>
      <c r="E8" s="114">
        <v>58715.742316177653</v>
      </c>
      <c r="F8" s="170">
        <v>-2.8342136034133648E-2</v>
      </c>
      <c r="G8" s="43"/>
      <c r="H8" s="114">
        <v>45493.712699999996</v>
      </c>
      <c r="I8" s="114">
        <v>48023.489699999998</v>
      </c>
      <c r="J8" s="170">
        <v>5.5607178439846305E-2</v>
      </c>
      <c r="L8" s="162"/>
      <c r="M8" s="162"/>
      <c r="N8" s="162"/>
      <c r="O8" s="162"/>
      <c r="P8" s="162"/>
      <c r="Q8" s="162"/>
      <c r="R8" s="162"/>
    </row>
    <row r="9" spans="1:19" s="6" customFormat="1" ht="22.5" customHeight="1" x14ac:dyDescent="0.35">
      <c r="A9" s="3"/>
      <c r="B9" s="35"/>
      <c r="C9" s="47" t="s">
        <v>12</v>
      </c>
      <c r="D9" s="171">
        <v>8005.3903799999989</v>
      </c>
      <c r="E9" s="171">
        <v>6833.0876600000001</v>
      </c>
      <c r="F9" s="172">
        <v>-0.14643916965358519</v>
      </c>
      <c r="G9" s="43"/>
      <c r="H9" s="171">
        <v>2123.2338</v>
      </c>
      <c r="I9" s="171">
        <v>2224.6661000000004</v>
      </c>
      <c r="J9" s="172">
        <v>4.7772553357053944E-2</v>
      </c>
      <c r="L9"/>
      <c r="M9"/>
      <c r="N9"/>
      <c r="O9" s="150"/>
      <c r="P9" s="150"/>
      <c r="Q9" s="150"/>
      <c r="R9" s="150"/>
    </row>
    <row r="10" spans="1:19" s="5" customFormat="1" ht="14.5" x14ac:dyDescent="0.35">
      <c r="A10" s="1"/>
      <c r="B10" s="38"/>
      <c r="C10" s="45" t="s">
        <v>31</v>
      </c>
      <c r="D10" s="171">
        <v>1414.82762</v>
      </c>
      <c r="E10" s="171">
        <v>1354.3611899999999</v>
      </c>
      <c r="F10" s="172">
        <v>-4.273766580836199E-2</v>
      </c>
      <c r="G10" s="43"/>
      <c r="H10" s="171">
        <v>299.12139999999994</v>
      </c>
      <c r="I10" s="171">
        <v>287.1207</v>
      </c>
      <c r="J10" s="172">
        <v>-4.0119830944893749E-2</v>
      </c>
      <c r="L10"/>
      <c r="M10"/>
      <c r="N10"/>
      <c r="O10" s="150"/>
      <c r="P10" s="150"/>
      <c r="Q10" s="150"/>
      <c r="R10" s="150"/>
    </row>
    <row r="11" spans="1:19" s="5" customFormat="1" ht="14.5" x14ac:dyDescent="0.35">
      <c r="A11" s="1"/>
      <c r="B11" s="38"/>
      <c r="C11" s="46" t="s">
        <v>6</v>
      </c>
      <c r="D11" s="171">
        <v>21.899219999999996</v>
      </c>
      <c r="E11" s="171">
        <v>36.85931999999999</v>
      </c>
      <c r="F11" s="172">
        <v>0.68313391983824068</v>
      </c>
      <c r="G11" s="43"/>
      <c r="H11" s="171">
        <v>5.3091999999999997</v>
      </c>
      <c r="I11" s="171">
        <v>19.040300000000002</v>
      </c>
      <c r="J11" s="172">
        <v>2.586284185941385</v>
      </c>
      <c r="L11"/>
      <c r="M11"/>
      <c r="N11"/>
      <c r="O11" s="150"/>
      <c r="P11" s="150"/>
      <c r="Q11" s="150"/>
      <c r="R11" s="150"/>
    </row>
    <row r="12" spans="1:19" s="5" customFormat="1" ht="14.5" x14ac:dyDescent="0.35">
      <c r="A12" s="1"/>
      <c r="B12" s="38"/>
      <c r="C12" s="46" t="s">
        <v>7</v>
      </c>
      <c r="D12" s="171">
        <v>6568.6635399999986</v>
      </c>
      <c r="E12" s="171">
        <v>5441.8671499999991</v>
      </c>
      <c r="F12" s="172">
        <v>-0.17154119451214878</v>
      </c>
      <c r="G12" s="43"/>
      <c r="H12" s="171">
        <v>1818.8031999999998</v>
      </c>
      <c r="I12" s="171">
        <v>1918.5051000000001</v>
      </c>
      <c r="J12" s="172">
        <v>5.4817310635917209E-2</v>
      </c>
      <c r="L12"/>
      <c r="M12"/>
      <c r="N12"/>
      <c r="O12" s="150"/>
      <c r="P12" s="150"/>
      <c r="Q12" s="150"/>
      <c r="R12" s="150"/>
    </row>
    <row r="13" spans="1:19" s="6" customFormat="1" ht="21" customHeight="1" x14ac:dyDescent="0.35">
      <c r="A13" s="3"/>
      <c r="B13" s="35"/>
      <c r="C13" s="61" t="s">
        <v>9</v>
      </c>
      <c r="D13" s="171">
        <v>3358.2403600000002</v>
      </c>
      <c r="E13" s="171">
        <v>2855.3601435250916</v>
      </c>
      <c r="F13" s="172">
        <v>-0.1497451529868781</v>
      </c>
      <c r="G13" s="43"/>
      <c r="H13" s="171">
        <v>1060.0077000000001</v>
      </c>
      <c r="I13" s="171">
        <v>918.82740000000001</v>
      </c>
      <c r="J13" s="172">
        <v>-0.13318799476645318</v>
      </c>
      <c r="L13"/>
      <c r="M13"/>
      <c r="N13"/>
      <c r="O13" s="150"/>
      <c r="P13" s="150"/>
      <c r="Q13" s="150"/>
      <c r="R13" s="150"/>
    </row>
    <row r="14" spans="1:19" s="5" customFormat="1" ht="14.5" x14ac:dyDescent="0.35">
      <c r="A14" s="1"/>
      <c r="B14" s="38"/>
      <c r="C14" s="46" t="s">
        <v>32</v>
      </c>
      <c r="D14" s="171">
        <v>336.81130000000002</v>
      </c>
      <c r="E14" s="171">
        <v>293.87599999999998</v>
      </c>
      <c r="F14" s="172">
        <v>-0.1274758299380099</v>
      </c>
      <c r="G14" s="43"/>
      <c r="H14" s="171">
        <v>106.6771</v>
      </c>
      <c r="I14" s="171">
        <v>84.006600000000006</v>
      </c>
      <c r="J14" s="172">
        <v>-0.21251515086180625</v>
      </c>
      <c r="L14"/>
      <c r="M14"/>
      <c r="N14"/>
      <c r="O14" s="150"/>
      <c r="P14" s="150"/>
      <c r="Q14" s="150"/>
      <c r="R14" s="150"/>
    </row>
    <row r="15" spans="1:19" s="5" customFormat="1" ht="14.5" x14ac:dyDescent="0.35">
      <c r="A15" s="1"/>
      <c r="B15" s="38"/>
      <c r="C15" s="46" t="s">
        <v>6</v>
      </c>
      <c r="D15" s="171">
        <v>2.4216099999999998</v>
      </c>
      <c r="E15" s="171">
        <v>0.21143000000000001</v>
      </c>
      <c r="F15" s="172">
        <v>-0.9126903175986224</v>
      </c>
      <c r="G15" s="43"/>
      <c r="H15" s="171">
        <v>0.86840000000000006</v>
      </c>
      <c r="I15" s="171">
        <v>0.1234</v>
      </c>
      <c r="J15" s="172">
        <v>-0.85789958544449574</v>
      </c>
      <c r="L15"/>
      <c r="M15"/>
      <c r="N15"/>
      <c r="O15" s="150"/>
      <c r="P15" s="150"/>
      <c r="Q15" s="150"/>
      <c r="R15" s="150"/>
      <c r="S15"/>
    </row>
    <row r="16" spans="1:19" s="5" customFormat="1" ht="14.5" x14ac:dyDescent="0.35">
      <c r="A16" s="1"/>
      <c r="B16" s="38"/>
      <c r="C16" s="46" t="s">
        <v>7</v>
      </c>
      <c r="D16" s="171">
        <v>3019.0074500000005</v>
      </c>
      <c r="E16" s="171">
        <v>2561.2727135250921</v>
      </c>
      <c r="F16" s="172">
        <v>-0.15161762402239465</v>
      </c>
      <c r="G16" s="43"/>
      <c r="H16" s="171">
        <v>952.46219999999994</v>
      </c>
      <c r="I16" s="171">
        <v>834.6973999999999</v>
      </c>
      <c r="J16" s="172">
        <v>-0.12364249205900249</v>
      </c>
      <c r="L16"/>
      <c r="M16"/>
      <c r="N16"/>
      <c r="O16" s="150"/>
      <c r="P16" s="150"/>
      <c r="Q16" s="150"/>
      <c r="R16" s="150"/>
      <c r="S16"/>
    </row>
    <row r="17" spans="1:20" s="6" customFormat="1" ht="24.75" customHeight="1" x14ac:dyDescent="0.35">
      <c r="A17" s="3"/>
      <c r="B17" s="35"/>
      <c r="C17" s="1" t="s">
        <v>10</v>
      </c>
      <c r="D17" s="171">
        <v>49064.781866600686</v>
      </c>
      <c r="E17" s="171">
        <v>49027.294512652566</v>
      </c>
      <c r="F17" s="172">
        <v>-7.6403792133513803E-4</v>
      </c>
      <c r="G17" s="43"/>
      <c r="H17" s="171">
        <v>42310.4712</v>
      </c>
      <c r="I17" s="171">
        <v>44879.996200000009</v>
      </c>
      <c r="J17" s="172">
        <v>6.0730238334003921E-2</v>
      </c>
      <c r="L17"/>
      <c r="M17"/>
      <c r="N17"/>
      <c r="O17" s="150"/>
      <c r="P17" s="150"/>
      <c r="Q17" s="150"/>
      <c r="R17" s="150"/>
      <c r="S17" s="94"/>
      <c r="T17" s="94"/>
    </row>
    <row r="18" spans="1:20" s="5" customFormat="1" ht="14.5" x14ac:dyDescent="0.35">
      <c r="A18" s="1"/>
      <c r="B18" s="38"/>
      <c r="C18" s="46" t="s">
        <v>31</v>
      </c>
      <c r="D18" s="171">
        <v>23095.086876600169</v>
      </c>
      <c r="E18" s="171">
        <v>23568.974344905182</v>
      </c>
      <c r="F18" s="172">
        <v>2.0518973184082415E-2</v>
      </c>
      <c r="G18" s="43"/>
      <c r="H18" s="171">
        <v>9796.8851999999988</v>
      </c>
      <c r="I18" s="171">
        <v>9775.927700000002</v>
      </c>
      <c r="J18" s="172">
        <v>-2.1392003246089686E-3</v>
      </c>
      <c r="L18"/>
      <c r="M18"/>
      <c r="N18"/>
      <c r="O18" s="150"/>
      <c r="P18" s="150"/>
      <c r="Q18" s="150"/>
      <c r="R18" s="150"/>
      <c r="S18"/>
      <c r="T18"/>
    </row>
    <row r="19" spans="1:20" s="5" customFormat="1" ht="14.5" x14ac:dyDescent="0.35">
      <c r="A19" s="1"/>
      <c r="B19" s="38"/>
      <c r="C19" s="46" t="s">
        <v>6</v>
      </c>
      <c r="D19" s="171">
        <v>11202.70953</v>
      </c>
      <c r="E19" s="171">
        <v>8170.1438853301133</v>
      </c>
      <c r="F19" s="172">
        <v>-0.27069930149924065</v>
      </c>
      <c r="G19" s="43"/>
      <c r="H19" s="171">
        <v>27215.931099999998</v>
      </c>
      <c r="I19" s="171">
        <v>28489.307000000001</v>
      </c>
      <c r="J19" s="172">
        <v>4.6787886672743778E-2</v>
      </c>
      <c r="L19"/>
      <c r="M19"/>
      <c r="N19"/>
      <c r="O19" s="150"/>
      <c r="P19" s="150"/>
      <c r="Q19" s="150"/>
      <c r="R19" s="150"/>
      <c r="S19"/>
      <c r="T19"/>
    </row>
    <row r="20" spans="1:20" s="5" customFormat="1" ht="14.5" x14ac:dyDescent="0.35">
      <c r="A20" s="1"/>
      <c r="B20" s="38"/>
      <c r="C20" s="46" t="s">
        <v>7</v>
      </c>
      <c r="D20" s="171">
        <v>14766.985460000522</v>
      </c>
      <c r="E20" s="171">
        <v>17288.176282417262</v>
      </c>
      <c r="F20" s="172">
        <v>0.17073158426585536</v>
      </c>
      <c r="G20" s="43"/>
      <c r="H20" s="171">
        <v>5297.6549000000005</v>
      </c>
      <c r="I20" s="171">
        <v>6614.7614999999996</v>
      </c>
      <c r="J20" s="172">
        <v>0.2486206868627851</v>
      </c>
      <c r="L20"/>
      <c r="M20"/>
      <c r="N20"/>
      <c r="O20" s="150"/>
      <c r="P20" s="150"/>
      <c r="Q20" s="150"/>
      <c r="R20" s="150"/>
      <c r="S20"/>
      <c r="T20"/>
    </row>
    <row r="21" spans="1:20" s="5" customFormat="1" ht="24" customHeight="1" x14ac:dyDescent="0.35">
      <c r="A21" s="1"/>
      <c r="B21" s="44" t="s">
        <v>8</v>
      </c>
      <c r="C21" s="47"/>
      <c r="D21" s="173">
        <v>17314.060667809645</v>
      </c>
      <c r="E21" s="173">
        <v>18935.273236620025</v>
      </c>
      <c r="F21" s="170">
        <v>9.363560633841049E-2</v>
      </c>
      <c r="G21" s="95"/>
      <c r="H21" s="173">
        <v>5902.1610000000001</v>
      </c>
      <c r="I21" s="173">
        <v>10196.6855</v>
      </c>
      <c r="J21" s="170">
        <v>0.72761900259921741</v>
      </c>
      <c r="L21"/>
      <c r="M21"/>
      <c r="N21"/>
      <c r="O21" s="150"/>
      <c r="P21" s="150"/>
      <c r="Q21" s="150"/>
      <c r="R21" s="150"/>
      <c r="S21"/>
      <c r="T21"/>
    </row>
    <row r="22" spans="1:20" s="6" customFormat="1" ht="24" customHeight="1" x14ac:dyDescent="0.35">
      <c r="A22" s="3"/>
      <c r="B22" s="44"/>
      <c r="C22" s="47" t="s">
        <v>12</v>
      </c>
      <c r="D22" s="174">
        <v>3847.6765999999998</v>
      </c>
      <c r="E22" s="174">
        <v>4163.74352</v>
      </c>
      <c r="F22" s="172">
        <v>8.2144876728985031E-2</v>
      </c>
      <c r="G22" s="175"/>
      <c r="H22" s="174">
        <v>1175.8851</v>
      </c>
      <c r="I22" s="174">
        <v>1479.4679000000001</v>
      </c>
      <c r="J22" s="172">
        <v>0.25817386409607551</v>
      </c>
      <c r="L22"/>
      <c r="M22"/>
      <c r="N22"/>
      <c r="O22" s="150"/>
      <c r="P22" s="150"/>
      <c r="Q22" s="150"/>
      <c r="R22" s="150"/>
      <c r="S22" s="94"/>
      <c r="T22" s="94"/>
    </row>
    <row r="23" spans="1:20" s="5" customFormat="1" ht="14.5" x14ac:dyDescent="0.35">
      <c r="A23" s="1"/>
      <c r="B23" s="47"/>
      <c r="C23" s="45" t="s">
        <v>31</v>
      </c>
      <c r="D23" s="174">
        <v>1306.7212999999999</v>
      </c>
      <c r="E23" s="174">
        <v>1265.0477699999999</v>
      </c>
      <c r="F23" s="172">
        <v>-3.1891674223110948E-2</v>
      </c>
      <c r="G23" s="66"/>
      <c r="H23" s="174">
        <v>267.11709999999999</v>
      </c>
      <c r="I23" s="174">
        <v>261.11599999999999</v>
      </c>
      <c r="J23" s="172">
        <v>-2.2466176819080502E-2</v>
      </c>
      <c r="L23"/>
      <c r="M23"/>
      <c r="N23"/>
      <c r="O23" s="150"/>
      <c r="P23" s="150"/>
      <c r="Q23" s="150"/>
      <c r="R23" s="150"/>
      <c r="S23"/>
      <c r="T23"/>
    </row>
    <row r="24" spans="1:20" s="5" customFormat="1" ht="14.5" x14ac:dyDescent="0.35">
      <c r="A24" s="1"/>
      <c r="B24" s="1"/>
      <c r="C24" s="46" t="s">
        <v>6</v>
      </c>
      <c r="D24" s="174">
        <v>21.708839999999999</v>
      </c>
      <c r="E24" s="174">
        <v>36.633439999999993</v>
      </c>
      <c r="F24" s="172">
        <v>0.68748952039814171</v>
      </c>
      <c r="G24" s="175"/>
      <c r="H24" s="174">
        <v>5.2451999999999996</v>
      </c>
      <c r="I24" s="174">
        <v>18.959900000000001</v>
      </c>
      <c r="J24" s="172">
        <v>2.6147144055517426</v>
      </c>
      <c r="L24"/>
      <c r="M24"/>
      <c r="N24"/>
      <c r="O24" s="150"/>
      <c r="P24" s="150"/>
      <c r="Q24" s="150"/>
      <c r="R24" s="150"/>
      <c r="S24"/>
      <c r="T24"/>
    </row>
    <row r="25" spans="1:20" s="5" customFormat="1" ht="14.5" x14ac:dyDescent="0.35">
      <c r="A25" s="1"/>
      <c r="B25" s="1"/>
      <c r="C25" s="46" t="s">
        <v>7</v>
      </c>
      <c r="D25" s="174">
        <v>2519.2464599999998</v>
      </c>
      <c r="E25" s="174">
        <v>2862.0623099999998</v>
      </c>
      <c r="F25" s="172">
        <v>0.13607872649347694</v>
      </c>
      <c r="G25" s="175"/>
      <c r="H25" s="174">
        <v>903.52279999999996</v>
      </c>
      <c r="I25" s="174">
        <v>1199.3920000000001</v>
      </c>
      <c r="J25" s="172">
        <v>0.32746179731158981</v>
      </c>
      <c r="L25"/>
      <c r="M25"/>
      <c r="N25"/>
      <c r="O25" s="150"/>
      <c r="P25" s="150"/>
      <c r="Q25" s="150"/>
      <c r="R25" s="150"/>
      <c r="S25"/>
      <c r="T25"/>
    </row>
    <row r="26" spans="1:20" s="6" customFormat="1" ht="21" customHeight="1" x14ac:dyDescent="0.35">
      <c r="A26" s="3"/>
      <c r="B26" s="3"/>
      <c r="C26" s="61" t="s">
        <v>9</v>
      </c>
      <c r="D26" s="174">
        <v>1729.7067999999999</v>
      </c>
      <c r="E26" s="174">
        <v>1600.5842399999999</v>
      </c>
      <c r="F26" s="172">
        <v>-7.4649969578659242E-2</v>
      </c>
      <c r="G26" s="175"/>
      <c r="H26" s="174">
        <v>716.96439999999996</v>
      </c>
      <c r="I26" s="174">
        <v>624.47699999999998</v>
      </c>
      <c r="J26" s="172">
        <v>-0.12899859463036098</v>
      </c>
      <c r="L26"/>
      <c r="M26"/>
      <c r="N26"/>
      <c r="O26" s="150"/>
      <c r="P26" s="150"/>
      <c r="Q26" s="150"/>
      <c r="R26" s="150"/>
      <c r="S26" s="94"/>
      <c r="T26" s="94"/>
    </row>
    <row r="27" spans="1:20" s="5" customFormat="1" ht="14.5" x14ac:dyDescent="0.35">
      <c r="A27" s="1"/>
      <c r="B27" s="1"/>
      <c r="C27" s="163" t="s">
        <v>31</v>
      </c>
      <c r="D27" s="174">
        <v>336.12588</v>
      </c>
      <c r="E27" s="174">
        <v>292.36117999999999</v>
      </c>
      <c r="F27" s="172">
        <v>-0.13020330359566484</v>
      </c>
      <c r="G27" s="175"/>
      <c r="H27" s="174">
        <v>106.282</v>
      </c>
      <c r="I27" s="174">
        <v>82.256100000000004</v>
      </c>
      <c r="J27" s="172">
        <v>-0.22605803428614435</v>
      </c>
      <c r="L27"/>
      <c r="M27"/>
      <c r="N27"/>
      <c r="O27" s="150"/>
      <c r="P27" s="150"/>
      <c r="Q27" s="150"/>
      <c r="R27" s="150"/>
      <c r="S27"/>
      <c r="T27"/>
    </row>
    <row r="28" spans="1:20" s="5" customFormat="1" ht="14.5" x14ac:dyDescent="0.35">
      <c r="A28" s="1"/>
      <c r="B28" s="1"/>
      <c r="C28" s="46" t="s">
        <v>6</v>
      </c>
      <c r="D28" s="174">
        <v>2.4216099999999998</v>
      </c>
      <c r="E28" s="174">
        <v>0.21143000000000001</v>
      </c>
      <c r="F28" s="172">
        <v>-0.9126903175986224</v>
      </c>
      <c r="G28" s="175"/>
      <c r="H28" s="174">
        <v>0.86840000000000006</v>
      </c>
      <c r="I28" s="174">
        <v>0.1234</v>
      </c>
      <c r="J28" s="172">
        <v>-0.85789958544449574</v>
      </c>
      <c r="L28"/>
      <c r="M28"/>
      <c r="N28"/>
      <c r="O28" s="150"/>
      <c r="P28" s="150"/>
      <c r="Q28" s="150"/>
      <c r="R28" s="150"/>
      <c r="S28"/>
      <c r="T28"/>
    </row>
    <row r="29" spans="1:20" s="5" customFormat="1" ht="14.5" x14ac:dyDescent="0.35">
      <c r="A29" s="1"/>
      <c r="B29" s="1"/>
      <c r="C29" s="46" t="s">
        <v>7</v>
      </c>
      <c r="D29" s="174">
        <v>1391.15931</v>
      </c>
      <c r="E29" s="174">
        <v>1308.01163</v>
      </c>
      <c r="F29" s="172">
        <v>-5.9768625636412581E-2</v>
      </c>
      <c r="G29" s="175"/>
      <c r="H29" s="174">
        <v>609.81399999999996</v>
      </c>
      <c r="I29" s="174">
        <v>542.09749999999997</v>
      </c>
      <c r="J29" s="172">
        <v>-0.11104451521283538</v>
      </c>
      <c r="L29"/>
      <c r="M29"/>
      <c r="N29"/>
      <c r="O29" s="150"/>
      <c r="P29" s="150"/>
      <c r="Q29" s="150"/>
      <c r="R29" s="150"/>
      <c r="S29"/>
      <c r="T29"/>
    </row>
    <row r="30" spans="1:20" s="6" customFormat="1" ht="21.75" customHeight="1" x14ac:dyDescent="0.35">
      <c r="A30" s="3"/>
      <c r="B30" s="3"/>
      <c r="C30" s="1" t="s">
        <v>10</v>
      </c>
      <c r="D30" s="174">
        <v>11736.677267809646</v>
      </c>
      <c r="E30" s="174">
        <v>13170.945476620025</v>
      </c>
      <c r="F30" s="172">
        <v>0.12220394035577406</v>
      </c>
      <c r="G30" s="175"/>
      <c r="H30" s="174">
        <v>4009.3114999999998</v>
      </c>
      <c r="I30" s="174">
        <v>8092.7405999999992</v>
      </c>
      <c r="J30" s="172">
        <v>1.0184863660506298</v>
      </c>
      <c r="L30"/>
      <c r="M30"/>
      <c r="N30"/>
      <c r="O30" s="150"/>
      <c r="P30" s="150"/>
      <c r="Q30" s="150"/>
      <c r="R30" s="150"/>
      <c r="S30" s="94"/>
      <c r="T30" s="94"/>
    </row>
    <row r="31" spans="1:20" s="5" customFormat="1" ht="14.5" x14ac:dyDescent="0.35">
      <c r="A31" s="1"/>
      <c r="B31" s="1"/>
      <c r="C31" s="46" t="s">
        <v>31</v>
      </c>
      <c r="D31" s="174">
        <v>7286.3983799999996</v>
      </c>
      <c r="E31" s="174">
        <v>6790.304321289912</v>
      </c>
      <c r="F31" s="172">
        <v>-6.8084948535312953E-2</v>
      </c>
      <c r="G31" s="175"/>
      <c r="H31" s="174">
        <v>2211.5297999999998</v>
      </c>
      <c r="I31" s="174">
        <v>2135.1876000000002</v>
      </c>
      <c r="J31" s="172">
        <v>-3.452008650301687E-2</v>
      </c>
      <c r="L31"/>
      <c r="M31"/>
      <c r="N31"/>
      <c r="O31" s="150"/>
      <c r="P31" s="150"/>
      <c r="Q31" s="150"/>
      <c r="R31" s="150"/>
      <c r="S31"/>
      <c r="T31"/>
    </row>
    <row r="32" spans="1:20" s="5" customFormat="1" ht="14.5" x14ac:dyDescent="0.35">
      <c r="A32" s="1"/>
      <c r="B32" s="1"/>
      <c r="C32" s="46" t="s">
        <v>6</v>
      </c>
      <c r="D32" s="174">
        <v>95.075959999999995</v>
      </c>
      <c r="E32" s="174">
        <v>1066.1981353301121</v>
      </c>
      <c r="F32" s="172">
        <v>10.214171651068389</v>
      </c>
      <c r="G32" s="175"/>
      <c r="H32" s="174">
        <v>92.228300000000004</v>
      </c>
      <c r="I32" s="174">
        <v>3733.4250999999999</v>
      </c>
      <c r="J32" s="172">
        <v>39.480254975967242</v>
      </c>
      <c r="L32"/>
      <c r="M32"/>
      <c r="N32"/>
      <c r="O32" s="150"/>
      <c r="P32" s="150"/>
      <c r="Q32" s="150"/>
      <c r="R32" s="150"/>
      <c r="S32"/>
      <c r="T32"/>
    </row>
    <row r="33" spans="1:20" s="5" customFormat="1" ht="14.5" x14ac:dyDescent="0.35">
      <c r="A33" s="1"/>
      <c r="B33" s="1"/>
      <c r="C33" s="46" t="s">
        <v>7</v>
      </c>
      <c r="D33" s="174">
        <v>4355.2029278096461</v>
      </c>
      <c r="E33" s="174">
        <v>5314.4430199999997</v>
      </c>
      <c r="F33" s="172">
        <v>0.2202515262986339</v>
      </c>
      <c r="G33" s="175"/>
      <c r="H33" s="174">
        <v>1705.5534</v>
      </c>
      <c r="I33" s="174">
        <v>2224.1279</v>
      </c>
      <c r="J33" s="172">
        <v>0.30405057971213328</v>
      </c>
      <c r="L33"/>
      <c r="M33"/>
      <c r="N33"/>
      <c r="O33" s="150"/>
      <c r="P33" s="150"/>
      <c r="Q33" s="150"/>
      <c r="R33" s="150"/>
      <c r="S33"/>
      <c r="T33"/>
    </row>
    <row r="34" spans="1:20" s="5" customFormat="1" ht="27" customHeight="1" x14ac:dyDescent="0.35">
      <c r="A34" s="1"/>
      <c r="B34" s="44" t="s">
        <v>13</v>
      </c>
      <c r="C34" s="47"/>
      <c r="D34" s="173">
        <v>2834.1945999999998</v>
      </c>
      <c r="E34" s="173">
        <v>3108.7922700000008</v>
      </c>
      <c r="F34" s="170">
        <v>9.6887373224125481E-2</v>
      </c>
      <c r="G34" s="95"/>
      <c r="H34" s="173">
        <v>974.07309999999995</v>
      </c>
      <c r="I34" s="173">
        <v>929.1884</v>
      </c>
      <c r="J34" s="170">
        <v>-4.6079395889281775E-2</v>
      </c>
      <c r="L34"/>
      <c r="M34"/>
      <c r="N34"/>
      <c r="O34" s="150"/>
      <c r="P34" s="150"/>
      <c r="Q34" s="150"/>
      <c r="R34" s="150"/>
      <c r="S34"/>
      <c r="T34"/>
    </row>
    <row r="35" spans="1:20" s="6" customFormat="1" ht="24" customHeight="1" x14ac:dyDescent="0.35">
      <c r="A35" s="3"/>
      <c r="B35" s="44"/>
      <c r="C35" s="47" t="s">
        <v>12</v>
      </c>
      <c r="D35" s="174">
        <v>224.43004999999999</v>
      </c>
      <c r="E35" s="174">
        <v>184.99766</v>
      </c>
      <c r="F35" s="172">
        <v>-0.17570013462992143</v>
      </c>
      <c r="G35" s="175"/>
      <c r="H35" s="174">
        <v>71.589100000000002</v>
      </c>
      <c r="I35" s="174">
        <v>37.6</v>
      </c>
      <c r="J35" s="172">
        <v>-0.47478037857718564</v>
      </c>
      <c r="L35"/>
      <c r="M35"/>
      <c r="N35"/>
      <c r="O35" s="150"/>
      <c r="P35" s="150"/>
      <c r="Q35" s="150"/>
      <c r="R35" s="150"/>
      <c r="S35" s="94"/>
      <c r="T35" s="94"/>
    </row>
    <row r="36" spans="1:20" s="5" customFormat="1" ht="14.5" x14ac:dyDescent="0.35">
      <c r="A36" s="1"/>
      <c r="B36" s="47"/>
      <c r="C36" s="45" t="s">
        <v>31</v>
      </c>
      <c r="D36" s="174">
        <v>0.62919999999999998</v>
      </c>
      <c r="E36" s="174">
        <v>0.37944</v>
      </c>
      <c r="F36" s="172">
        <v>-0.39694850603941512</v>
      </c>
      <c r="G36" s="175"/>
      <c r="H36" s="174">
        <v>0.49619999999999997</v>
      </c>
      <c r="I36" s="174">
        <v>0.26869999999999999</v>
      </c>
      <c r="J36" s="172" t="s">
        <v>211</v>
      </c>
      <c r="L36"/>
      <c r="M36"/>
      <c r="N36"/>
      <c r="O36" s="150"/>
      <c r="P36" s="150"/>
      <c r="Q36" s="150"/>
      <c r="R36" s="150"/>
      <c r="S36"/>
      <c r="T36"/>
    </row>
    <row r="37" spans="1:20" s="5" customFormat="1" ht="14.5" x14ac:dyDescent="0.35">
      <c r="A37" s="1"/>
      <c r="B37" s="1"/>
      <c r="C37" s="46" t="s">
        <v>6</v>
      </c>
      <c r="D37" s="174">
        <v>0</v>
      </c>
      <c r="E37" s="174">
        <v>0</v>
      </c>
      <c r="F37" s="172" t="s">
        <v>211</v>
      </c>
      <c r="G37" s="175"/>
      <c r="H37" s="174">
        <v>0</v>
      </c>
      <c r="I37" s="174">
        <v>0</v>
      </c>
      <c r="J37" s="172" t="s">
        <v>211</v>
      </c>
      <c r="L37"/>
      <c r="M37"/>
      <c r="N37"/>
      <c r="O37" s="150"/>
      <c r="P37" s="150"/>
      <c r="Q37" s="150"/>
      <c r="R37" s="150"/>
      <c r="S37"/>
      <c r="T37"/>
    </row>
    <row r="38" spans="1:20" s="5" customFormat="1" ht="14.5" x14ac:dyDescent="0.35">
      <c r="A38" s="1"/>
      <c r="B38" s="1"/>
      <c r="C38" s="46" t="s">
        <v>7</v>
      </c>
      <c r="D38" s="174">
        <v>223.80085</v>
      </c>
      <c r="E38" s="174">
        <v>184.61822000000001</v>
      </c>
      <c r="F38" s="172">
        <v>-0.17507811073997256</v>
      </c>
      <c r="G38" s="175"/>
      <c r="H38" s="174">
        <v>71.0929</v>
      </c>
      <c r="I38" s="174">
        <v>37.331299999999999</v>
      </c>
      <c r="J38" s="172">
        <v>-0.47489411741538184</v>
      </c>
      <c r="L38"/>
      <c r="M38"/>
      <c r="N38"/>
      <c r="O38" s="150"/>
      <c r="P38" s="150"/>
      <c r="Q38" s="150"/>
      <c r="R38" s="150"/>
      <c r="S38"/>
      <c r="T38"/>
    </row>
    <row r="39" spans="1:20" s="6" customFormat="1" ht="22.5" customHeight="1" x14ac:dyDescent="0.35">
      <c r="A39" s="3"/>
      <c r="B39" s="3"/>
      <c r="C39" s="61" t="s">
        <v>9</v>
      </c>
      <c r="D39" s="174">
        <v>109.17229</v>
      </c>
      <c r="E39" s="174">
        <v>94.561769999999996</v>
      </c>
      <c r="F39" s="172">
        <v>-0.13382993065364854</v>
      </c>
      <c r="G39" s="175"/>
      <c r="H39" s="174">
        <v>40.726499999999994</v>
      </c>
      <c r="I39" s="174">
        <v>25.315300000000001</v>
      </c>
      <c r="J39" s="172">
        <v>-0.37840717960050574</v>
      </c>
      <c r="L39"/>
      <c r="M39"/>
      <c r="N39"/>
      <c r="O39" s="150"/>
      <c r="P39" s="150"/>
      <c r="Q39" s="150"/>
      <c r="R39" s="150"/>
      <c r="S39" s="94"/>
      <c r="T39" s="94"/>
    </row>
    <row r="40" spans="1:20" s="5" customFormat="1" ht="14.5" x14ac:dyDescent="0.35">
      <c r="A40" s="1"/>
      <c r="B40" s="1"/>
      <c r="C40" s="163" t="s">
        <v>31</v>
      </c>
      <c r="D40" s="174">
        <v>0.41421999999999998</v>
      </c>
      <c r="E40" s="174">
        <v>0.71482000000000001</v>
      </c>
      <c r="F40" s="172" t="s">
        <v>211</v>
      </c>
      <c r="G40" s="175"/>
      <c r="H40" s="174">
        <v>0.19789999999999999</v>
      </c>
      <c r="I40" s="174">
        <v>0.18790000000000001</v>
      </c>
      <c r="J40" s="172" t="s">
        <v>211</v>
      </c>
      <c r="L40" s="143"/>
      <c r="M40" s="144"/>
      <c r="N40"/>
      <c r="O40"/>
      <c r="P40"/>
      <c r="Q40"/>
      <c r="R40"/>
      <c r="S40"/>
      <c r="T40"/>
    </row>
    <row r="41" spans="1:20" s="5" customFormat="1" ht="14.5" x14ac:dyDescent="0.35">
      <c r="A41" s="1"/>
      <c r="B41" s="1"/>
      <c r="C41" s="46" t="s">
        <v>6</v>
      </c>
      <c r="D41" s="174">
        <v>0</v>
      </c>
      <c r="E41" s="174">
        <v>0</v>
      </c>
      <c r="F41" s="172" t="s">
        <v>211</v>
      </c>
      <c r="G41" s="175"/>
      <c r="H41" s="174">
        <v>0</v>
      </c>
      <c r="I41" s="174">
        <v>0</v>
      </c>
      <c r="J41" s="172" t="s">
        <v>211</v>
      </c>
      <c r="L41" s="143"/>
      <c r="M41" s="144"/>
      <c r="N41"/>
      <c r="O41"/>
      <c r="P41"/>
      <c r="Q41"/>
      <c r="R41"/>
      <c r="S41"/>
      <c r="T41"/>
    </row>
    <row r="42" spans="1:20" s="5" customFormat="1" ht="14.5" x14ac:dyDescent="0.35">
      <c r="A42" s="1"/>
      <c r="B42" s="1"/>
      <c r="C42" s="46" t="s">
        <v>7</v>
      </c>
      <c r="D42" s="174">
        <v>108.75807</v>
      </c>
      <c r="E42" s="174">
        <v>93.846949999999993</v>
      </c>
      <c r="F42" s="172">
        <v>-0.13710357309577129</v>
      </c>
      <c r="G42" s="175"/>
      <c r="H42" s="174">
        <v>40.528599999999997</v>
      </c>
      <c r="I42" s="174">
        <v>25.127400000000002</v>
      </c>
      <c r="J42" s="172">
        <v>-0.38000819174607553</v>
      </c>
      <c r="L42" s="143"/>
      <c r="M42" s="144"/>
      <c r="N42"/>
      <c r="O42"/>
      <c r="P42"/>
      <c r="Q42"/>
      <c r="R42"/>
      <c r="S42"/>
      <c r="T42"/>
    </row>
    <row r="43" spans="1:20" s="6" customFormat="1" ht="21" customHeight="1" x14ac:dyDescent="0.35">
      <c r="A43" s="3"/>
      <c r="B43" s="3"/>
      <c r="C43" s="1" t="s">
        <v>10</v>
      </c>
      <c r="D43" s="174">
        <v>2500.5922599999999</v>
      </c>
      <c r="E43" s="174">
        <v>2829.232840000001</v>
      </c>
      <c r="F43" s="172">
        <v>0.13142509686885184</v>
      </c>
      <c r="G43" s="175"/>
      <c r="H43" s="174">
        <v>861.75749999999994</v>
      </c>
      <c r="I43" s="174">
        <v>866.2731</v>
      </c>
      <c r="J43" s="172">
        <v>5.2399892081009605E-3</v>
      </c>
      <c r="L43" s="143"/>
      <c r="M43" s="144"/>
      <c r="N43" s="94"/>
      <c r="O43" s="94"/>
      <c r="P43" s="94"/>
      <c r="Q43" s="94"/>
      <c r="R43" s="94"/>
      <c r="S43" s="94"/>
      <c r="T43" s="94"/>
    </row>
    <row r="44" spans="1:20" s="5" customFormat="1" ht="14.5" x14ac:dyDescent="0.35">
      <c r="A44" s="1"/>
      <c r="B44" s="1"/>
      <c r="C44" s="46" t="s">
        <v>31</v>
      </c>
      <c r="D44" s="174">
        <v>108.67865</v>
      </c>
      <c r="E44" s="174">
        <v>100.29951</v>
      </c>
      <c r="F44" s="172">
        <v>-7.7100148005151026E-2</v>
      </c>
      <c r="G44" s="175"/>
      <c r="H44" s="174">
        <v>84.1511</v>
      </c>
      <c r="I44" s="174">
        <v>66.466700000000003</v>
      </c>
      <c r="J44" s="172">
        <v>-0.21015055061668828</v>
      </c>
      <c r="L44" s="143"/>
      <c r="M44" s="144"/>
      <c r="N44"/>
      <c r="O44"/>
      <c r="P44"/>
      <c r="Q44"/>
      <c r="R44"/>
      <c r="S44"/>
      <c r="T44"/>
    </row>
    <row r="45" spans="1:20" s="5" customFormat="1" ht="14.5" x14ac:dyDescent="0.35">
      <c r="A45" s="1"/>
      <c r="B45" s="1"/>
      <c r="C45" s="46" t="s">
        <v>6</v>
      </c>
      <c r="D45" s="174">
        <v>0</v>
      </c>
      <c r="E45" s="174">
        <v>0</v>
      </c>
      <c r="F45" s="172" t="s">
        <v>211</v>
      </c>
      <c r="G45" s="175"/>
      <c r="H45" s="174">
        <v>1.6999999999999999E-3</v>
      </c>
      <c r="I45" s="174">
        <v>2.69E-2</v>
      </c>
      <c r="J45" s="172" t="s">
        <v>211</v>
      </c>
      <c r="L45" s="143"/>
      <c r="M45" s="144"/>
      <c r="N45"/>
      <c r="O45"/>
      <c r="P45"/>
      <c r="Q45"/>
      <c r="R45"/>
      <c r="S45"/>
      <c r="T45"/>
    </row>
    <row r="46" spans="1:20" s="5" customFormat="1" ht="14.5" x14ac:dyDescent="0.35">
      <c r="A46" s="1"/>
      <c r="B46" s="1"/>
      <c r="C46" s="46" t="s">
        <v>7</v>
      </c>
      <c r="D46" s="174">
        <v>2391.9136100000001</v>
      </c>
      <c r="E46" s="174">
        <v>2728.9333300000012</v>
      </c>
      <c r="F46" s="172">
        <v>0.14089962053437252</v>
      </c>
      <c r="G46" s="175"/>
      <c r="H46" s="174">
        <v>777.60469999999998</v>
      </c>
      <c r="I46" s="174">
        <v>799.77949999999998</v>
      </c>
      <c r="J46" s="172">
        <v>2.8516802946278494E-2</v>
      </c>
      <c r="L46" s="143"/>
      <c r="M46" s="144"/>
      <c r="N46"/>
      <c r="O46"/>
      <c r="P46"/>
      <c r="Q46"/>
      <c r="R46"/>
      <c r="S46"/>
      <c r="T46"/>
    </row>
    <row r="47" spans="1:20" s="5" customFormat="1" ht="21.75" customHeight="1" x14ac:dyDescent="0.35">
      <c r="A47" s="1"/>
      <c r="B47" s="44" t="s">
        <v>14</v>
      </c>
      <c r="C47" s="47"/>
      <c r="D47" s="173">
        <v>39290.283508868211</v>
      </c>
      <c r="E47" s="173">
        <v>35829.779977670252</v>
      </c>
      <c r="F47" s="170">
        <v>-8.8075300612602825E-2</v>
      </c>
      <c r="G47" s="95"/>
      <c r="H47" s="173">
        <v>38144.427799999998</v>
      </c>
      <c r="I47" s="173">
        <v>36467.013200000001</v>
      </c>
      <c r="J47" s="170">
        <v>-4.3975350968562608E-2</v>
      </c>
      <c r="L47" s="143"/>
      <c r="M47" s="144"/>
      <c r="N47"/>
      <c r="O47"/>
      <c r="P47"/>
      <c r="Q47"/>
      <c r="R47"/>
      <c r="S47"/>
      <c r="T47"/>
    </row>
    <row r="48" spans="1:20" s="6" customFormat="1" ht="21" customHeight="1" x14ac:dyDescent="0.35">
      <c r="A48" s="3"/>
      <c r="B48" s="44"/>
      <c r="C48" s="47" t="s">
        <v>12</v>
      </c>
      <c r="D48" s="174">
        <v>3481.5776499999988</v>
      </c>
      <c r="E48" s="174">
        <v>2182.8722699999998</v>
      </c>
      <c r="F48" s="172">
        <v>-0.37302209244133888</v>
      </c>
      <c r="G48" s="175"/>
      <c r="H48" s="174">
        <v>673.98199999999997</v>
      </c>
      <c r="I48" s="174">
        <v>547.17910000000006</v>
      </c>
      <c r="J48" s="172">
        <v>-0.18813989097631675</v>
      </c>
      <c r="L48" s="143"/>
      <c r="M48" s="144"/>
      <c r="N48" s="94"/>
      <c r="O48" s="94"/>
      <c r="P48" s="94"/>
      <c r="Q48" s="94"/>
      <c r="R48" s="94"/>
      <c r="S48" s="94"/>
      <c r="T48" s="94"/>
    </row>
    <row r="49" spans="1:20" s="5" customFormat="1" ht="14.5" x14ac:dyDescent="0.35">
      <c r="A49" s="1"/>
      <c r="B49" s="47"/>
      <c r="C49" s="45" t="s">
        <v>31</v>
      </c>
      <c r="D49" s="174">
        <v>58.534999999999997</v>
      </c>
      <c r="E49" s="174">
        <v>55.326719999999987</v>
      </c>
      <c r="F49" s="172">
        <v>-5.4809601093363101E-2</v>
      </c>
      <c r="G49" s="175"/>
      <c r="H49" s="174">
        <v>24.110600000000002</v>
      </c>
      <c r="I49" s="174">
        <v>19.569600000000001</v>
      </c>
      <c r="J49" s="172">
        <v>-0.18834039799922025</v>
      </c>
      <c r="L49" s="143"/>
      <c r="M49" s="144"/>
      <c r="N49"/>
      <c r="O49"/>
      <c r="P49"/>
      <c r="Q49"/>
      <c r="R49"/>
      <c r="S49"/>
      <c r="T49"/>
    </row>
    <row r="50" spans="1:20" s="5" customFormat="1" ht="14.5" x14ac:dyDescent="0.35">
      <c r="A50" s="1"/>
      <c r="B50" s="1"/>
      <c r="C50" s="163" t="s">
        <v>6</v>
      </c>
      <c r="D50" s="174">
        <v>2.7810000000000001E-2</v>
      </c>
      <c r="E50" s="174">
        <v>0</v>
      </c>
      <c r="F50" s="172" t="s">
        <v>211</v>
      </c>
      <c r="G50" s="176"/>
      <c r="H50" s="174">
        <v>9.0000000000000011E-3</v>
      </c>
      <c r="I50" s="174">
        <v>0</v>
      </c>
      <c r="J50" s="172" t="s">
        <v>211</v>
      </c>
      <c r="L50" s="143"/>
      <c r="M50" s="144"/>
      <c r="N50"/>
      <c r="O50"/>
      <c r="P50"/>
      <c r="Q50"/>
      <c r="R50"/>
      <c r="S50"/>
      <c r="T50"/>
    </row>
    <row r="51" spans="1:20" s="5" customFormat="1" ht="14.5" x14ac:dyDescent="0.35">
      <c r="A51" s="1"/>
      <c r="B51" s="1"/>
      <c r="C51" s="46" t="s">
        <v>7</v>
      </c>
      <c r="D51" s="174">
        <v>3423.0148399999989</v>
      </c>
      <c r="E51" s="174">
        <v>2127.5455499999998</v>
      </c>
      <c r="F51" s="172">
        <v>-0.37845856665932526</v>
      </c>
      <c r="G51" s="175"/>
      <c r="H51" s="174">
        <v>649.86239999999998</v>
      </c>
      <c r="I51" s="174">
        <v>527.60950000000003</v>
      </c>
      <c r="J51" s="172">
        <v>-0.18812120842812258</v>
      </c>
      <c r="L51" s="143"/>
      <c r="M51" s="144"/>
      <c r="N51"/>
      <c r="O51"/>
      <c r="P51"/>
      <c r="Q51"/>
      <c r="R51"/>
      <c r="S51"/>
      <c r="T51"/>
    </row>
    <row r="52" spans="1:20" s="6" customFormat="1" ht="24" customHeight="1" x14ac:dyDescent="0.35">
      <c r="A52" s="3"/>
      <c r="B52" s="3"/>
      <c r="C52" s="61" t="s">
        <v>9</v>
      </c>
      <c r="D52" s="174">
        <v>1379.99342</v>
      </c>
      <c r="E52" s="174">
        <v>1073.2614235250919</v>
      </c>
      <c r="F52" s="172">
        <v>-0.22227062247507534</v>
      </c>
      <c r="G52" s="175"/>
      <c r="H52" s="174">
        <v>219.38060000000002</v>
      </c>
      <c r="I52" s="174">
        <v>224.32559999999998</v>
      </c>
      <c r="J52" s="172">
        <v>2.2540735142487368E-2</v>
      </c>
      <c r="L52" s="143"/>
      <c r="M52" s="144"/>
      <c r="N52" s="94"/>
      <c r="O52" s="94"/>
      <c r="P52" s="94"/>
      <c r="Q52" s="94"/>
      <c r="R52" s="94"/>
      <c r="S52" s="94"/>
      <c r="T52" s="94"/>
    </row>
    <row r="53" spans="1:20" s="5" customFormat="1" ht="14.5" x14ac:dyDescent="0.35">
      <c r="A53" s="1"/>
      <c r="B53" s="1"/>
      <c r="C53" s="163" t="s">
        <v>31</v>
      </c>
      <c r="D53" s="174">
        <v>0.2712</v>
      </c>
      <c r="E53" s="174">
        <v>0.8</v>
      </c>
      <c r="F53" s="172" t="s">
        <v>211</v>
      </c>
      <c r="G53" s="176"/>
      <c r="H53" s="174">
        <v>0.19719999999999999</v>
      </c>
      <c r="I53" s="174">
        <v>1.3857999999999999</v>
      </c>
      <c r="J53" s="172" t="s">
        <v>211</v>
      </c>
      <c r="L53" s="143"/>
      <c r="M53" s="144"/>
      <c r="N53"/>
      <c r="O53"/>
      <c r="P53"/>
      <c r="Q53"/>
      <c r="R53"/>
      <c r="S53"/>
      <c r="T53"/>
    </row>
    <row r="54" spans="1:20" s="5" customFormat="1" ht="14.5" x14ac:dyDescent="0.35">
      <c r="A54" s="1"/>
      <c r="B54" s="1"/>
      <c r="C54" s="163" t="s">
        <v>6</v>
      </c>
      <c r="D54" s="174">
        <v>0</v>
      </c>
      <c r="E54" s="174">
        <v>0</v>
      </c>
      <c r="F54" s="172" t="s">
        <v>211</v>
      </c>
      <c r="G54" s="176"/>
      <c r="H54" s="174">
        <v>0</v>
      </c>
      <c r="I54" s="174">
        <v>0</v>
      </c>
      <c r="J54" s="172" t="s">
        <v>211</v>
      </c>
      <c r="L54" s="143"/>
      <c r="M54" s="144"/>
      <c r="N54"/>
      <c r="O54"/>
      <c r="P54"/>
      <c r="Q54"/>
      <c r="R54"/>
      <c r="S54"/>
      <c r="T54"/>
    </row>
    <row r="55" spans="1:20" s="5" customFormat="1" ht="14.5" x14ac:dyDescent="0.35">
      <c r="A55" s="1"/>
      <c r="B55" s="1"/>
      <c r="C55" s="46" t="s">
        <v>7</v>
      </c>
      <c r="D55" s="174">
        <v>1379.7222200000001</v>
      </c>
      <c r="E55" s="174">
        <v>1072.461423525092</v>
      </c>
      <c r="F55" s="172">
        <v>-0.22269757783194077</v>
      </c>
      <c r="G55" s="175"/>
      <c r="H55" s="174">
        <v>219.18340000000001</v>
      </c>
      <c r="I55" s="174">
        <v>222.93979999999999</v>
      </c>
      <c r="J55" s="172">
        <v>1.7138159185412696E-2</v>
      </c>
      <c r="L55" s="143"/>
      <c r="M55" s="144"/>
      <c r="N55"/>
      <c r="O55"/>
      <c r="P55"/>
      <c r="Q55"/>
      <c r="R55"/>
      <c r="S55"/>
      <c r="T55"/>
    </row>
    <row r="56" spans="1:20" s="6" customFormat="1" ht="22.5" customHeight="1" x14ac:dyDescent="0.35">
      <c r="A56" s="3"/>
      <c r="B56" s="3"/>
      <c r="C56" s="1" t="s">
        <v>10</v>
      </c>
      <c r="D56" s="174">
        <v>34428.712438868213</v>
      </c>
      <c r="E56" s="174">
        <v>32573.646284145161</v>
      </c>
      <c r="F56" s="172">
        <v>-5.3881368872475736E-2</v>
      </c>
      <c r="G56" s="175"/>
      <c r="H56" s="174">
        <v>37251.065199999997</v>
      </c>
      <c r="I56" s="174">
        <v>35695.508500000004</v>
      </c>
      <c r="J56" s="172">
        <v>-4.1758717278237559E-2</v>
      </c>
      <c r="L56" s="143"/>
      <c r="M56" s="144"/>
      <c r="N56" s="94"/>
      <c r="O56" s="94"/>
      <c r="P56" s="94"/>
      <c r="Q56" s="94"/>
      <c r="R56" s="94"/>
      <c r="S56" s="94"/>
      <c r="T56" s="94"/>
    </row>
    <row r="57" spans="1:20" s="5" customFormat="1" ht="14.5" x14ac:dyDescent="0.35">
      <c r="A57" s="1"/>
      <c r="B57" s="1"/>
      <c r="C57" s="163" t="s">
        <v>31</v>
      </c>
      <c r="D57" s="174">
        <v>15508.879956600171</v>
      </c>
      <c r="E57" s="174">
        <v>16471.85182361527</v>
      </c>
      <c r="F57" s="172">
        <v>6.2091644896979437E-2</v>
      </c>
      <c r="G57" s="175"/>
      <c r="H57" s="174">
        <v>7455.6227999999992</v>
      </c>
      <c r="I57" s="174">
        <v>7502.0462000000016</v>
      </c>
      <c r="J57" s="172">
        <v>6.2266293836649575E-3</v>
      </c>
      <c r="L57" s="143"/>
      <c r="M57" s="144"/>
      <c r="N57"/>
      <c r="O57"/>
      <c r="P57"/>
      <c r="Q57"/>
      <c r="R57"/>
      <c r="S57"/>
      <c r="T57"/>
    </row>
    <row r="58" spans="1:20" s="5" customFormat="1" ht="14.5" x14ac:dyDescent="0.35">
      <c r="A58" s="1"/>
      <c r="B58" s="1"/>
      <c r="C58" s="46" t="s">
        <v>6</v>
      </c>
      <c r="D58" s="174">
        <v>11107.63357</v>
      </c>
      <c r="E58" s="174">
        <v>7103.9457500000008</v>
      </c>
      <c r="F58" s="172">
        <v>-0.36044471531842215</v>
      </c>
      <c r="G58" s="175"/>
      <c r="H58" s="174">
        <v>27123.701099999998</v>
      </c>
      <c r="I58" s="174">
        <v>24755.855</v>
      </c>
      <c r="J58" s="172">
        <v>-8.7298045767065277E-2</v>
      </c>
      <c r="L58" s="143"/>
      <c r="M58" s="144"/>
      <c r="N58"/>
      <c r="O58"/>
      <c r="P58"/>
      <c r="Q58"/>
      <c r="R58"/>
      <c r="S58"/>
      <c r="T58"/>
    </row>
    <row r="59" spans="1:20" s="5" customFormat="1" ht="14.5" x14ac:dyDescent="0.35">
      <c r="A59" s="1"/>
      <c r="B59" s="1"/>
      <c r="C59" s="46" t="s">
        <v>7</v>
      </c>
      <c r="D59" s="174">
        <v>7812.1989122680461</v>
      </c>
      <c r="E59" s="174">
        <v>8997.8487105298882</v>
      </c>
      <c r="F59" s="172">
        <v>0.15176902323876224</v>
      </c>
      <c r="G59" s="175"/>
      <c r="H59" s="174">
        <v>2671.7413000000001</v>
      </c>
      <c r="I59" s="174">
        <v>3437.6073000000001</v>
      </c>
      <c r="J59" s="172">
        <v>0.28665425054439214</v>
      </c>
      <c r="L59" s="143"/>
      <c r="M59" s="144"/>
      <c r="N59"/>
      <c r="O59"/>
      <c r="P59"/>
      <c r="Q59"/>
      <c r="R59"/>
      <c r="S59"/>
      <c r="T59"/>
    </row>
    <row r="60" spans="1:20" s="5" customFormat="1" ht="20.25" customHeight="1" x14ac:dyDescent="0.35">
      <c r="A60" s="1"/>
      <c r="B60" s="44" t="s">
        <v>15</v>
      </c>
      <c r="C60" s="47"/>
      <c r="D60" s="173">
        <v>989.87382992282892</v>
      </c>
      <c r="E60" s="173">
        <v>841.89683188737263</v>
      </c>
      <c r="F60" s="170">
        <v>-0.14949076696672814</v>
      </c>
      <c r="G60" s="95"/>
      <c r="H60" s="173">
        <v>473.05079999999998</v>
      </c>
      <c r="I60" s="173">
        <v>430.6026</v>
      </c>
      <c r="J60" s="170">
        <v>-8.9732857443640276E-2</v>
      </c>
      <c r="L60" s="143"/>
      <c r="M60" s="144"/>
      <c r="N60"/>
      <c r="O60"/>
      <c r="P60"/>
      <c r="Q60"/>
      <c r="R60"/>
      <c r="S60"/>
      <c r="T60"/>
    </row>
    <row r="61" spans="1:20" s="6" customFormat="1" ht="24.75" customHeight="1" x14ac:dyDescent="0.35">
      <c r="A61" s="3"/>
      <c r="B61" s="44"/>
      <c r="C61" s="47" t="s">
        <v>12</v>
      </c>
      <c r="D61" s="174">
        <v>451.70607999999999</v>
      </c>
      <c r="E61" s="174">
        <v>301.47421000000003</v>
      </c>
      <c r="F61" s="172">
        <v>-0.33258766408457457</v>
      </c>
      <c r="G61" s="175"/>
      <c r="H61" s="174">
        <v>201.77759999999998</v>
      </c>
      <c r="I61" s="174">
        <v>160.41910000000001</v>
      </c>
      <c r="J61" s="172">
        <v>-0.20497072023851987</v>
      </c>
      <c r="L61" s="143"/>
      <c r="M61" s="144"/>
      <c r="N61" s="94"/>
      <c r="O61" s="94"/>
      <c r="P61" s="94"/>
      <c r="Q61" s="94"/>
      <c r="R61" s="94"/>
      <c r="S61" s="94"/>
      <c r="T61" s="94"/>
    </row>
    <row r="62" spans="1:20" s="5" customFormat="1" ht="14.5" x14ac:dyDescent="0.35">
      <c r="A62" s="1"/>
      <c r="B62" s="47"/>
      <c r="C62" s="45" t="s">
        <v>31</v>
      </c>
      <c r="D62" s="174">
        <v>48.942120000000003</v>
      </c>
      <c r="E62" s="174">
        <v>33.607259999999997</v>
      </c>
      <c r="F62" s="172">
        <v>-0.31332643538939475</v>
      </c>
      <c r="G62" s="175"/>
      <c r="H62" s="174">
        <v>7.3975</v>
      </c>
      <c r="I62" s="174">
        <v>6.1663999999999994</v>
      </c>
      <c r="J62" s="172">
        <v>-0.16642108820547488</v>
      </c>
      <c r="L62" s="143"/>
      <c r="M62" s="144"/>
      <c r="N62"/>
      <c r="O62"/>
      <c r="P62"/>
      <c r="Q62"/>
      <c r="R62"/>
      <c r="S62"/>
      <c r="T62"/>
    </row>
    <row r="63" spans="1:20" s="5" customFormat="1" ht="14.5" x14ac:dyDescent="0.35">
      <c r="A63" s="1"/>
      <c r="B63" s="1"/>
      <c r="C63" s="46" t="s">
        <v>6</v>
      </c>
      <c r="D63" s="174">
        <v>0.16256999999999999</v>
      </c>
      <c r="E63" s="174">
        <v>0.22588</v>
      </c>
      <c r="F63" s="172" t="s">
        <v>211</v>
      </c>
      <c r="G63" s="175"/>
      <c r="H63" s="174">
        <v>5.5E-2</v>
      </c>
      <c r="I63" s="174">
        <v>8.0399999999999999E-2</v>
      </c>
      <c r="J63" s="172" t="s">
        <v>211</v>
      </c>
      <c r="L63" s="143"/>
      <c r="M63" s="144"/>
      <c r="N63"/>
      <c r="O63"/>
      <c r="P63"/>
      <c r="Q63"/>
      <c r="R63"/>
      <c r="S63"/>
      <c r="T63"/>
    </row>
    <row r="64" spans="1:20" s="5" customFormat="1" ht="14.5" x14ac:dyDescent="0.35">
      <c r="A64" s="1"/>
      <c r="B64" s="1"/>
      <c r="C64" s="46" t="s">
        <v>7</v>
      </c>
      <c r="D64" s="174">
        <v>402.60138999999998</v>
      </c>
      <c r="E64" s="174">
        <v>267.64107000000001</v>
      </c>
      <c r="F64" s="172">
        <v>-0.33522070055446151</v>
      </c>
      <c r="G64" s="175"/>
      <c r="H64" s="174">
        <v>194.32509999999999</v>
      </c>
      <c r="I64" s="174">
        <v>154.17230000000001</v>
      </c>
      <c r="J64" s="172">
        <v>-0.20662693599540144</v>
      </c>
      <c r="L64" s="143"/>
      <c r="M64" s="144"/>
      <c r="N64"/>
      <c r="O64"/>
      <c r="P64"/>
      <c r="Q64"/>
      <c r="R64"/>
      <c r="S64"/>
      <c r="T64"/>
    </row>
    <row r="65" spans="1:20" s="6" customFormat="1" ht="22.5" customHeight="1" x14ac:dyDescent="0.35">
      <c r="A65" s="3"/>
      <c r="B65" s="3"/>
      <c r="C65" s="61" t="s">
        <v>9</v>
      </c>
      <c r="D65" s="174">
        <v>139.36785</v>
      </c>
      <c r="E65" s="174">
        <v>86.952709999999996</v>
      </c>
      <c r="F65" s="172">
        <v>-0.37609204705389376</v>
      </c>
      <c r="G65" s="175"/>
      <c r="H65" s="174">
        <v>82.936199999999999</v>
      </c>
      <c r="I65" s="174">
        <v>44.709499999999998</v>
      </c>
      <c r="J65" s="172">
        <v>-0.46091694579688969</v>
      </c>
      <c r="L65" s="143"/>
      <c r="M65" s="144"/>
      <c r="N65" s="94"/>
      <c r="O65" s="94"/>
      <c r="P65" s="94"/>
      <c r="Q65" s="94"/>
      <c r="R65" s="94"/>
      <c r="S65" s="94"/>
      <c r="T65" s="94"/>
    </row>
    <row r="66" spans="1:20" s="5" customFormat="1" ht="14.5" x14ac:dyDescent="0.35">
      <c r="A66" s="1"/>
      <c r="B66" s="1"/>
      <c r="C66" s="163" t="s">
        <v>31</v>
      </c>
      <c r="D66" s="174">
        <v>0</v>
      </c>
      <c r="E66" s="174">
        <v>0</v>
      </c>
      <c r="F66" s="172" t="s">
        <v>211</v>
      </c>
      <c r="G66" s="175"/>
      <c r="H66" s="174">
        <v>0</v>
      </c>
      <c r="I66" s="174">
        <v>0.17680000000000001</v>
      </c>
      <c r="J66" s="172" t="s">
        <v>211</v>
      </c>
      <c r="L66" s="143"/>
      <c r="M66" s="144"/>
      <c r="N66"/>
      <c r="O66"/>
      <c r="P66"/>
      <c r="Q66"/>
      <c r="R66"/>
      <c r="S66"/>
      <c r="T66"/>
    </row>
    <row r="67" spans="1:20" s="5" customFormat="1" ht="14.5" x14ac:dyDescent="0.35">
      <c r="A67" s="1"/>
      <c r="B67" s="1"/>
      <c r="C67" s="46" t="s">
        <v>6</v>
      </c>
      <c r="D67" s="174">
        <v>0</v>
      </c>
      <c r="E67" s="174">
        <v>0</v>
      </c>
      <c r="F67" s="172" t="s">
        <v>211</v>
      </c>
      <c r="G67" s="175"/>
      <c r="H67" s="174">
        <v>0</v>
      </c>
      <c r="I67" s="174">
        <v>0</v>
      </c>
      <c r="J67" s="172" t="s">
        <v>211</v>
      </c>
      <c r="L67" s="143"/>
      <c r="M67" s="144"/>
      <c r="N67"/>
      <c r="O67"/>
      <c r="P67"/>
      <c r="Q67"/>
      <c r="R67"/>
      <c r="S67"/>
      <c r="T67"/>
    </row>
    <row r="68" spans="1:20" s="5" customFormat="1" ht="14.5" x14ac:dyDescent="0.35">
      <c r="A68" s="1"/>
      <c r="B68" s="1"/>
      <c r="C68" s="46" t="s">
        <v>7</v>
      </c>
      <c r="D68" s="174">
        <v>139.36785</v>
      </c>
      <c r="E68" s="174">
        <v>86.952709999999996</v>
      </c>
      <c r="F68" s="172">
        <v>-0.37609204705389376</v>
      </c>
      <c r="G68" s="175"/>
      <c r="H68" s="174">
        <v>82.936199999999999</v>
      </c>
      <c r="I68" s="174">
        <v>44.532699999999998</v>
      </c>
      <c r="J68" s="172">
        <v>-0.46304870490811012</v>
      </c>
      <c r="L68" s="143"/>
      <c r="M68" s="144"/>
      <c r="N68"/>
      <c r="O68"/>
      <c r="P68"/>
      <c r="Q68"/>
      <c r="R68"/>
      <c r="S68"/>
      <c r="T68"/>
    </row>
    <row r="69" spans="1:20" s="6" customFormat="1" ht="22.5" customHeight="1" x14ac:dyDescent="0.35">
      <c r="A69" s="3"/>
      <c r="B69" s="3"/>
      <c r="C69" s="1" t="s">
        <v>10</v>
      </c>
      <c r="D69" s="174">
        <v>398.7998999228289</v>
      </c>
      <c r="E69" s="174">
        <v>453.46991188737269</v>
      </c>
      <c r="F69" s="172">
        <v>0.1370863231789248</v>
      </c>
      <c r="G69" s="175"/>
      <c r="H69" s="174">
        <v>188.33700000000002</v>
      </c>
      <c r="I69" s="174">
        <v>225.47399999999999</v>
      </c>
      <c r="J69" s="172">
        <v>0.19718377164338377</v>
      </c>
      <c r="L69" s="143"/>
      <c r="M69" s="144"/>
      <c r="N69" s="94"/>
      <c r="O69" s="94"/>
      <c r="P69" s="94"/>
      <c r="Q69" s="94"/>
      <c r="R69" s="94"/>
      <c r="S69" s="94"/>
      <c r="T69" s="94"/>
    </row>
    <row r="70" spans="1:20" ht="14.5" x14ac:dyDescent="0.35">
      <c r="C70" s="46" t="s">
        <v>31</v>
      </c>
      <c r="D70" s="174">
        <v>191.12988999999999</v>
      </c>
      <c r="E70" s="174">
        <v>206.51868999999999</v>
      </c>
      <c r="F70" s="172">
        <v>8.0514879174576018E-2</v>
      </c>
      <c r="G70" s="175"/>
      <c r="H70" s="174">
        <v>45.581499999999998</v>
      </c>
      <c r="I70" s="174">
        <v>72.227199999999996</v>
      </c>
      <c r="J70" s="172">
        <v>0.58457268848107236</v>
      </c>
      <c r="L70" s="143"/>
      <c r="M70" s="144"/>
      <c r="N70"/>
      <c r="O70"/>
      <c r="P70"/>
      <c r="Q70"/>
      <c r="R70"/>
      <c r="S70"/>
      <c r="T70"/>
    </row>
    <row r="71" spans="1:20" ht="14.5" x14ac:dyDescent="0.35">
      <c r="C71" s="46" t="s">
        <v>6</v>
      </c>
      <c r="D71" s="174">
        <v>0</v>
      </c>
      <c r="E71" s="174">
        <v>0</v>
      </c>
      <c r="F71" s="172" t="s">
        <v>211</v>
      </c>
      <c r="G71" s="175"/>
      <c r="H71" s="174">
        <v>0</v>
      </c>
      <c r="I71" s="174">
        <v>0</v>
      </c>
      <c r="J71" s="172" t="s">
        <v>211</v>
      </c>
      <c r="L71" s="143"/>
      <c r="M71" s="144"/>
      <c r="N71"/>
      <c r="O71"/>
      <c r="P71"/>
      <c r="Q71"/>
      <c r="R71"/>
      <c r="S71"/>
      <c r="T71"/>
    </row>
    <row r="72" spans="1:20" ht="14.5" x14ac:dyDescent="0.35">
      <c r="C72" s="46" t="s">
        <v>7</v>
      </c>
      <c r="D72" s="174">
        <v>207.67000992282891</v>
      </c>
      <c r="E72" s="174">
        <v>246.9512218873727</v>
      </c>
      <c r="F72" s="172">
        <v>0.18915206860702158</v>
      </c>
      <c r="G72" s="175"/>
      <c r="H72" s="174">
        <v>142.75550000000001</v>
      </c>
      <c r="I72" s="174">
        <v>153.24680000000001</v>
      </c>
      <c r="J72" s="172">
        <v>7.3491389123361228E-2</v>
      </c>
      <c r="L72" s="143"/>
      <c r="M72" s="144"/>
      <c r="N72"/>
      <c r="O72"/>
      <c r="P72"/>
      <c r="Q72"/>
      <c r="R72"/>
      <c r="S72"/>
      <c r="T72"/>
    </row>
    <row r="73" spans="1:20" ht="15" thickBot="1" x14ac:dyDescent="0.4">
      <c r="B73" s="8"/>
      <c r="C73" s="8"/>
      <c r="D73" s="8"/>
      <c r="E73" s="8"/>
      <c r="F73" s="8"/>
      <c r="G73" s="8"/>
      <c r="H73" s="8"/>
      <c r="I73" s="8"/>
      <c r="J73" s="8"/>
      <c r="N73"/>
      <c r="O73"/>
      <c r="P73"/>
      <c r="Q73"/>
      <c r="R73"/>
      <c r="S73"/>
      <c r="T73"/>
    </row>
    <row r="74" spans="1:20" ht="14.5" x14ac:dyDescent="0.35">
      <c r="N74"/>
      <c r="O74"/>
      <c r="P74"/>
      <c r="Q74"/>
      <c r="R74"/>
      <c r="S74"/>
      <c r="T74"/>
    </row>
    <row r="75" spans="1:20" ht="14.5" x14ac:dyDescent="0.35">
      <c r="B75" s="5"/>
      <c r="C75" s="6" t="s">
        <v>128</v>
      </c>
      <c r="D75" s="5"/>
      <c r="E75" s="5"/>
      <c r="F75" s="5"/>
      <c r="G75" s="5"/>
      <c r="H75" s="5"/>
      <c r="I75" s="5"/>
      <c r="J75" s="5"/>
      <c r="N75"/>
      <c r="O75"/>
      <c r="P75"/>
      <c r="Q75"/>
      <c r="R75"/>
      <c r="S75"/>
      <c r="T75"/>
    </row>
    <row r="76" spans="1:20" ht="14.5" x14ac:dyDescent="0.35">
      <c r="B76" s="41"/>
      <c r="C76" s="16" t="s">
        <v>174</v>
      </c>
      <c r="D76" s="5"/>
      <c r="E76" s="5"/>
      <c r="F76" s="5"/>
      <c r="G76" s="5"/>
      <c r="H76" s="5"/>
      <c r="I76" s="5"/>
      <c r="J76" s="5"/>
      <c r="N76"/>
      <c r="O76"/>
      <c r="P76"/>
      <c r="Q76"/>
      <c r="R76"/>
      <c r="S76"/>
      <c r="T76"/>
    </row>
    <row r="77" spans="1:20" ht="14.5" x14ac:dyDescent="0.35">
      <c r="B77" s="15"/>
      <c r="C77" s="220" t="s">
        <v>126</v>
      </c>
      <c r="D77" s="220"/>
      <c r="E77" s="220"/>
      <c r="F77" s="220"/>
      <c r="G77" s="220"/>
      <c r="H77" s="220"/>
      <c r="I77" s="220"/>
      <c r="J77" s="220"/>
      <c r="N77"/>
      <c r="O77"/>
      <c r="P77"/>
      <c r="Q77"/>
      <c r="R77"/>
      <c r="S77"/>
      <c r="T77"/>
    </row>
    <row r="78" spans="1:20" ht="21.75" customHeight="1" x14ac:dyDescent="0.35">
      <c r="B78" s="15"/>
      <c r="C78" s="220"/>
      <c r="D78" s="220"/>
      <c r="E78" s="220"/>
      <c r="F78" s="220"/>
      <c r="G78" s="220"/>
      <c r="H78" s="220"/>
      <c r="I78" s="220"/>
      <c r="J78" s="220"/>
      <c r="N78"/>
      <c r="O78"/>
      <c r="P78"/>
      <c r="Q78"/>
      <c r="R78"/>
      <c r="S78"/>
      <c r="T78"/>
    </row>
    <row r="79" spans="1:20" ht="14.5" x14ac:dyDescent="0.35">
      <c r="N79"/>
      <c r="O79"/>
      <c r="P79"/>
      <c r="Q79"/>
      <c r="R79"/>
      <c r="S79"/>
      <c r="T79"/>
    </row>
    <row r="80" spans="1:20" ht="14.5" x14ac:dyDescent="0.35">
      <c r="B80" s="17"/>
      <c r="C80" s="186"/>
      <c r="D80" s="184"/>
      <c r="E80" s="185"/>
      <c r="F80" s="185"/>
      <c r="G80" s="185"/>
      <c r="H80" s="185"/>
      <c r="I80" s="185"/>
      <c r="N80"/>
      <c r="O80"/>
      <c r="P80"/>
      <c r="Q80"/>
      <c r="R80"/>
      <c r="S80"/>
      <c r="T80"/>
    </row>
    <row r="81" spans="3:20" ht="14.5" x14ac:dyDescent="0.35">
      <c r="C81" s="186"/>
      <c r="D81" s="184"/>
      <c r="E81" s="185"/>
      <c r="F81" s="185"/>
      <c r="G81" s="185"/>
      <c r="H81" s="185"/>
      <c r="I81" s="185"/>
      <c r="N81"/>
      <c r="O81"/>
      <c r="P81"/>
      <c r="Q81"/>
      <c r="R81"/>
      <c r="S81"/>
      <c r="T81"/>
    </row>
    <row r="82" spans="3:20" ht="14.5" x14ac:dyDescent="0.35">
      <c r="N82"/>
      <c r="O82"/>
      <c r="P82"/>
      <c r="Q82"/>
      <c r="R82"/>
      <c r="S82"/>
      <c r="T82"/>
    </row>
    <row r="83" spans="3:20" ht="14.5" x14ac:dyDescent="0.35">
      <c r="N83"/>
      <c r="O83"/>
      <c r="P83"/>
      <c r="Q83"/>
      <c r="R83"/>
      <c r="S83"/>
      <c r="T83"/>
    </row>
    <row r="84" spans="3:20" ht="14.5" x14ac:dyDescent="0.35">
      <c r="N84"/>
      <c r="O84"/>
      <c r="P84"/>
      <c r="Q84"/>
      <c r="R84"/>
      <c r="S84"/>
      <c r="T84"/>
    </row>
    <row r="85" spans="3:20" ht="14.5" x14ac:dyDescent="0.35">
      <c r="N85"/>
      <c r="O85"/>
      <c r="P85"/>
      <c r="Q85"/>
      <c r="R85"/>
      <c r="S85"/>
      <c r="T85"/>
    </row>
    <row r="86" spans="3:20" ht="14.5" x14ac:dyDescent="0.35">
      <c r="N86"/>
      <c r="O86"/>
      <c r="P86"/>
      <c r="Q86"/>
      <c r="R86"/>
      <c r="S86"/>
      <c r="T86"/>
    </row>
    <row r="87" spans="3:20" ht="14.5" x14ac:dyDescent="0.35">
      <c r="N87"/>
      <c r="O87"/>
      <c r="P87"/>
      <c r="Q87"/>
      <c r="R87"/>
      <c r="S87"/>
      <c r="T87"/>
    </row>
    <row r="88" spans="3:20" ht="14.5" x14ac:dyDescent="0.35">
      <c r="N88"/>
      <c r="O88"/>
      <c r="P88"/>
      <c r="Q88"/>
      <c r="R88"/>
      <c r="S88"/>
      <c r="T88"/>
    </row>
    <row r="89" spans="3:20" ht="14.5" x14ac:dyDescent="0.35">
      <c r="N89"/>
      <c r="O89"/>
      <c r="P89"/>
      <c r="Q89"/>
      <c r="R89"/>
      <c r="S89"/>
      <c r="T89"/>
    </row>
    <row r="90" spans="3:20" ht="14.5" x14ac:dyDescent="0.35">
      <c r="N90"/>
      <c r="O90"/>
      <c r="P90"/>
      <c r="Q90"/>
      <c r="R90"/>
      <c r="S90"/>
      <c r="T90"/>
    </row>
    <row r="91" spans="3:20" ht="14.5" x14ac:dyDescent="0.35">
      <c r="N91"/>
      <c r="O91"/>
      <c r="P91"/>
      <c r="Q91"/>
      <c r="R91"/>
      <c r="S91"/>
      <c r="T91"/>
    </row>
    <row r="92" spans="3:20" ht="14.5" x14ac:dyDescent="0.35">
      <c r="N92"/>
      <c r="O92"/>
      <c r="P92"/>
      <c r="Q92"/>
      <c r="R92"/>
      <c r="S92"/>
      <c r="T92"/>
    </row>
    <row r="93" spans="3:20" ht="14.5" x14ac:dyDescent="0.35">
      <c r="N93"/>
      <c r="O93"/>
      <c r="P93"/>
      <c r="Q93"/>
      <c r="R93"/>
    </row>
    <row r="94" spans="3:20" ht="14.5" x14ac:dyDescent="0.35">
      <c r="N94"/>
      <c r="O94"/>
      <c r="P94"/>
      <c r="Q94"/>
      <c r="R94"/>
    </row>
    <row r="95" spans="3:20" ht="14.5" x14ac:dyDescent="0.35">
      <c r="N95"/>
      <c r="O95"/>
      <c r="P95"/>
      <c r="Q95"/>
      <c r="R95"/>
    </row>
    <row r="96" spans="3:20" ht="14.5" x14ac:dyDescent="0.35">
      <c r="N96"/>
      <c r="O96"/>
      <c r="P96"/>
      <c r="Q96"/>
      <c r="R96"/>
    </row>
    <row r="97" spans="14:18" ht="14.5" x14ac:dyDescent="0.35">
      <c r="N97"/>
      <c r="O97"/>
      <c r="P97"/>
      <c r="Q97"/>
      <c r="R97"/>
    </row>
    <row r="98" spans="14:18" ht="14.5" x14ac:dyDescent="0.35">
      <c r="N98"/>
      <c r="O98"/>
      <c r="P98"/>
      <c r="Q98"/>
      <c r="R98"/>
    </row>
    <row r="99" spans="14:18" ht="14.5" x14ac:dyDescent="0.3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topLeftCell="A39" workbookViewId="0">
      <selection activeCell="B8" sqref="B8"/>
    </sheetView>
  </sheetViews>
  <sheetFormatPr defaultRowHeight="14.5" x14ac:dyDescent="0.35"/>
  <cols>
    <col min="2" max="2" width="4" customWidth="1"/>
    <col min="3" max="3" width="18.81640625" customWidth="1"/>
    <col min="4" max="4" width="11.1796875" customWidth="1"/>
    <col min="5" max="5" width="11.453125" customWidth="1"/>
    <col min="6" max="6" width="15.1796875" customWidth="1"/>
    <col min="8" max="8" width="11" customWidth="1"/>
    <col min="9" max="9" width="13.1796875" customWidth="1"/>
    <col min="10" max="10" width="17.1796875" customWidth="1"/>
    <col min="12" max="12" width="14.1796875" customWidth="1"/>
    <col min="14" max="15" width="10.1796875" bestFit="1" customWidth="1"/>
    <col min="16" max="17" width="8.81640625" bestFit="1" customWidth="1"/>
    <col min="18" max="19" width="10.1796875" bestFit="1" customWidth="1"/>
    <col min="20" max="20" width="8.81640625" bestFit="1" customWidth="1"/>
  </cols>
  <sheetData>
    <row r="1" spans="1:20" x14ac:dyDescent="0.35">
      <c r="A1" s="3" t="s">
        <v>136</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9">
        <v>45748</v>
      </c>
      <c r="D4" s="219"/>
      <c r="E4" s="219"/>
      <c r="F4" s="219"/>
      <c r="G4" s="219"/>
      <c r="H4" s="219"/>
      <c r="I4" s="219"/>
      <c r="J4" s="219"/>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9" t="s">
        <v>182</v>
      </c>
      <c r="G6" s="51"/>
      <c r="H6" s="51">
        <v>2024</v>
      </c>
      <c r="I6" s="51">
        <v>2025</v>
      </c>
      <c r="J6" s="109" t="s">
        <v>182</v>
      </c>
      <c r="K6" s="5"/>
    </row>
    <row r="7" spans="1:20" x14ac:dyDescent="0.35">
      <c r="A7" s="1"/>
      <c r="B7" s="38"/>
      <c r="C7" s="38"/>
      <c r="D7" s="43"/>
      <c r="E7" s="43"/>
      <c r="F7" s="43"/>
      <c r="G7" s="43"/>
      <c r="H7" s="111"/>
      <c r="I7" s="111"/>
      <c r="J7" s="43"/>
      <c r="K7" s="5"/>
    </row>
    <row r="8" spans="1:20" ht="16.5" customHeight="1" x14ac:dyDescent="0.35">
      <c r="A8" s="1"/>
      <c r="B8" s="35" t="s">
        <v>11</v>
      </c>
      <c r="C8" s="38"/>
      <c r="D8" s="114">
        <v>48835.234370000522</v>
      </c>
      <c r="E8" s="114">
        <v>50059.708883599407</v>
      </c>
      <c r="F8" s="170">
        <v>2.5073587326757657E-2</v>
      </c>
      <c r="G8" s="43"/>
      <c r="H8" s="114">
        <v>27631.706399999999</v>
      </c>
      <c r="I8" s="114">
        <v>27327.553400000001</v>
      </c>
      <c r="J8" s="170">
        <v>-1.1007391132384008E-2</v>
      </c>
      <c r="K8" s="23"/>
      <c r="M8" s="94"/>
      <c r="N8" s="94"/>
    </row>
    <row r="9" spans="1:20" ht="23.25" customHeight="1" x14ac:dyDescent="0.35">
      <c r="A9" s="1"/>
      <c r="B9" s="35"/>
      <c r="C9" s="47" t="s">
        <v>12</v>
      </c>
      <c r="D9" s="171">
        <v>7961.2614399999984</v>
      </c>
      <c r="E9" s="171">
        <v>6810.9835499999999</v>
      </c>
      <c r="F9" s="172">
        <v>-0.14448437583278242</v>
      </c>
      <c r="G9" s="43"/>
      <c r="H9" s="171">
        <v>2109.6538</v>
      </c>
      <c r="I9" s="171">
        <v>2212.0342000000001</v>
      </c>
      <c r="J9" s="172">
        <v>4.852947910221099E-2</v>
      </c>
      <c r="K9" s="23"/>
      <c r="M9" s="94"/>
      <c r="N9" s="94"/>
    </row>
    <row r="10" spans="1:20" x14ac:dyDescent="0.35">
      <c r="A10" s="1"/>
      <c r="B10" s="38"/>
      <c r="C10" s="45" t="s">
        <v>31</v>
      </c>
      <c r="D10" s="171">
        <v>1412.4632000000004</v>
      </c>
      <c r="E10" s="171">
        <v>1352.5734</v>
      </c>
      <c r="F10" s="172">
        <v>-4.2400963083498645E-2</v>
      </c>
      <c r="G10" s="43"/>
      <c r="H10" s="171">
        <v>297.84039999999993</v>
      </c>
      <c r="I10" s="171">
        <v>286.45280000000002</v>
      </c>
      <c r="J10" s="172">
        <v>-3.8233899766451793E-2</v>
      </c>
      <c r="K10" s="23"/>
      <c r="M10" s="94"/>
      <c r="N10" s="94"/>
    </row>
    <row r="11" spans="1:20" x14ac:dyDescent="0.35">
      <c r="A11" s="1"/>
      <c r="B11" s="38"/>
      <c r="C11" s="46" t="s">
        <v>6</v>
      </c>
      <c r="D11" s="171">
        <v>21.899219999999996</v>
      </c>
      <c r="E11" s="171">
        <v>36.844849999999994</v>
      </c>
      <c r="F11" s="172">
        <v>0.68247316571092487</v>
      </c>
      <c r="G11" s="43"/>
      <c r="H11" s="171">
        <v>5.3091999999999997</v>
      </c>
      <c r="I11" s="171">
        <v>19.034300000000002</v>
      </c>
      <c r="J11" s="172">
        <v>2.5851540721765995</v>
      </c>
      <c r="K11" s="23"/>
      <c r="M11" s="94"/>
      <c r="N11" s="94"/>
    </row>
    <row r="12" spans="1:20" x14ac:dyDescent="0.35">
      <c r="A12" s="1"/>
      <c r="B12" s="38"/>
      <c r="C12" s="46" t="s">
        <v>7</v>
      </c>
      <c r="D12" s="171">
        <v>6526.8990199999989</v>
      </c>
      <c r="E12" s="171">
        <v>5421.5652999999993</v>
      </c>
      <c r="F12" s="172">
        <v>-0.16935051647236912</v>
      </c>
      <c r="G12" s="43"/>
      <c r="H12" s="171">
        <v>1806.5041999999999</v>
      </c>
      <c r="I12" s="171">
        <v>1906.5471</v>
      </c>
      <c r="J12" s="172">
        <v>5.5379278941062052E-2</v>
      </c>
      <c r="K12" s="23"/>
    </row>
    <row r="13" spans="1:20" ht="27" customHeight="1" x14ac:dyDescent="0.35">
      <c r="A13" s="1"/>
      <c r="B13" s="35"/>
      <c r="C13" s="61" t="s">
        <v>9</v>
      </c>
      <c r="D13" s="171">
        <v>3348.6769600000002</v>
      </c>
      <c r="E13" s="171">
        <v>2855.3601435250916</v>
      </c>
      <c r="F13" s="172">
        <v>-0.14731693213994237</v>
      </c>
      <c r="G13" s="43"/>
      <c r="H13" s="171">
        <v>1051.0847000000001</v>
      </c>
      <c r="I13" s="171">
        <v>918.82740000000001</v>
      </c>
      <c r="J13" s="172">
        <v>-0.12582934562742668</v>
      </c>
      <c r="K13" s="23"/>
    </row>
    <row r="14" spans="1:20" x14ac:dyDescent="0.35">
      <c r="A14" s="1"/>
      <c r="B14" s="38"/>
      <c r="C14" s="46" t="s">
        <v>32</v>
      </c>
      <c r="D14" s="171">
        <v>336.81130000000002</v>
      </c>
      <c r="E14" s="171">
        <v>293.87599999999998</v>
      </c>
      <c r="F14" s="172">
        <v>-0.1274758299380099</v>
      </c>
      <c r="G14" s="43"/>
      <c r="H14" s="171">
        <v>106.6771</v>
      </c>
      <c r="I14" s="171">
        <v>84.006600000000006</v>
      </c>
      <c r="J14" s="172">
        <v>-0.21251515086180625</v>
      </c>
      <c r="K14" s="23"/>
      <c r="N14" s="215"/>
      <c r="O14" s="215"/>
      <c r="P14" s="215"/>
      <c r="Q14" s="215"/>
      <c r="R14" s="215"/>
      <c r="S14" s="215"/>
      <c r="T14" s="215"/>
    </row>
    <row r="15" spans="1:20" x14ac:dyDescent="0.35">
      <c r="A15" s="1"/>
      <c r="B15" s="38"/>
      <c r="C15" s="46" t="s">
        <v>6</v>
      </c>
      <c r="D15" s="171">
        <v>2.4216099999999998</v>
      </c>
      <c r="E15" s="171">
        <v>0.21143000000000001</v>
      </c>
      <c r="F15" s="172">
        <v>-0.9126903175986224</v>
      </c>
      <c r="G15" s="43"/>
      <c r="H15" s="171">
        <v>0.86840000000000006</v>
      </c>
      <c r="I15" s="171">
        <v>0.1234</v>
      </c>
      <c r="J15" s="172">
        <v>-0.85789958544449574</v>
      </c>
      <c r="K15" s="23"/>
      <c r="M15" s="94"/>
      <c r="N15" s="216"/>
      <c r="O15" s="216"/>
      <c r="P15" s="216"/>
      <c r="Q15" s="216"/>
      <c r="R15" s="216"/>
      <c r="S15" s="216"/>
      <c r="T15" s="216"/>
    </row>
    <row r="16" spans="1:20" x14ac:dyDescent="0.35">
      <c r="A16" s="1"/>
      <c r="B16" s="38"/>
      <c r="C16" s="46" t="s">
        <v>7</v>
      </c>
      <c r="D16" s="171">
        <v>3009.4440500000005</v>
      </c>
      <c r="E16" s="171">
        <v>2561.2727135250921</v>
      </c>
      <c r="F16" s="172">
        <v>-0.14892163769414765</v>
      </c>
      <c r="G16" s="43"/>
      <c r="H16" s="171">
        <v>943.53919999999994</v>
      </c>
      <c r="I16" s="171">
        <v>834.6973999999999</v>
      </c>
      <c r="J16" s="172">
        <v>-0.11535482574544867</v>
      </c>
      <c r="K16" s="23"/>
    </row>
    <row r="17" spans="1:14" ht="24" customHeight="1" x14ac:dyDescent="0.35">
      <c r="A17" s="1"/>
      <c r="B17" s="35"/>
      <c r="C17" s="1" t="s">
        <v>10</v>
      </c>
      <c r="D17" s="171">
        <v>37525.295970000523</v>
      </c>
      <c r="E17" s="171">
        <v>40393.365190074321</v>
      </c>
      <c r="F17" s="172">
        <v>7.6430289113953054E-2</v>
      </c>
      <c r="G17" s="43"/>
      <c r="H17" s="171">
        <v>24470.967899999996</v>
      </c>
      <c r="I17" s="171">
        <v>24196.691800000001</v>
      </c>
      <c r="J17" s="172">
        <v>-1.1208224420089062E-2</v>
      </c>
      <c r="K17" s="23"/>
    </row>
    <row r="18" spans="1:14" x14ac:dyDescent="0.35">
      <c r="A18" s="1"/>
      <c r="B18" s="38"/>
      <c r="C18" s="46" t="s">
        <v>31</v>
      </c>
      <c r="D18" s="171">
        <v>20951.589219999998</v>
      </c>
      <c r="E18" s="171">
        <v>21510.723213425954</v>
      </c>
      <c r="F18" s="172">
        <v>2.668694902113759E-2</v>
      </c>
      <c r="G18" s="43"/>
      <c r="H18" s="171">
        <v>9067.8533999999981</v>
      </c>
      <c r="I18" s="171">
        <v>9023.1706000000013</v>
      </c>
      <c r="J18" s="172">
        <v>-4.9276050272269367E-3</v>
      </c>
      <c r="K18" s="23"/>
    </row>
    <row r="19" spans="1:14" x14ac:dyDescent="0.35">
      <c r="A19" s="1"/>
      <c r="B19" s="38"/>
      <c r="C19" s="46" t="s">
        <v>6</v>
      </c>
      <c r="D19" s="171">
        <v>2415.3181400000003</v>
      </c>
      <c r="E19" s="171">
        <v>2207.4185299999999</v>
      </c>
      <c r="F19" s="172">
        <v>-8.6075455881766516E-2</v>
      </c>
      <c r="G19" s="43"/>
      <c r="H19" s="171">
        <v>10226.563399999999</v>
      </c>
      <c r="I19" s="171">
        <v>8713.5724000000009</v>
      </c>
      <c r="J19" s="172">
        <v>-0.14794715886668225</v>
      </c>
      <c r="K19" s="23"/>
      <c r="M19" s="94"/>
      <c r="N19" s="94"/>
    </row>
    <row r="20" spans="1:14" x14ac:dyDescent="0.35">
      <c r="A20" s="1"/>
      <c r="B20" s="38"/>
      <c r="C20" s="46" t="s">
        <v>7</v>
      </c>
      <c r="D20" s="171">
        <v>14158.38861000052</v>
      </c>
      <c r="E20" s="171">
        <v>16675.223446648364</v>
      </c>
      <c r="F20" s="172">
        <v>0.17776280239052936</v>
      </c>
      <c r="G20" s="43"/>
      <c r="H20" s="171">
        <v>5176.5511000000006</v>
      </c>
      <c r="I20" s="171">
        <v>6459.9488000000001</v>
      </c>
      <c r="J20" s="172">
        <v>0.24792524505360322</v>
      </c>
      <c r="K20" s="23"/>
    </row>
    <row r="21" spans="1:14" ht="21.75" customHeight="1" x14ac:dyDescent="0.35">
      <c r="A21" s="1"/>
      <c r="B21" s="44" t="s">
        <v>8</v>
      </c>
      <c r="C21" s="47"/>
      <c r="D21" s="173">
        <v>15861.663067809644</v>
      </c>
      <c r="E21" s="173">
        <v>16430.052941289912</v>
      </c>
      <c r="F21" s="170">
        <v>3.5834191600865817E-2</v>
      </c>
      <c r="G21" s="95"/>
      <c r="H21" s="173">
        <v>5345.5632000000005</v>
      </c>
      <c r="I21" s="173">
        <v>6023.8586999999998</v>
      </c>
      <c r="J21" s="170">
        <v>0.12688943608411538</v>
      </c>
      <c r="K21" s="23"/>
    </row>
    <row r="22" spans="1:14" ht="26.25" customHeight="1" x14ac:dyDescent="0.35">
      <c r="A22" s="1"/>
      <c r="B22" s="44"/>
      <c r="C22" s="47" t="s">
        <v>12</v>
      </c>
      <c r="D22" s="174">
        <v>3809.55602</v>
      </c>
      <c r="E22" s="174">
        <v>4141.6394099999998</v>
      </c>
      <c r="F22" s="172">
        <v>8.7171152821110057E-2</v>
      </c>
      <c r="G22" s="175"/>
      <c r="H22" s="174">
        <v>1162.8721</v>
      </c>
      <c r="I22" s="174">
        <v>1466.836</v>
      </c>
      <c r="J22" s="172">
        <v>0.26139065508580001</v>
      </c>
      <c r="K22" s="23"/>
      <c r="M22" s="164"/>
    </row>
    <row r="23" spans="1:14" x14ac:dyDescent="0.35">
      <c r="A23" s="1"/>
      <c r="B23" s="47"/>
      <c r="C23" s="45" t="s">
        <v>31</v>
      </c>
      <c r="D23" s="174">
        <v>1304.5203100000001</v>
      </c>
      <c r="E23" s="174">
        <v>1263.25998</v>
      </c>
      <c r="F23" s="172">
        <v>-3.162873715626556E-2</v>
      </c>
      <c r="G23" s="66"/>
      <c r="H23" s="174">
        <v>265.85109999999997</v>
      </c>
      <c r="I23" s="174">
        <v>260.44810000000001</v>
      </c>
      <c r="J23" s="172">
        <v>-2.032340659865603E-2</v>
      </c>
      <c r="K23" s="23"/>
      <c r="M23" s="164"/>
      <c r="N23" s="94"/>
    </row>
    <row r="24" spans="1:14" x14ac:dyDescent="0.35">
      <c r="A24" s="1"/>
      <c r="B24" s="1"/>
      <c r="C24" s="46" t="s">
        <v>6</v>
      </c>
      <c r="D24" s="174">
        <v>21.708839999999999</v>
      </c>
      <c r="E24" s="174">
        <v>36.618969999999997</v>
      </c>
      <c r="F24" s="172">
        <v>0.68682297165578632</v>
      </c>
      <c r="G24" s="175"/>
      <c r="H24" s="174">
        <v>5.2451999999999996</v>
      </c>
      <c r="I24" s="174">
        <v>18.953900000000001</v>
      </c>
      <c r="J24" s="172">
        <v>2.6135705025547171</v>
      </c>
      <c r="K24" s="23"/>
      <c r="M24" s="94"/>
      <c r="N24" s="94"/>
    </row>
    <row r="25" spans="1:14" x14ac:dyDescent="0.35">
      <c r="A25" s="1"/>
      <c r="B25" s="1"/>
      <c r="C25" s="46" t="s">
        <v>7</v>
      </c>
      <c r="D25" s="174">
        <v>2483.3268699999999</v>
      </c>
      <c r="E25" s="174">
        <v>2841.76046</v>
      </c>
      <c r="F25" s="172">
        <v>0.14433604948671139</v>
      </c>
      <c r="G25" s="175"/>
      <c r="H25" s="174">
        <v>891.7758</v>
      </c>
      <c r="I25" s="174">
        <v>1187.434</v>
      </c>
      <c r="J25" s="172">
        <v>0.33153871186008854</v>
      </c>
      <c r="K25" s="23"/>
    </row>
    <row r="26" spans="1:14" ht="25.5" customHeight="1" x14ac:dyDescent="0.35">
      <c r="A26" s="1"/>
      <c r="B26" s="3"/>
      <c r="C26" s="61" t="s">
        <v>9</v>
      </c>
      <c r="D26" s="174">
        <v>1729.7067999999999</v>
      </c>
      <c r="E26" s="174">
        <v>1600.5842399999999</v>
      </c>
      <c r="F26" s="172">
        <v>-7.4649969578659242E-2</v>
      </c>
      <c r="G26" s="175"/>
      <c r="H26" s="174">
        <v>716.96439999999996</v>
      </c>
      <c r="I26" s="174">
        <v>624.47699999999998</v>
      </c>
      <c r="J26" s="172">
        <v>-0.12899859463036098</v>
      </c>
      <c r="K26" s="23"/>
    </row>
    <row r="27" spans="1:14" x14ac:dyDescent="0.35">
      <c r="A27" s="1"/>
      <c r="B27" s="1"/>
      <c r="C27" s="163" t="s">
        <v>31</v>
      </c>
      <c r="D27" s="174">
        <v>336.12588</v>
      </c>
      <c r="E27" s="174">
        <v>292.36117999999999</v>
      </c>
      <c r="F27" s="172">
        <v>-0.13020330359566484</v>
      </c>
      <c r="G27" s="175"/>
      <c r="H27" s="174">
        <v>106.282</v>
      </c>
      <c r="I27" s="174">
        <v>82.256100000000004</v>
      </c>
      <c r="J27" s="172">
        <v>-0.22605803428614435</v>
      </c>
      <c r="K27" s="23"/>
      <c r="M27" s="94"/>
      <c r="N27" s="94"/>
    </row>
    <row r="28" spans="1:14" x14ac:dyDescent="0.35">
      <c r="A28" s="1"/>
      <c r="B28" s="1"/>
      <c r="C28" s="46" t="s">
        <v>6</v>
      </c>
      <c r="D28" s="174">
        <v>2.4216099999999998</v>
      </c>
      <c r="E28" s="174">
        <v>0.21143000000000001</v>
      </c>
      <c r="F28" s="172">
        <v>-0.9126903175986224</v>
      </c>
      <c r="G28" s="175"/>
      <c r="H28" s="174">
        <v>0.86840000000000006</v>
      </c>
      <c r="I28" s="174">
        <v>0.1234</v>
      </c>
      <c r="J28" s="172">
        <v>-0.85789958544449574</v>
      </c>
      <c r="K28" s="23"/>
    </row>
    <row r="29" spans="1:14" x14ac:dyDescent="0.35">
      <c r="A29" s="1"/>
      <c r="B29" s="1"/>
      <c r="C29" s="46" t="s">
        <v>7</v>
      </c>
      <c r="D29" s="174">
        <v>1391.15931</v>
      </c>
      <c r="E29" s="174">
        <v>1308.01163</v>
      </c>
      <c r="F29" s="172">
        <v>-5.9768625636412581E-2</v>
      </c>
      <c r="G29" s="175"/>
      <c r="H29" s="174">
        <v>609.81399999999996</v>
      </c>
      <c r="I29" s="174">
        <v>542.09749999999997</v>
      </c>
      <c r="J29" s="172">
        <v>-0.11104451521283538</v>
      </c>
      <c r="K29" s="23"/>
    </row>
    <row r="30" spans="1:14" ht="25.5" customHeight="1" x14ac:dyDescent="0.35">
      <c r="A30" s="1"/>
      <c r="B30" s="3"/>
      <c r="C30" s="1" t="s">
        <v>10</v>
      </c>
      <c r="D30" s="174">
        <v>10322.400247809644</v>
      </c>
      <c r="E30" s="174">
        <v>10687.829291289912</v>
      </c>
      <c r="F30" s="172">
        <v>3.5401557264533492E-2</v>
      </c>
      <c r="G30" s="175"/>
      <c r="H30" s="174">
        <v>3465.7267000000002</v>
      </c>
      <c r="I30" s="174">
        <v>3932.5456999999997</v>
      </c>
      <c r="J30" s="172">
        <v>0.13469584892542147</v>
      </c>
      <c r="K30" s="23"/>
      <c r="M30" s="94"/>
      <c r="N30" s="94"/>
    </row>
    <row r="31" spans="1:14" x14ac:dyDescent="0.35">
      <c r="A31" s="1"/>
      <c r="B31" s="1"/>
      <c r="C31" s="46" t="s">
        <v>31</v>
      </c>
      <c r="D31" s="174">
        <v>5999.5200299999997</v>
      </c>
      <c r="E31" s="174">
        <v>5420.5925012899124</v>
      </c>
      <c r="F31" s="172">
        <v>-9.6495640620452641E-2</v>
      </c>
      <c r="G31" s="175"/>
      <c r="H31" s="174">
        <v>1752.9083000000001</v>
      </c>
      <c r="I31" s="174">
        <v>1705.5144</v>
      </c>
      <c r="J31" s="172">
        <v>-2.7037295675991738E-2</v>
      </c>
      <c r="K31" s="23"/>
    </row>
    <row r="32" spans="1:14" x14ac:dyDescent="0.35">
      <c r="A32" s="1"/>
      <c r="B32" s="1"/>
      <c r="C32" s="46" t="s">
        <v>6</v>
      </c>
      <c r="D32" s="174">
        <v>56.646399999999993</v>
      </c>
      <c r="E32" s="174">
        <v>28.18666</v>
      </c>
      <c r="F32" s="172">
        <v>-0.50241039148118849</v>
      </c>
      <c r="G32" s="175"/>
      <c r="H32" s="174">
        <v>33.080100000000002</v>
      </c>
      <c r="I32" s="174">
        <v>22.781400000000001</v>
      </c>
      <c r="J32" s="172">
        <v>-0.31132614472144882</v>
      </c>
      <c r="K32" s="23"/>
    </row>
    <row r="33" spans="1:14" x14ac:dyDescent="0.35">
      <c r="A33" s="1"/>
      <c r="B33" s="1"/>
      <c r="C33" s="46" t="s">
        <v>7</v>
      </c>
      <c r="D33" s="174">
        <v>4266.2338178096461</v>
      </c>
      <c r="E33" s="174">
        <v>5239.0501299999996</v>
      </c>
      <c r="F33" s="172">
        <v>0.22802695626509595</v>
      </c>
      <c r="G33" s="175"/>
      <c r="H33" s="174">
        <v>1679.7383</v>
      </c>
      <c r="I33" s="174">
        <v>2204.2498999999998</v>
      </c>
      <c r="J33" s="172">
        <v>0.31225792732117846</v>
      </c>
      <c r="K33" s="23"/>
    </row>
    <row r="34" spans="1:14" ht="20.25" customHeight="1" x14ac:dyDescent="0.35">
      <c r="A34" s="1"/>
      <c r="B34" s="44" t="s">
        <v>13</v>
      </c>
      <c r="C34" s="47"/>
      <c r="D34" s="173">
        <v>2557.3738399999997</v>
      </c>
      <c r="E34" s="173">
        <v>2796.2222200000006</v>
      </c>
      <c r="F34" s="170">
        <v>9.3395958097389792E-2</v>
      </c>
      <c r="G34" s="95"/>
      <c r="H34" s="173">
        <v>923.50239999999997</v>
      </c>
      <c r="I34" s="173">
        <v>832.48899999999992</v>
      </c>
      <c r="J34" s="170">
        <v>-9.8552423902742478E-2</v>
      </c>
      <c r="K34" s="23"/>
      <c r="M34" s="94"/>
      <c r="N34" s="94"/>
    </row>
    <row r="35" spans="1:14" ht="27" customHeight="1" x14ac:dyDescent="0.35">
      <c r="A35" s="1"/>
      <c r="B35" s="44"/>
      <c r="C35" s="47" t="s">
        <v>12</v>
      </c>
      <c r="D35" s="174">
        <v>220.03004999999999</v>
      </c>
      <c r="E35" s="174">
        <v>184.99766</v>
      </c>
      <c r="F35" s="172">
        <v>-0.15921638885234082</v>
      </c>
      <c r="G35" s="175"/>
      <c r="H35" s="174">
        <v>71.189099999999996</v>
      </c>
      <c r="I35" s="174">
        <v>37.6</v>
      </c>
      <c r="J35" s="172">
        <v>-0.47182925475950666</v>
      </c>
      <c r="K35" s="23"/>
      <c r="M35" s="94"/>
      <c r="N35" s="94"/>
    </row>
    <row r="36" spans="1:14" x14ac:dyDescent="0.35">
      <c r="A36" s="1"/>
      <c r="B36" s="47"/>
      <c r="C36" s="45" t="s">
        <v>31</v>
      </c>
      <c r="D36" s="174">
        <v>0.62919999999999998</v>
      </c>
      <c r="E36" s="174">
        <v>0.37944</v>
      </c>
      <c r="F36" s="172">
        <v>-0.39694850603941512</v>
      </c>
      <c r="G36" s="175"/>
      <c r="H36" s="174">
        <v>0.49619999999999997</v>
      </c>
      <c r="I36" s="174">
        <v>0.26869999999999999</v>
      </c>
      <c r="J36" s="172" t="s">
        <v>211</v>
      </c>
      <c r="K36" s="23"/>
    </row>
    <row r="37" spans="1:14" x14ac:dyDescent="0.35">
      <c r="A37" s="1"/>
      <c r="B37" s="1"/>
      <c r="C37" s="46" t="s">
        <v>6</v>
      </c>
      <c r="D37" s="174">
        <v>0</v>
      </c>
      <c r="E37" s="174">
        <v>0</v>
      </c>
      <c r="F37" s="172" t="s">
        <v>211</v>
      </c>
      <c r="G37" s="175"/>
      <c r="H37" s="174">
        <v>0</v>
      </c>
      <c r="I37" s="174">
        <v>0</v>
      </c>
      <c r="J37" s="172" t="s">
        <v>211</v>
      </c>
      <c r="K37" s="23"/>
    </row>
    <row r="38" spans="1:14" x14ac:dyDescent="0.35">
      <c r="A38" s="1"/>
      <c r="B38" s="1"/>
      <c r="C38" s="46" t="s">
        <v>7</v>
      </c>
      <c r="D38" s="174">
        <v>219.40084999999999</v>
      </c>
      <c r="E38" s="174">
        <v>184.61822000000001</v>
      </c>
      <c r="F38" s="172">
        <v>-0.15853461825694834</v>
      </c>
      <c r="G38" s="175"/>
      <c r="H38" s="174">
        <v>70.692899999999995</v>
      </c>
      <c r="I38" s="174">
        <v>37.331299999999999</v>
      </c>
      <c r="J38" s="172">
        <v>-0.47192292295265859</v>
      </c>
      <c r="K38" s="23"/>
    </row>
    <row r="39" spans="1:14" ht="26.25" customHeight="1" x14ac:dyDescent="0.35">
      <c r="A39" s="1"/>
      <c r="B39" s="3"/>
      <c r="C39" s="61" t="s">
        <v>9</v>
      </c>
      <c r="D39" s="174">
        <v>99.608890000000002</v>
      </c>
      <c r="E39" s="174">
        <v>94.561769999999996</v>
      </c>
      <c r="F39" s="172">
        <v>-5.0669372984680452E-2</v>
      </c>
      <c r="G39" s="175"/>
      <c r="H39" s="174">
        <v>31.8035</v>
      </c>
      <c r="I39" s="174">
        <v>25.315300000000001</v>
      </c>
      <c r="J39" s="172">
        <v>-0.2040089927209269</v>
      </c>
      <c r="K39" s="23"/>
      <c r="M39" s="94"/>
      <c r="N39" s="94"/>
    </row>
    <row r="40" spans="1:14" x14ac:dyDescent="0.35">
      <c r="A40" s="1"/>
      <c r="B40" s="1"/>
      <c r="C40" s="163" t="s">
        <v>31</v>
      </c>
      <c r="D40" s="174">
        <v>0.41421999999999998</v>
      </c>
      <c r="E40" s="174">
        <v>0.71482000000000001</v>
      </c>
      <c r="F40" s="172" t="s">
        <v>211</v>
      </c>
      <c r="G40" s="175"/>
      <c r="H40" s="174">
        <v>0.19789999999999999</v>
      </c>
      <c r="I40" s="174">
        <v>0.18790000000000001</v>
      </c>
      <c r="J40" s="172" t="s">
        <v>211</v>
      </c>
      <c r="K40" s="23"/>
    </row>
    <row r="41" spans="1:14" x14ac:dyDescent="0.35">
      <c r="A41" s="1"/>
      <c r="B41" s="1"/>
      <c r="C41" s="46" t="s">
        <v>6</v>
      </c>
      <c r="D41" s="174">
        <v>0</v>
      </c>
      <c r="E41" s="174">
        <v>0</v>
      </c>
      <c r="F41" s="172" t="s">
        <v>211</v>
      </c>
      <c r="G41" s="175"/>
      <c r="H41" s="174">
        <v>0</v>
      </c>
      <c r="I41" s="174">
        <v>0</v>
      </c>
      <c r="J41" s="172" t="s">
        <v>211</v>
      </c>
      <c r="K41" s="23"/>
    </row>
    <row r="42" spans="1:14" x14ac:dyDescent="0.35">
      <c r="A42" s="1"/>
      <c r="B42" s="1"/>
      <c r="C42" s="46" t="s">
        <v>7</v>
      </c>
      <c r="D42" s="174">
        <v>99.194670000000002</v>
      </c>
      <c r="E42" s="174">
        <v>93.846949999999993</v>
      </c>
      <c r="F42" s="172">
        <v>-5.3911364390848919E-2</v>
      </c>
      <c r="G42" s="175"/>
      <c r="H42" s="174">
        <v>31.605599999999999</v>
      </c>
      <c r="I42" s="174">
        <v>25.127400000000002</v>
      </c>
      <c r="J42" s="172">
        <v>-0.20497000531551363</v>
      </c>
      <c r="K42" s="23"/>
      <c r="M42" s="94"/>
      <c r="N42" s="94"/>
    </row>
    <row r="43" spans="1:14" ht="26.25" customHeight="1" x14ac:dyDescent="0.35">
      <c r="A43" s="1"/>
      <c r="B43" s="3"/>
      <c r="C43" s="1" t="s">
        <v>10</v>
      </c>
      <c r="D43" s="174">
        <v>2237.7348999999999</v>
      </c>
      <c r="E43" s="174">
        <v>2516.6627900000008</v>
      </c>
      <c r="F43" s="172">
        <v>0.12464742360679133</v>
      </c>
      <c r="G43" s="175"/>
      <c r="H43" s="174">
        <v>820.50979999999993</v>
      </c>
      <c r="I43" s="174">
        <v>769.57369999999992</v>
      </c>
      <c r="J43" s="172">
        <v>-6.2078600401847747E-2</v>
      </c>
      <c r="K43" s="23"/>
    </row>
    <row r="44" spans="1:14" x14ac:dyDescent="0.35">
      <c r="A44" s="1"/>
      <c r="B44" s="1"/>
      <c r="C44" s="46" t="s">
        <v>31</v>
      </c>
      <c r="D44" s="174">
        <v>96.280150000000006</v>
      </c>
      <c r="E44" s="174">
        <v>82.686099999999996</v>
      </c>
      <c r="F44" s="172">
        <v>-0.14119265497612965</v>
      </c>
      <c r="G44" s="175"/>
      <c r="H44" s="174">
        <v>80.599900000000005</v>
      </c>
      <c r="I44" s="174">
        <v>54.053899999999999</v>
      </c>
      <c r="J44" s="172">
        <v>-0.32935524733901661</v>
      </c>
      <c r="K44" s="23"/>
    </row>
    <row r="45" spans="1:14" x14ac:dyDescent="0.35">
      <c r="A45" s="1"/>
      <c r="B45" s="1"/>
      <c r="C45" s="46" t="s">
        <v>6</v>
      </c>
      <c r="D45" s="174">
        <v>0</v>
      </c>
      <c r="E45" s="174">
        <v>0</v>
      </c>
      <c r="F45" s="172" t="s">
        <v>211</v>
      </c>
      <c r="G45" s="175"/>
      <c r="H45" s="174">
        <v>1.6999999999999999E-3</v>
      </c>
      <c r="I45" s="174">
        <v>2.69E-2</v>
      </c>
      <c r="J45" s="172" t="s">
        <v>211</v>
      </c>
      <c r="K45" s="23"/>
    </row>
    <row r="46" spans="1:14" x14ac:dyDescent="0.35">
      <c r="A46" s="1"/>
      <c r="B46" s="1"/>
      <c r="C46" s="46" t="s">
        <v>7</v>
      </c>
      <c r="D46" s="174">
        <v>2141.4547499999999</v>
      </c>
      <c r="E46" s="174">
        <v>2433.9766900000009</v>
      </c>
      <c r="F46" s="172">
        <v>0.13659963629864277</v>
      </c>
      <c r="G46" s="175"/>
      <c r="H46" s="174">
        <v>739.90819999999997</v>
      </c>
      <c r="I46" s="174">
        <v>715.49289999999996</v>
      </c>
      <c r="J46" s="172">
        <v>-3.2997742152337278E-2</v>
      </c>
      <c r="K46" s="23"/>
      <c r="M46" s="94"/>
      <c r="N46" s="94"/>
    </row>
    <row r="47" spans="1:14" ht="23.25" customHeight="1" x14ac:dyDescent="0.35">
      <c r="A47" s="1"/>
      <c r="B47" s="44" t="s">
        <v>14</v>
      </c>
      <c r="C47" s="47"/>
      <c r="D47" s="173">
        <v>29577.067992268047</v>
      </c>
      <c r="E47" s="173">
        <v>30088.100980422121</v>
      </c>
      <c r="F47" s="170">
        <v>1.7278013773632583E-2</v>
      </c>
      <c r="G47" s="95"/>
      <c r="H47" s="173">
        <v>20927.665599999997</v>
      </c>
      <c r="I47" s="173">
        <v>20091.401600000001</v>
      </c>
      <c r="J47" s="170">
        <v>-3.995973635970157E-2</v>
      </c>
      <c r="K47" s="23"/>
      <c r="M47" s="94"/>
      <c r="N47" s="94"/>
    </row>
    <row r="48" spans="1:14" ht="23.25" customHeight="1" x14ac:dyDescent="0.35">
      <c r="A48" s="1"/>
      <c r="B48" s="44"/>
      <c r="C48" s="47" t="s">
        <v>12</v>
      </c>
      <c r="D48" s="174">
        <v>3481.5776499999988</v>
      </c>
      <c r="E48" s="174">
        <v>2182.8722699999998</v>
      </c>
      <c r="F48" s="172">
        <v>-0.37302209244133888</v>
      </c>
      <c r="G48" s="175"/>
      <c r="H48" s="174">
        <v>673.98199999999997</v>
      </c>
      <c r="I48" s="174">
        <v>547.17910000000006</v>
      </c>
      <c r="J48" s="172">
        <v>-0.18813989097631675</v>
      </c>
      <c r="K48" s="23"/>
    </row>
    <row r="49" spans="1:14" x14ac:dyDescent="0.35">
      <c r="A49" s="1"/>
      <c r="B49" s="47"/>
      <c r="C49" s="45" t="s">
        <v>31</v>
      </c>
      <c r="D49" s="174">
        <v>58.534999999999997</v>
      </c>
      <c r="E49" s="174">
        <v>55.326719999999987</v>
      </c>
      <c r="F49" s="172">
        <v>-5.4809601093363101E-2</v>
      </c>
      <c r="G49" s="175"/>
      <c r="H49" s="174">
        <v>24.110600000000002</v>
      </c>
      <c r="I49" s="174">
        <v>19.569600000000001</v>
      </c>
      <c r="J49" s="172">
        <v>-0.18834039799922025</v>
      </c>
      <c r="K49" s="23"/>
    </row>
    <row r="50" spans="1:14" x14ac:dyDescent="0.35">
      <c r="A50" s="1"/>
      <c r="B50" s="1"/>
      <c r="C50" s="163" t="s">
        <v>6</v>
      </c>
      <c r="D50" s="174">
        <v>2.7810000000000001E-2</v>
      </c>
      <c r="E50" s="174">
        <v>0</v>
      </c>
      <c r="F50" s="172" t="s">
        <v>211</v>
      </c>
      <c r="G50" s="176"/>
      <c r="H50" s="174">
        <v>9.0000000000000011E-3</v>
      </c>
      <c r="I50" s="174">
        <v>0</v>
      </c>
      <c r="J50" s="172" t="s">
        <v>211</v>
      </c>
      <c r="K50" s="23"/>
    </row>
    <row r="51" spans="1:14" x14ac:dyDescent="0.35">
      <c r="A51" s="1"/>
      <c r="B51" s="1"/>
      <c r="C51" s="46" t="s">
        <v>7</v>
      </c>
      <c r="D51" s="174">
        <v>3423.0148399999989</v>
      </c>
      <c r="E51" s="174">
        <v>2127.5455499999998</v>
      </c>
      <c r="F51" s="172">
        <v>-0.37845856665932526</v>
      </c>
      <c r="G51" s="175"/>
      <c r="H51" s="174">
        <v>649.86239999999998</v>
      </c>
      <c r="I51" s="174">
        <v>527.60950000000003</v>
      </c>
      <c r="J51" s="172">
        <v>-0.18812120842812258</v>
      </c>
      <c r="K51" s="23"/>
      <c r="M51" s="94"/>
      <c r="N51" s="94"/>
    </row>
    <row r="52" spans="1:14" ht="24.75" customHeight="1" x14ac:dyDescent="0.35">
      <c r="A52" s="1"/>
      <c r="B52" s="3"/>
      <c r="C52" s="61" t="s">
        <v>9</v>
      </c>
      <c r="D52" s="174">
        <v>1379.99342</v>
      </c>
      <c r="E52" s="174">
        <v>1073.2614235250919</v>
      </c>
      <c r="F52" s="172">
        <v>-0.22227062247507534</v>
      </c>
      <c r="G52" s="175"/>
      <c r="H52" s="174">
        <v>219.38060000000002</v>
      </c>
      <c r="I52" s="174">
        <v>224.32559999999998</v>
      </c>
      <c r="J52" s="172">
        <v>2.2540735142487368E-2</v>
      </c>
      <c r="K52" s="23"/>
    </row>
    <row r="53" spans="1:14" x14ac:dyDescent="0.35">
      <c r="A53" s="1"/>
      <c r="B53" s="1"/>
      <c r="C53" s="163" t="s">
        <v>31</v>
      </c>
      <c r="D53" s="174">
        <v>0.2712</v>
      </c>
      <c r="E53" s="174">
        <v>0.8</v>
      </c>
      <c r="F53" s="172" t="s">
        <v>211</v>
      </c>
      <c r="G53" s="176"/>
      <c r="H53" s="174">
        <v>0.19719999999999999</v>
      </c>
      <c r="I53" s="174">
        <v>1.3857999999999999</v>
      </c>
      <c r="J53" s="172" t="s">
        <v>211</v>
      </c>
      <c r="K53" s="23"/>
      <c r="M53" s="94"/>
      <c r="N53" s="94"/>
    </row>
    <row r="54" spans="1:14" x14ac:dyDescent="0.35">
      <c r="A54" s="1"/>
      <c r="B54" s="1"/>
      <c r="C54" s="163" t="s">
        <v>6</v>
      </c>
      <c r="D54" s="174">
        <v>0</v>
      </c>
      <c r="E54" s="174">
        <v>0</v>
      </c>
      <c r="F54" s="172" t="s">
        <v>211</v>
      </c>
      <c r="G54" s="176"/>
      <c r="H54" s="174">
        <v>0</v>
      </c>
      <c r="I54" s="174">
        <v>0</v>
      </c>
      <c r="J54" s="172" t="s">
        <v>211</v>
      </c>
      <c r="K54" s="23"/>
    </row>
    <row r="55" spans="1:14" x14ac:dyDescent="0.35">
      <c r="A55" s="1"/>
      <c r="B55" s="1"/>
      <c r="C55" s="46" t="s">
        <v>7</v>
      </c>
      <c r="D55" s="174">
        <v>1379.7222200000001</v>
      </c>
      <c r="E55" s="174">
        <v>1072.461423525092</v>
      </c>
      <c r="F55" s="172">
        <v>-0.22269757783194077</v>
      </c>
      <c r="G55" s="175"/>
      <c r="H55" s="174">
        <v>219.18340000000001</v>
      </c>
      <c r="I55" s="174">
        <v>222.93979999999999</v>
      </c>
      <c r="J55" s="172">
        <v>1.7138159185412696E-2</v>
      </c>
      <c r="K55" s="23"/>
    </row>
    <row r="56" spans="1:14" ht="23.25" customHeight="1" x14ac:dyDescent="0.35">
      <c r="A56" s="1"/>
      <c r="B56" s="3"/>
      <c r="C56" s="1" t="s">
        <v>10</v>
      </c>
      <c r="D56" s="174">
        <v>24715.496922268048</v>
      </c>
      <c r="E56" s="174">
        <v>26831.96728689703</v>
      </c>
      <c r="F56" s="172">
        <v>8.5633332450706048E-2</v>
      </c>
      <c r="G56" s="175"/>
      <c r="H56" s="174">
        <v>20034.302999999996</v>
      </c>
      <c r="I56" s="174">
        <v>19319.8969</v>
      </c>
      <c r="J56" s="172">
        <v>-3.5659144218792967E-2</v>
      </c>
      <c r="K56" s="23"/>
    </row>
    <row r="57" spans="1:14" x14ac:dyDescent="0.35">
      <c r="A57" s="1"/>
      <c r="B57" s="1"/>
      <c r="C57" s="163" t="s">
        <v>31</v>
      </c>
      <c r="D57" s="174">
        <v>14813.71315</v>
      </c>
      <c r="E57" s="174">
        <v>15897.490012136041</v>
      </c>
      <c r="F57" s="172">
        <v>7.3160378573689414E-2</v>
      </c>
      <c r="G57" s="175"/>
      <c r="H57" s="174">
        <v>7226.6322999999984</v>
      </c>
      <c r="I57" s="174">
        <v>7241.8779000000013</v>
      </c>
      <c r="J57" s="172">
        <v>2.1096410287822346E-3</v>
      </c>
      <c r="K57" s="23"/>
    </row>
    <row r="58" spans="1:14" x14ac:dyDescent="0.35">
      <c r="A58" s="1"/>
      <c r="B58" s="1"/>
      <c r="C58" s="46" t="s">
        <v>6</v>
      </c>
      <c r="D58" s="174">
        <v>2358.6717400000002</v>
      </c>
      <c r="E58" s="174">
        <v>2179.2318700000001</v>
      </c>
      <c r="F58" s="172">
        <v>-7.6076660841325944E-2</v>
      </c>
      <c r="G58" s="175"/>
      <c r="H58" s="174">
        <v>10193.481599999999</v>
      </c>
      <c r="I58" s="174">
        <v>8690.7641000000003</v>
      </c>
      <c r="J58" s="172">
        <v>-0.14741945480138985</v>
      </c>
      <c r="K58" s="23"/>
    </row>
    <row r="59" spans="1:14" x14ac:dyDescent="0.35">
      <c r="A59" s="1"/>
      <c r="B59" s="1"/>
      <c r="C59" s="46" t="s">
        <v>7</v>
      </c>
      <c r="D59" s="174">
        <v>7543.1120322680463</v>
      </c>
      <c r="E59" s="174">
        <v>8755.2454047609917</v>
      </c>
      <c r="F59" s="172">
        <v>0.16069406994191016</v>
      </c>
      <c r="G59" s="175"/>
      <c r="H59" s="174">
        <v>2614.1891000000001</v>
      </c>
      <c r="I59" s="174">
        <v>3387.2548999999999</v>
      </c>
      <c r="J59" s="172">
        <v>0.29571915818943617</v>
      </c>
      <c r="K59" s="23"/>
    </row>
    <row r="60" spans="1:14" ht="26.25" customHeight="1" x14ac:dyDescent="0.35">
      <c r="A60" s="1"/>
      <c r="B60" s="44" t="s">
        <v>15</v>
      </c>
      <c r="C60" s="47"/>
      <c r="D60" s="173">
        <v>839.12946992282878</v>
      </c>
      <c r="E60" s="173">
        <v>745.33274188737266</v>
      </c>
      <c r="F60" s="170">
        <v>-0.11177861271405735</v>
      </c>
      <c r="G60" s="95"/>
      <c r="H60" s="173">
        <v>434.97519999999997</v>
      </c>
      <c r="I60" s="173">
        <v>379.80410000000001</v>
      </c>
      <c r="J60" s="170">
        <v>-0.12683734612915856</v>
      </c>
      <c r="K60" s="23"/>
    </row>
    <row r="61" spans="1:14" ht="22.5" customHeight="1" x14ac:dyDescent="0.35">
      <c r="A61" s="1"/>
      <c r="B61" s="44"/>
      <c r="C61" s="47" t="s">
        <v>12</v>
      </c>
      <c r="D61" s="174">
        <v>450.09771999999998</v>
      </c>
      <c r="E61" s="174">
        <v>301.47421000000003</v>
      </c>
      <c r="F61" s="172">
        <v>-0.33020276130258991</v>
      </c>
      <c r="G61" s="175"/>
      <c r="H61" s="174">
        <v>201.61060000000001</v>
      </c>
      <c r="I61" s="174">
        <v>160.41910000000001</v>
      </c>
      <c r="J61" s="172">
        <v>-0.20431217406227645</v>
      </c>
      <c r="K61" s="23"/>
    </row>
    <row r="62" spans="1:14" x14ac:dyDescent="0.35">
      <c r="A62" s="1"/>
      <c r="B62" s="47"/>
      <c r="C62" s="45" t="s">
        <v>31</v>
      </c>
      <c r="D62" s="174">
        <v>48.778689999999997</v>
      </c>
      <c r="E62" s="174">
        <v>33.607259999999997</v>
      </c>
      <c r="F62" s="172">
        <v>-0.31102577785504287</v>
      </c>
      <c r="G62" s="175"/>
      <c r="H62" s="174">
        <v>7.3825000000000003</v>
      </c>
      <c r="I62" s="174">
        <v>6.1663999999999994</v>
      </c>
      <c r="J62" s="172">
        <v>-0.1647273958686083</v>
      </c>
      <c r="K62" s="23"/>
    </row>
    <row r="63" spans="1:14" x14ac:dyDescent="0.35">
      <c r="A63" s="1"/>
      <c r="B63" s="1"/>
      <c r="C63" s="46" t="s">
        <v>6</v>
      </c>
      <c r="D63" s="174">
        <v>0.16256999999999999</v>
      </c>
      <c r="E63" s="174">
        <v>0.22588</v>
      </c>
      <c r="F63" s="172" t="s">
        <v>211</v>
      </c>
      <c r="G63" s="175"/>
      <c r="H63" s="174">
        <v>5.5E-2</v>
      </c>
      <c r="I63" s="174">
        <v>8.0399999999999999E-2</v>
      </c>
      <c r="J63" s="172" t="s">
        <v>211</v>
      </c>
      <c r="K63" s="23"/>
    </row>
    <row r="64" spans="1:14" x14ac:dyDescent="0.35">
      <c r="A64" s="1"/>
      <c r="B64" s="1"/>
      <c r="C64" s="46" t="s">
        <v>7</v>
      </c>
      <c r="D64" s="174">
        <v>401.15645999999998</v>
      </c>
      <c r="E64" s="174">
        <v>267.64107000000001</v>
      </c>
      <c r="F64" s="172">
        <v>-0.33282622446114907</v>
      </c>
      <c r="G64" s="175"/>
      <c r="H64" s="174">
        <v>194.17310000000001</v>
      </c>
      <c r="I64" s="174">
        <v>154.17230000000001</v>
      </c>
      <c r="J64" s="172">
        <v>-0.20600587826017094</v>
      </c>
      <c r="K64" s="23"/>
    </row>
    <row r="65" spans="1:11" ht="23.25" customHeight="1" x14ac:dyDescent="0.35">
      <c r="A65" s="1"/>
      <c r="B65" s="3"/>
      <c r="C65" s="61" t="s">
        <v>9</v>
      </c>
      <c r="D65" s="174">
        <v>139.36785</v>
      </c>
      <c r="E65" s="174">
        <v>86.952709999999996</v>
      </c>
      <c r="F65" s="172">
        <v>-0.37609204705389376</v>
      </c>
      <c r="G65" s="175"/>
      <c r="H65" s="174">
        <v>82.936199999999999</v>
      </c>
      <c r="I65" s="174">
        <v>44.709499999999998</v>
      </c>
      <c r="J65" s="172">
        <v>-0.46091694579688969</v>
      </c>
      <c r="K65" s="23"/>
    </row>
    <row r="66" spans="1:11" x14ac:dyDescent="0.35">
      <c r="A66" s="1"/>
      <c r="B66" s="1"/>
      <c r="C66" s="163" t="s">
        <v>31</v>
      </c>
      <c r="D66" s="174">
        <v>0</v>
      </c>
      <c r="E66" s="174">
        <v>0</v>
      </c>
      <c r="F66" s="172" t="s">
        <v>211</v>
      </c>
      <c r="G66" s="175"/>
      <c r="H66" s="174">
        <v>0</v>
      </c>
      <c r="I66" s="174">
        <v>0.17680000000000001</v>
      </c>
      <c r="J66" s="172" t="s">
        <v>211</v>
      </c>
      <c r="K66" s="23"/>
    </row>
    <row r="67" spans="1:11" x14ac:dyDescent="0.35">
      <c r="A67" s="1"/>
      <c r="B67" s="1"/>
      <c r="C67" s="46" t="s">
        <v>6</v>
      </c>
      <c r="D67" s="174">
        <v>0</v>
      </c>
      <c r="E67" s="174">
        <v>0</v>
      </c>
      <c r="F67" s="172" t="s">
        <v>211</v>
      </c>
      <c r="G67" s="175"/>
      <c r="H67" s="174">
        <v>0</v>
      </c>
      <c r="I67" s="174">
        <v>0</v>
      </c>
      <c r="J67" s="172" t="s">
        <v>211</v>
      </c>
      <c r="K67" s="23"/>
    </row>
    <row r="68" spans="1:11" x14ac:dyDescent="0.35">
      <c r="A68" s="1"/>
      <c r="B68" s="1"/>
      <c r="C68" s="46" t="s">
        <v>7</v>
      </c>
      <c r="D68" s="174">
        <v>139.36785</v>
      </c>
      <c r="E68" s="174">
        <v>86.952709999999996</v>
      </c>
      <c r="F68" s="172">
        <v>-0.37609204705389376</v>
      </c>
      <c r="G68" s="175"/>
      <c r="H68" s="174">
        <v>82.936199999999999</v>
      </c>
      <c r="I68" s="174">
        <v>44.532699999999998</v>
      </c>
      <c r="J68" s="172">
        <v>-0.46304870490811012</v>
      </c>
      <c r="K68" s="23"/>
    </row>
    <row r="69" spans="1:11" ht="23.25" customHeight="1" x14ac:dyDescent="0.35">
      <c r="A69" s="1"/>
      <c r="B69" s="3"/>
      <c r="C69" s="1" t="s">
        <v>10</v>
      </c>
      <c r="D69" s="174">
        <v>249.66389992282888</v>
      </c>
      <c r="E69" s="174">
        <v>356.90582188737267</v>
      </c>
      <c r="F69" s="172">
        <v>0.4295451685153211</v>
      </c>
      <c r="G69" s="175"/>
      <c r="H69" s="174">
        <v>150.42839999999998</v>
      </c>
      <c r="I69" s="174">
        <v>174.6755</v>
      </c>
      <c r="J69" s="172">
        <v>0.16118698330900297</v>
      </c>
      <c r="K69" s="23"/>
    </row>
    <row r="70" spans="1:11" x14ac:dyDescent="0.35">
      <c r="A70" s="1"/>
      <c r="B70" s="1"/>
      <c r="C70" s="46" t="s">
        <v>31</v>
      </c>
      <c r="D70" s="174">
        <v>42.075890000000001</v>
      </c>
      <c r="E70" s="174">
        <v>109.9546</v>
      </c>
      <c r="F70" s="172">
        <v>1.6132447822256404</v>
      </c>
      <c r="G70" s="175"/>
      <c r="H70" s="174">
        <v>7.7128999999999994</v>
      </c>
      <c r="I70" s="174">
        <v>21.724399999999999</v>
      </c>
      <c r="J70" s="172">
        <v>1.8166318764666987</v>
      </c>
      <c r="K70" s="23"/>
    </row>
    <row r="71" spans="1:11" x14ac:dyDescent="0.35">
      <c r="A71" s="1"/>
      <c r="B71" s="1"/>
      <c r="C71" s="46" t="s">
        <v>6</v>
      </c>
      <c r="D71" s="174">
        <v>0</v>
      </c>
      <c r="E71" s="174">
        <v>0</v>
      </c>
      <c r="F71" s="172" t="s">
        <v>211</v>
      </c>
      <c r="G71" s="175"/>
      <c r="H71" s="174">
        <v>0</v>
      </c>
      <c r="I71" s="174">
        <v>0</v>
      </c>
      <c r="J71" s="172" t="s">
        <v>211</v>
      </c>
      <c r="K71" s="23"/>
    </row>
    <row r="72" spans="1:11" x14ac:dyDescent="0.35">
      <c r="A72" s="1"/>
      <c r="B72" s="1"/>
      <c r="C72" s="46" t="s">
        <v>7</v>
      </c>
      <c r="D72" s="174">
        <v>207.58800992282889</v>
      </c>
      <c r="E72" s="174">
        <v>246.9512218873727</v>
      </c>
      <c r="F72" s="172">
        <v>0.18962179934754966</v>
      </c>
      <c r="G72" s="175"/>
      <c r="H72" s="174">
        <v>142.71549999999999</v>
      </c>
      <c r="I72" s="174">
        <v>152.9511</v>
      </c>
      <c r="J72" s="172">
        <v>7.172031068804724E-2</v>
      </c>
      <c r="K72" s="23"/>
    </row>
    <row r="73" spans="1:11" ht="15" thickBot="1" x14ac:dyDescent="0.4">
      <c r="A73" s="1"/>
      <c r="B73" s="8"/>
      <c r="C73" s="8"/>
      <c r="D73" s="8"/>
      <c r="E73" s="8"/>
      <c r="F73" s="8"/>
      <c r="G73" s="8"/>
      <c r="H73" s="8"/>
      <c r="I73" s="8"/>
      <c r="J73" s="8"/>
      <c r="K73" s="1"/>
    </row>
    <row r="74" spans="1:11" x14ac:dyDescent="0.35">
      <c r="B74" s="1"/>
      <c r="C74" s="1"/>
      <c r="D74" s="1"/>
      <c r="E74" s="1"/>
      <c r="F74" s="1"/>
      <c r="G74" s="1"/>
      <c r="H74" s="1"/>
      <c r="I74" s="1"/>
      <c r="J74" s="1"/>
      <c r="K74" s="1"/>
    </row>
    <row r="75" spans="1:11" x14ac:dyDescent="0.35">
      <c r="A75" s="5"/>
      <c r="B75" s="6" t="s">
        <v>128</v>
      </c>
      <c r="C75" s="5"/>
      <c r="D75" s="5"/>
      <c r="E75" s="5"/>
      <c r="F75" s="9" t="s">
        <v>41</v>
      </c>
      <c r="G75" s="5"/>
      <c r="H75" s="5"/>
      <c r="I75" s="5"/>
      <c r="J75" s="1"/>
      <c r="K75" s="1"/>
    </row>
    <row r="76" spans="1:11" ht="15" customHeight="1" x14ac:dyDescent="0.35">
      <c r="A76" s="41"/>
      <c r="B76" s="16" t="s">
        <v>174</v>
      </c>
      <c r="C76" s="5"/>
      <c r="D76" s="5"/>
      <c r="E76" s="5"/>
      <c r="F76" s="5"/>
      <c r="G76" s="5"/>
      <c r="H76" s="5"/>
      <c r="I76" s="5"/>
      <c r="J76" s="42"/>
      <c r="K76" s="1"/>
    </row>
    <row r="77" spans="1:11" ht="24.75" customHeight="1" x14ac:dyDescent="0.35">
      <c r="A77" s="15"/>
      <c r="B77" s="220" t="s">
        <v>126</v>
      </c>
      <c r="C77" s="220"/>
      <c r="D77" s="220"/>
      <c r="E77" s="220"/>
      <c r="F77" s="220"/>
      <c r="G77" s="220"/>
      <c r="H77" s="220"/>
      <c r="I77" s="220"/>
      <c r="J77" s="42"/>
      <c r="K77" s="1"/>
    </row>
    <row r="78" spans="1:11" x14ac:dyDescent="0.35">
      <c r="A78" s="15"/>
      <c r="B78" s="220"/>
      <c r="C78" s="220"/>
      <c r="D78" s="220"/>
      <c r="E78" s="220"/>
      <c r="F78" s="220"/>
      <c r="G78" s="220"/>
      <c r="H78" s="220"/>
      <c r="I78" s="220"/>
      <c r="K78" s="1"/>
    </row>
    <row r="79" spans="1:11" x14ac:dyDescent="0.35">
      <c r="A79" s="1"/>
      <c r="C79" s="1"/>
      <c r="D79" s="1"/>
      <c r="E79" s="1"/>
      <c r="F79" s="1"/>
      <c r="G79" s="1"/>
      <c r="H79" s="1"/>
      <c r="I79" s="1"/>
      <c r="J79" s="1"/>
    </row>
    <row r="80" spans="1:11" x14ac:dyDescent="0.35">
      <c r="B80" s="186"/>
      <c r="C80" s="1"/>
      <c r="D80" s="1"/>
      <c r="E80" s="1"/>
      <c r="F80" s="1"/>
      <c r="G80" s="1"/>
      <c r="H80" s="1"/>
      <c r="I80" s="1"/>
      <c r="J80" s="1"/>
    </row>
    <row r="81" spans="1:10" x14ac:dyDescent="0.35">
      <c r="A81" s="1"/>
      <c r="B81" s="186"/>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topLeftCell="A37" workbookViewId="0">
      <selection activeCell="B8" sqref="B8"/>
    </sheetView>
  </sheetViews>
  <sheetFormatPr defaultRowHeight="14.5" x14ac:dyDescent="0.35"/>
  <cols>
    <col min="2" max="2" width="4" customWidth="1"/>
    <col min="3" max="3" width="20.453125" customWidth="1"/>
    <col min="4" max="5" width="11.81640625" bestFit="1" customWidth="1"/>
    <col min="6" max="6" width="16.1796875" customWidth="1"/>
    <col min="8" max="8" width="9.54296875" bestFit="1" customWidth="1"/>
    <col min="9" max="9" width="10.26953125" customWidth="1"/>
    <col min="10" max="10" width="13.54296875" bestFit="1" customWidth="1"/>
    <col min="14" max="14" width="14.26953125" customWidth="1"/>
  </cols>
  <sheetData>
    <row r="1" spans="1:20" x14ac:dyDescent="0.35">
      <c r="A1" s="3" t="s">
        <v>178</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9">
        <v>45748</v>
      </c>
      <c r="D4" s="219"/>
      <c r="E4" s="219"/>
      <c r="F4" s="219"/>
      <c r="G4" s="219"/>
      <c r="H4" s="219"/>
      <c r="I4" s="219"/>
      <c r="J4" s="219"/>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9" t="s">
        <v>182</v>
      </c>
      <c r="G6" s="51"/>
      <c r="H6" s="51">
        <v>2024</v>
      </c>
      <c r="I6" s="51">
        <v>2025</v>
      </c>
      <c r="J6" s="109" t="s">
        <v>182</v>
      </c>
      <c r="K6" s="5"/>
    </row>
    <row r="7" spans="1:20" x14ac:dyDescent="0.35">
      <c r="A7" s="1"/>
      <c r="B7" s="38"/>
      <c r="C7" s="38"/>
      <c r="D7" s="43"/>
      <c r="E7" s="43"/>
      <c r="F7" s="43"/>
      <c r="G7" s="43"/>
      <c r="H7" s="54"/>
      <c r="I7" s="43"/>
      <c r="J7" s="43"/>
      <c r="K7" s="5"/>
    </row>
    <row r="8" spans="1:20" x14ac:dyDescent="0.35">
      <c r="A8" s="1"/>
      <c r="B8" s="35" t="s">
        <v>11</v>
      </c>
      <c r="C8" s="38"/>
      <c r="D8" s="114">
        <v>11593.178236600168</v>
      </c>
      <c r="E8" s="114">
        <v>8656.0334325782442</v>
      </c>
      <c r="F8" s="170">
        <v>-0.25335112978330909</v>
      </c>
      <c r="G8" s="43"/>
      <c r="H8" s="114">
        <v>17862.006299999997</v>
      </c>
      <c r="I8" s="114">
        <v>20695.936299999998</v>
      </c>
      <c r="J8" s="170">
        <v>0.15865686935739132</v>
      </c>
      <c r="K8" s="23"/>
      <c r="N8" s="150"/>
    </row>
    <row r="9" spans="1:20" ht="22.5" customHeight="1" x14ac:dyDescent="0.35">
      <c r="A9" s="1"/>
      <c r="B9" s="35"/>
      <c r="C9" s="47" t="s">
        <v>12</v>
      </c>
      <c r="D9" s="174">
        <v>44.128939999999993</v>
      </c>
      <c r="E9" s="174">
        <v>22.104110000000002</v>
      </c>
      <c r="F9" s="172">
        <v>-0.4991017232682225</v>
      </c>
      <c r="G9" s="43"/>
      <c r="H9" s="174">
        <v>13.58</v>
      </c>
      <c r="I9" s="174">
        <v>12.6319</v>
      </c>
      <c r="J9" s="172">
        <v>-6.9815905743740803E-2</v>
      </c>
      <c r="K9" s="23"/>
      <c r="N9" s="150"/>
    </row>
    <row r="10" spans="1:20" x14ac:dyDescent="0.35">
      <c r="A10" s="1"/>
      <c r="B10" s="38"/>
      <c r="C10" s="45" t="s">
        <v>31</v>
      </c>
      <c r="D10" s="174">
        <v>2.36442</v>
      </c>
      <c r="E10" s="174">
        <v>1.78779</v>
      </c>
      <c r="F10" s="172">
        <v>-0.24387799121983403</v>
      </c>
      <c r="G10" s="43"/>
      <c r="H10" s="174">
        <v>1.2809999999999999</v>
      </c>
      <c r="I10" s="174">
        <v>0.66790000000000005</v>
      </c>
      <c r="J10" s="172">
        <v>-0.47861046057767365</v>
      </c>
      <c r="K10" s="23"/>
      <c r="M10" s="150"/>
      <c r="O10" s="89"/>
      <c r="P10" s="89"/>
      <c r="Q10" s="89"/>
      <c r="R10" s="89"/>
      <c r="S10" s="89"/>
      <c r="T10" s="89"/>
    </row>
    <row r="11" spans="1:20" x14ac:dyDescent="0.35">
      <c r="A11" s="1"/>
      <c r="B11" s="38"/>
      <c r="C11" s="46" t="s">
        <v>6</v>
      </c>
      <c r="D11" s="174">
        <v>0</v>
      </c>
      <c r="E11" s="174">
        <v>1.447E-2</v>
      </c>
      <c r="F11" s="172" t="s">
        <v>211</v>
      </c>
      <c r="G11" s="43"/>
      <c r="H11" s="174">
        <v>0</v>
      </c>
      <c r="I11" s="174">
        <v>6.0000000000000001E-3</v>
      </c>
      <c r="J11" s="172" t="s">
        <v>211</v>
      </c>
      <c r="K11" s="23"/>
      <c r="O11" s="89"/>
      <c r="P11" s="89"/>
      <c r="Q11" s="89"/>
      <c r="R11" s="89"/>
      <c r="S11" s="89"/>
      <c r="T11" s="89"/>
    </row>
    <row r="12" spans="1:20" x14ac:dyDescent="0.35">
      <c r="A12" s="1"/>
      <c r="B12" s="38"/>
      <c r="C12" s="46" t="s">
        <v>7</v>
      </c>
      <c r="D12" s="174">
        <v>41.764519999999997</v>
      </c>
      <c r="E12" s="174">
        <v>20.301850000000002</v>
      </c>
      <c r="F12" s="172">
        <v>-0.51389720269740913</v>
      </c>
      <c r="G12" s="43"/>
      <c r="H12" s="174">
        <v>12.298999999999999</v>
      </c>
      <c r="I12" s="174">
        <v>11.958</v>
      </c>
      <c r="J12" s="172">
        <v>-2.772583136840388E-2</v>
      </c>
      <c r="K12" s="23"/>
      <c r="O12" s="89"/>
      <c r="P12" s="89"/>
      <c r="Q12" s="89"/>
      <c r="R12" s="89"/>
      <c r="S12" s="89"/>
      <c r="T12" s="89"/>
    </row>
    <row r="13" spans="1:20" ht="23.25" customHeight="1" x14ac:dyDescent="0.35">
      <c r="A13" s="1"/>
      <c r="B13" s="35"/>
      <c r="C13" s="61" t="s">
        <v>9</v>
      </c>
      <c r="D13" s="174">
        <v>9.5633999999999997</v>
      </c>
      <c r="E13" s="174">
        <v>0</v>
      </c>
      <c r="F13" s="172">
        <v>-1</v>
      </c>
      <c r="G13" s="43"/>
      <c r="H13" s="174">
        <v>8.923</v>
      </c>
      <c r="I13" s="174">
        <v>0</v>
      </c>
      <c r="J13" s="172">
        <v>-1</v>
      </c>
      <c r="K13" s="23"/>
      <c r="O13" s="89"/>
      <c r="P13" s="89"/>
      <c r="Q13" s="89"/>
      <c r="R13" s="89"/>
      <c r="S13" s="89"/>
      <c r="T13" s="89"/>
    </row>
    <row r="14" spans="1:20" x14ac:dyDescent="0.35">
      <c r="A14" s="1"/>
      <c r="B14" s="38"/>
      <c r="C14" s="46" t="s">
        <v>32</v>
      </c>
      <c r="D14" s="174">
        <v>0</v>
      </c>
      <c r="E14" s="174">
        <v>0</v>
      </c>
      <c r="F14" s="172" t="s">
        <v>211</v>
      </c>
      <c r="G14" s="43"/>
      <c r="H14" s="174">
        <v>0</v>
      </c>
      <c r="I14" s="174">
        <v>0</v>
      </c>
      <c r="J14" s="172" t="s">
        <v>211</v>
      </c>
      <c r="K14" s="23"/>
      <c r="O14" s="93"/>
      <c r="P14" s="93"/>
      <c r="Q14" s="93"/>
      <c r="R14" s="93"/>
      <c r="S14" s="93"/>
      <c r="T14" s="93"/>
    </row>
    <row r="15" spans="1:20" x14ac:dyDescent="0.35">
      <c r="A15" s="1"/>
      <c r="B15" s="38"/>
      <c r="C15" s="46" t="s">
        <v>6</v>
      </c>
      <c r="D15" s="174">
        <v>0</v>
      </c>
      <c r="E15" s="174">
        <v>0</v>
      </c>
      <c r="F15" s="172" t="s">
        <v>211</v>
      </c>
      <c r="G15" s="43"/>
      <c r="H15" s="174">
        <v>0</v>
      </c>
      <c r="I15" s="174">
        <v>0</v>
      </c>
      <c r="J15" s="172" t="s">
        <v>211</v>
      </c>
      <c r="K15" s="23"/>
      <c r="O15" s="93"/>
      <c r="P15" s="93"/>
      <c r="Q15" s="93"/>
      <c r="R15" s="93"/>
      <c r="S15" s="93"/>
      <c r="T15" s="93"/>
    </row>
    <row r="16" spans="1:20" x14ac:dyDescent="0.35">
      <c r="A16" s="1"/>
      <c r="B16" s="38"/>
      <c r="C16" s="46" t="s">
        <v>7</v>
      </c>
      <c r="D16" s="174">
        <v>9.5633999999999997</v>
      </c>
      <c r="E16" s="174">
        <v>0</v>
      </c>
      <c r="F16" s="172">
        <v>-1</v>
      </c>
      <c r="G16" s="43"/>
      <c r="H16" s="174">
        <v>8.923</v>
      </c>
      <c r="I16" s="174">
        <v>0</v>
      </c>
      <c r="J16" s="172">
        <v>-1</v>
      </c>
      <c r="K16" s="23"/>
      <c r="O16" s="93"/>
      <c r="P16" s="93"/>
      <c r="Q16" s="93"/>
      <c r="R16" s="93"/>
      <c r="S16" s="93"/>
      <c r="T16" s="93"/>
    </row>
    <row r="17" spans="1:20" ht="23.25" customHeight="1" x14ac:dyDescent="0.35">
      <c r="A17" s="1"/>
      <c r="B17" s="35"/>
      <c r="C17" s="1" t="s">
        <v>10</v>
      </c>
      <c r="D17" s="171">
        <v>11539.485896600167</v>
      </c>
      <c r="E17" s="171">
        <v>8633.929322578244</v>
      </c>
      <c r="F17" s="172">
        <v>-0.25179254951713015</v>
      </c>
      <c r="G17" s="43"/>
      <c r="H17" s="171">
        <v>17839.503299999997</v>
      </c>
      <c r="I17" s="171">
        <v>20683.304399999997</v>
      </c>
      <c r="J17" s="172">
        <v>0.15941032954656317</v>
      </c>
      <c r="K17" s="23"/>
      <c r="O17" s="93"/>
      <c r="P17" s="93"/>
      <c r="Q17" s="93"/>
      <c r="R17" s="93"/>
      <c r="S17" s="93"/>
      <c r="T17" s="93"/>
    </row>
    <row r="18" spans="1:20" x14ac:dyDescent="0.35">
      <c r="A18" s="1"/>
      <c r="B18" s="38"/>
      <c r="C18" s="46" t="s">
        <v>31</v>
      </c>
      <c r="D18" s="171">
        <v>2143.4976566001651</v>
      </c>
      <c r="E18" s="171">
        <v>2058.2511314792359</v>
      </c>
      <c r="F18" s="172">
        <v>-3.9769824267566499E-2</v>
      </c>
      <c r="G18" s="43"/>
      <c r="H18" s="171">
        <v>729.03179999999998</v>
      </c>
      <c r="I18" s="171">
        <v>752.75710000000004</v>
      </c>
      <c r="J18" s="172">
        <v>3.2543573545077267E-2</v>
      </c>
      <c r="K18" s="23"/>
      <c r="N18" s="92"/>
      <c r="O18" s="93"/>
      <c r="P18" s="93"/>
      <c r="Q18" s="93"/>
      <c r="R18" s="93"/>
      <c r="S18" s="93"/>
      <c r="T18" s="93"/>
    </row>
    <row r="19" spans="1:20" x14ac:dyDescent="0.35">
      <c r="A19" s="1"/>
      <c r="B19" s="38"/>
      <c r="C19" s="46" t="s">
        <v>6</v>
      </c>
      <c r="D19" s="171">
        <v>8787.3913900000007</v>
      </c>
      <c r="E19" s="171">
        <v>5962.7253553301125</v>
      </c>
      <c r="F19" s="172">
        <v>-0.32144534245786999</v>
      </c>
      <c r="G19" s="43"/>
      <c r="H19" s="171">
        <v>16989.367699999999</v>
      </c>
      <c r="I19" s="171">
        <v>19775.7346</v>
      </c>
      <c r="J19" s="172">
        <v>0.16400650978906067</v>
      </c>
      <c r="K19" s="23"/>
      <c r="N19" s="91"/>
      <c r="O19" s="89"/>
      <c r="P19" s="89"/>
      <c r="Q19" s="89"/>
      <c r="R19" s="89"/>
      <c r="S19" s="89"/>
      <c r="T19" s="89"/>
    </row>
    <row r="20" spans="1:20" x14ac:dyDescent="0.35">
      <c r="A20" s="1"/>
      <c r="B20" s="38"/>
      <c r="C20" s="46" t="s">
        <v>7</v>
      </c>
      <c r="D20" s="171">
        <v>608.59685000000002</v>
      </c>
      <c r="E20" s="171">
        <v>612.95283576889665</v>
      </c>
      <c r="F20" s="172">
        <v>7.1574241123604733E-3</v>
      </c>
      <c r="G20" s="43"/>
      <c r="H20" s="171">
        <v>121.10380000000002</v>
      </c>
      <c r="I20" s="171">
        <v>154.81270000000001</v>
      </c>
      <c r="J20" s="172">
        <v>0.27834716994842423</v>
      </c>
      <c r="K20" s="23"/>
      <c r="N20" s="92"/>
      <c r="O20" s="93"/>
      <c r="P20" s="93"/>
      <c r="Q20" s="93"/>
      <c r="R20" s="93"/>
      <c r="S20" s="93"/>
      <c r="T20" s="93"/>
    </row>
    <row r="21" spans="1:20" ht="21" customHeight="1" x14ac:dyDescent="0.35">
      <c r="A21" s="1"/>
      <c r="B21" s="44" t="s">
        <v>8</v>
      </c>
      <c r="C21" s="47"/>
      <c r="D21" s="173">
        <v>1452.3976</v>
      </c>
      <c r="E21" s="173">
        <v>2505.2202953301121</v>
      </c>
      <c r="F21" s="170">
        <v>0.72488600596015307</v>
      </c>
      <c r="G21" s="95"/>
      <c r="H21" s="173">
        <v>556.59780000000012</v>
      </c>
      <c r="I21" s="173">
        <v>4172.8267999999998</v>
      </c>
      <c r="J21" s="170">
        <v>6.497023523988056</v>
      </c>
      <c r="K21" s="23"/>
      <c r="N21" s="92"/>
      <c r="O21" s="93"/>
      <c r="P21" s="93"/>
      <c r="Q21" s="93"/>
      <c r="R21" s="93"/>
      <c r="S21" s="93"/>
      <c r="T21" s="93"/>
    </row>
    <row r="22" spans="1:20" ht="23.25" customHeight="1" x14ac:dyDescent="0.35">
      <c r="A22" s="1"/>
      <c r="B22" s="44"/>
      <c r="C22" s="47" t="s">
        <v>12</v>
      </c>
      <c r="D22" s="174">
        <v>38.120579999999997</v>
      </c>
      <c r="E22" s="174">
        <v>22.104110000000002</v>
      </c>
      <c r="F22" s="172">
        <v>-0.42015284132612873</v>
      </c>
      <c r="G22" s="175"/>
      <c r="H22" s="174">
        <v>13.013</v>
      </c>
      <c r="I22" s="174">
        <v>12.6319</v>
      </c>
      <c r="J22" s="172">
        <v>-2.9286098516867747E-2</v>
      </c>
      <c r="K22" s="23"/>
      <c r="N22" s="92"/>
      <c r="O22" s="93"/>
      <c r="P22" s="93"/>
      <c r="Q22" s="93"/>
      <c r="R22" s="93"/>
      <c r="S22" s="93"/>
      <c r="T22" s="93"/>
    </row>
    <row r="23" spans="1:20" x14ac:dyDescent="0.35">
      <c r="A23" s="1"/>
      <c r="B23" s="47"/>
      <c r="C23" s="45" t="s">
        <v>31</v>
      </c>
      <c r="D23" s="174">
        <v>2.20099</v>
      </c>
      <c r="E23" s="174">
        <v>1.78779</v>
      </c>
      <c r="F23" s="172">
        <v>-0.18773370165243822</v>
      </c>
      <c r="G23" s="66"/>
      <c r="H23" s="174">
        <v>1.266</v>
      </c>
      <c r="I23" s="174">
        <v>0.66790000000000005</v>
      </c>
      <c r="J23" s="172">
        <v>-0.47243285939968399</v>
      </c>
      <c r="K23" s="23"/>
      <c r="N23" s="90"/>
      <c r="O23" s="89"/>
      <c r="P23" s="89"/>
      <c r="Q23" s="89"/>
      <c r="R23" s="89"/>
      <c r="S23" s="89"/>
      <c r="T23" s="89"/>
    </row>
    <row r="24" spans="1:20" x14ac:dyDescent="0.35">
      <c r="A24" s="1"/>
      <c r="B24" s="1"/>
      <c r="C24" s="46" t="s">
        <v>6</v>
      </c>
      <c r="D24" s="174">
        <v>0</v>
      </c>
      <c r="E24" s="174">
        <v>1.447E-2</v>
      </c>
      <c r="F24" s="172" t="s">
        <v>211</v>
      </c>
      <c r="G24" s="175"/>
      <c r="H24" s="174">
        <v>0</v>
      </c>
      <c r="I24" s="174">
        <v>6.0000000000000001E-3</v>
      </c>
      <c r="J24" s="172" t="s">
        <v>211</v>
      </c>
      <c r="K24" s="23"/>
      <c r="N24" s="91"/>
      <c r="O24" s="89"/>
      <c r="P24" s="89"/>
      <c r="Q24" s="89"/>
      <c r="R24" s="89"/>
      <c r="S24" s="89"/>
      <c r="T24" s="89"/>
    </row>
    <row r="25" spans="1:20" x14ac:dyDescent="0.35">
      <c r="A25" s="1"/>
      <c r="B25" s="1"/>
      <c r="C25" s="46" t="s">
        <v>7</v>
      </c>
      <c r="D25" s="174">
        <v>35.919589999999999</v>
      </c>
      <c r="E25" s="174">
        <v>20.301850000000002</v>
      </c>
      <c r="F25" s="172">
        <v>-0.43479727914488997</v>
      </c>
      <c r="G25" s="175"/>
      <c r="H25" s="174">
        <v>11.747</v>
      </c>
      <c r="I25" s="174">
        <v>11.958</v>
      </c>
      <c r="J25" s="172">
        <v>1.7962032859453504E-2</v>
      </c>
      <c r="K25" s="23"/>
      <c r="N25" s="92"/>
      <c r="O25" s="93"/>
      <c r="P25" s="93"/>
      <c r="Q25" s="93"/>
      <c r="R25" s="93"/>
      <c r="S25" s="93"/>
      <c r="T25" s="93"/>
    </row>
    <row r="26" spans="1:20" ht="23.25" customHeight="1" x14ac:dyDescent="0.35">
      <c r="A26" s="1"/>
      <c r="B26" s="3"/>
      <c r="C26" s="61" t="s">
        <v>9</v>
      </c>
      <c r="D26" s="174">
        <v>0</v>
      </c>
      <c r="E26" s="174">
        <v>0</v>
      </c>
      <c r="F26" s="172" t="s">
        <v>211</v>
      </c>
      <c r="G26" s="175"/>
      <c r="H26" s="174">
        <v>0</v>
      </c>
      <c r="I26" s="174">
        <v>0</v>
      </c>
      <c r="J26" s="172" t="s">
        <v>211</v>
      </c>
      <c r="K26" s="23"/>
      <c r="N26" s="130"/>
      <c r="O26" s="93"/>
      <c r="P26" s="93"/>
      <c r="Q26" s="93"/>
      <c r="R26" s="93"/>
      <c r="S26" s="93"/>
      <c r="T26" s="93"/>
    </row>
    <row r="27" spans="1:20" x14ac:dyDescent="0.35">
      <c r="A27" s="1"/>
      <c r="B27" s="1"/>
      <c r="C27" s="163" t="s">
        <v>31</v>
      </c>
      <c r="D27" s="174">
        <v>0</v>
      </c>
      <c r="E27" s="174">
        <v>0</v>
      </c>
      <c r="F27" s="172" t="s">
        <v>211</v>
      </c>
      <c r="G27" s="175"/>
      <c r="H27" s="174">
        <v>0</v>
      </c>
      <c r="I27" s="174">
        <v>0</v>
      </c>
      <c r="J27" s="172" t="s">
        <v>211</v>
      </c>
      <c r="K27" s="23"/>
      <c r="N27" s="92"/>
      <c r="O27" s="93"/>
      <c r="P27" s="93"/>
      <c r="Q27" s="93"/>
      <c r="R27" s="93"/>
      <c r="S27" s="93"/>
      <c r="T27" s="93"/>
    </row>
    <row r="28" spans="1:20" x14ac:dyDescent="0.35">
      <c r="A28" s="1"/>
      <c r="B28" s="1"/>
      <c r="C28" s="46" t="s">
        <v>6</v>
      </c>
      <c r="D28" s="174">
        <v>0</v>
      </c>
      <c r="E28" s="174">
        <v>0</v>
      </c>
      <c r="F28" s="172" t="s">
        <v>211</v>
      </c>
      <c r="G28" s="175"/>
      <c r="H28" s="174">
        <v>0</v>
      </c>
      <c r="I28" s="174">
        <v>0</v>
      </c>
      <c r="J28" s="172" t="s">
        <v>211</v>
      </c>
      <c r="K28" s="23"/>
      <c r="N28" s="91"/>
      <c r="O28" s="89"/>
      <c r="P28" s="89"/>
      <c r="Q28" s="89"/>
      <c r="R28" s="89"/>
      <c r="S28" s="89"/>
      <c r="T28" s="89"/>
    </row>
    <row r="29" spans="1:20" x14ac:dyDescent="0.35">
      <c r="A29" s="1"/>
      <c r="B29" s="1"/>
      <c r="C29" s="46" t="s">
        <v>7</v>
      </c>
      <c r="D29" s="174">
        <v>0</v>
      </c>
      <c r="E29" s="174">
        <v>0</v>
      </c>
      <c r="F29" s="172" t="s">
        <v>211</v>
      </c>
      <c r="G29" s="175"/>
      <c r="H29" s="174">
        <v>0</v>
      </c>
      <c r="I29" s="174">
        <v>0</v>
      </c>
      <c r="J29" s="172" t="s">
        <v>211</v>
      </c>
      <c r="K29" s="23"/>
      <c r="N29" s="92"/>
      <c r="O29" s="93"/>
      <c r="P29" s="93"/>
      <c r="Q29" s="93"/>
      <c r="R29" s="93"/>
      <c r="S29" s="93"/>
      <c r="T29" s="93"/>
    </row>
    <row r="30" spans="1:20" ht="22.5" customHeight="1" x14ac:dyDescent="0.35">
      <c r="A30" s="1"/>
      <c r="B30" s="3"/>
      <c r="C30" s="1" t="s">
        <v>10</v>
      </c>
      <c r="D30" s="174">
        <v>1414.27702</v>
      </c>
      <c r="E30" s="174">
        <v>2483.1161853301119</v>
      </c>
      <c r="F30" s="172">
        <v>0.75574951032585669</v>
      </c>
      <c r="G30" s="175"/>
      <c r="H30" s="174">
        <v>543.58480000000009</v>
      </c>
      <c r="I30" s="174">
        <v>4160.1948999999995</v>
      </c>
      <c r="J30" s="172">
        <v>6.6532583324625687</v>
      </c>
      <c r="K30" s="23"/>
      <c r="N30" s="92"/>
      <c r="O30" s="93"/>
      <c r="P30" s="93"/>
      <c r="Q30" s="93"/>
      <c r="R30" s="93"/>
      <c r="S30" s="93"/>
      <c r="T30" s="93"/>
    </row>
    <row r="31" spans="1:20" x14ac:dyDescent="0.35">
      <c r="A31" s="1"/>
      <c r="B31" s="1"/>
      <c r="C31" s="46" t="s">
        <v>31</v>
      </c>
      <c r="D31" s="174">
        <v>1286.87835</v>
      </c>
      <c r="E31" s="174">
        <v>1369.71182</v>
      </c>
      <c r="F31" s="172">
        <v>6.4367754729885721E-2</v>
      </c>
      <c r="G31" s="175"/>
      <c r="H31" s="174">
        <v>458.62150000000003</v>
      </c>
      <c r="I31" s="174">
        <v>429.67320000000001</v>
      </c>
      <c r="J31" s="172">
        <v>-6.3120241855211798E-2</v>
      </c>
      <c r="K31" s="23"/>
      <c r="N31" s="92"/>
      <c r="O31" s="93"/>
      <c r="P31" s="93"/>
      <c r="Q31" s="93"/>
      <c r="R31" s="93"/>
      <c r="S31" s="93"/>
      <c r="T31" s="93"/>
    </row>
    <row r="32" spans="1:20" x14ac:dyDescent="0.35">
      <c r="A32" s="1"/>
      <c r="B32" s="1"/>
      <c r="C32" s="46" t="s">
        <v>6</v>
      </c>
      <c r="D32" s="174">
        <v>38.429560000000002</v>
      </c>
      <c r="E32" s="174">
        <v>1038.011475330112</v>
      </c>
      <c r="F32" s="172">
        <v>26.010756181702625</v>
      </c>
      <c r="G32" s="175"/>
      <c r="H32" s="174">
        <v>59.148200000000003</v>
      </c>
      <c r="I32" s="174">
        <v>3710.6437000000001</v>
      </c>
      <c r="J32" s="172">
        <v>61.734685079174007</v>
      </c>
      <c r="K32" s="23"/>
      <c r="N32" s="90"/>
      <c r="O32" s="89"/>
      <c r="P32" s="89"/>
      <c r="Q32" s="89"/>
      <c r="R32" s="89"/>
      <c r="S32" s="89"/>
      <c r="T32" s="89"/>
    </row>
    <row r="33" spans="1:20" x14ac:dyDescent="0.35">
      <c r="A33" s="1"/>
      <c r="B33" s="1"/>
      <c r="C33" s="46" t="s">
        <v>7</v>
      </c>
      <c r="D33" s="174">
        <v>88.969110000000001</v>
      </c>
      <c r="E33" s="174">
        <v>75.392890000000008</v>
      </c>
      <c r="F33" s="172">
        <v>-0.15259476013641129</v>
      </c>
      <c r="G33" s="175"/>
      <c r="H33" s="174">
        <v>25.815100000000001</v>
      </c>
      <c r="I33" s="174">
        <v>19.878</v>
      </c>
      <c r="J33" s="172">
        <v>-0.22998555109219027</v>
      </c>
      <c r="K33" s="23"/>
      <c r="N33" s="91"/>
      <c r="O33" s="89"/>
      <c r="P33" s="89"/>
      <c r="Q33" s="89"/>
      <c r="R33" s="89"/>
      <c r="S33" s="89"/>
      <c r="T33" s="89"/>
    </row>
    <row r="34" spans="1:20" ht="21" customHeight="1" x14ac:dyDescent="0.35">
      <c r="A34" s="1"/>
      <c r="B34" s="44" t="s">
        <v>13</v>
      </c>
      <c r="C34" s="47"/>
      <c r="D34" s="173">
        <v>276.82075999999995</v>
      </c>
      <c r="E34" s="173">
        <v>312.57004999999998</v>
      </c>
      <c r="F34" s="170">
        <v>0.12914237357053726</v>
      </c>
      <c r="G34" s="95"/>
      <c r="H34" s="173">
        <v>50.570700000000002</v>
      </c>
      <c r="I34" s="173">
        <v>96.699400000000011</v>
      </c>
      <c r="J34" s="170">
        <v>0.91216257635350129</v>
      </c>
      <c r="K34" s="23"/>
      <c r="N34" s="92"/>
      <c r="O34" s="93"/>
      <c r="P34" s="93"/>
      <c r="Q34" s="93"/>
      <c r="R34" s="93"/>
      <c r="S34" s="93"/>
      <c r="T34" s="93"/>
    </row>
    <row r="35" spans="1:20" ht="22.5" customHeight="1" x14ac:dyDescent="0.35">
      <c r="A35" s="1"/>
      <c r="B35" s="44"/>
      <c r="C35" s="47" t="s">
        <v>12</v>
      </c>
      <c r="D35" s="174">
        <v>4.4000000000000004</v>
      </c>
      <c r="E35" s="174">
        <v>0</v>
      </c>
      <c r="F35" s="172">
        <v>-1</v>
      </c>
      <c r="G35" s="175"/>
      <c r="H35" s="174">
        <v>0.4</v>
      </c>
      <c r="I35" s="174">
        <v>0</v>
      </c>
      <c r="J35" s="172" t="s">
        <v>211</v>
      </c>
      <c r="K35" s="23"/>
      <c r="N35" s="92"/>
      <c r="O35" s="93"/>
      <c r="P35" s="93"/>
      <c r="Q35" s="93"/>
      <c r="R35" s="93"/>
      <c r="S35" s="93"/>
      <c r="T35" s="93"/>
    </row>
    <row r="36" spans="1:20" x14ac:dyDescent="0.35">
      <c r="A36" s="1"/>
      <c r="B36" s="47"/>
      <c r="C36" s="45" t="s">
        <v>31</v>
      </c>
      <c r="D36" s="174">
        <v>0</v>
      </c>
      <c r="E36" s="174">
        <v>0</v>
      </c>
      <c r="F36" s="172" t="s">
        <v>211</v>
      </c>
      <c r="G36" s="175"/>
      <c r="H36" s="174">
        <v>0</v>
      </c>
      <c r="I36" s="174">
        <v>0</v>
      </c>
      <c r="J36" s="172" t="s">
        <v>211</v>
      </c>
      <c r="K36" s="23"/>
      <c r="N36" s="92"/>
      <c r="O36" s="93"/>
      <c r="P36" s="93"/>
      <c r="Q36" s="93"/>
      <c r="R36" s="93"/>
      <c r="S36" s="93"/>
      <c r="T36" s="93"/>
    </row>
    <row r="37" spans="1:20" x14ac:dyDescent="0.35">
      <c r="A37" s="1"/>
      <c r="B37" s="1"/>
      <c r="C37" s="46" t="s">
        <v>6</v>
      </c>
      <c r="D37" s="174">
        <v>0</v>
      </c>
      <c r="E37" s="174">
        <v>0</v>
      </c>
      <c r="F37" s="172" t="s">
        <v>211</v>
      </c>
      <c r="G37" s="175"/>
      <c r="H37" s="174">
        <v>0</v>
      </c>
      <c r="I37" s="174">
        <v>0</v>
      </c>
      <c r="J37" s="172" t="s">
        <v>211</v>
      </c>
      <c r="K37" s="23"/>
      <c r="N37" s="90"/>
      <c r="O37" s="89"/>
      <c r="P37" s="89"/>
      <c r="Q37" s="89"/>
      <c r="R37" s="89"/>
      <c r="S37" s="89"/>
      <c r="T37" s="89"/>
    </row>
    <row r="38" spans="1:20" x14ac:dyDescent="0.35">
      <c r="A38" s="1"/>
      <c r="B38" s="1"/>
      <c r="C38" s="46" t="s">
        <v>7</v>
      </c>
      <c r="D38" s="174">
        <v>4.4000000000000004</v>
      </c>
      <c r="E38" s="174">
        <v>0</v>
      </c>
      <c r="F38" s="172">
        <v>-1</v>
      </c>
      <c r="G38" s="175"/>
      <c r="H38" s="174">
        <v>0.4</v>
      </c>
      <c r="I38" s="174">
        <v>0</v>
      </c>
      <c r="J38" s="172" t="s">
        <v>211</v>
      </c>
      <c r="K38" s="23"/>
      <c r="N38" s="91"/>
      <c r="O38" s="89"/>
      <c r="P38" s="89"/>
      <c r="Q38" s="89"/>
      <c r="R38" s="89"/>
      <c r="S38" s="89"/>
      <c r="T38" s="89"/>
    </row>
    <row r="39" spans="1:20" ht="23.25" customHeight="1" x14ac:dyDescent="0.35">
      <c r="A39" s="1"/>
      <c r="B39" s="3"/>
      <c r="C39" s="61" t="s">
        <v>9</v>
      </c>
      <c r="D39" s="174">
        <v>9.5633999999999997</v>
      </c>
      <c r="E39" s="174">
        <v>0</v>
      </c>
      <c r="F39" s="172">
        <v>-1</v>
      </c>
      <c r="G39" s="175"/>
      <c r="H39" s="174">
        <v>8.923</v>
      </c>
      <c r="I39" s="174">
        <v>0</v>
      </c>
      <c r="J39" s="172">
        <v>-1</v>
      </c>
      <c r="K39" s="23"/>
      <c r="N39" s="92"/>
      <c r="O39" s="93"/>
      <c r="P39" s="93"/>
      <c r="Q39" s="93"/>
      <c r="R39" s="93"/>
      <c r="S39" s="93"/>
      <c r="T39" s="93"/>
    </row>
    <row r="40" spans="1:20" x14ac:dyDescent="0.35">
      <c r="A40" s="1"/>
      <c r="B40" s="1"/>
      <c r="C40" s="163" t="s">
        <v>31</v>
      </c>
      <c r="D40" s="174">
        <v>0</v>
      </c>
      <c r="E40" s="174">
        <v>0</v>
      </c>
      <c r="F40" s="172" t="s">
        <v>211</v>
      </c>
      <c r="G40" s="175"/>
      <c r="H40" s="174">
        <v>0</v>
      </c>
      <c r="I40" s="174">
        <v>0</v>
      </c>
      <c r="J40" s="172" t="s">
        <v>211</v>
      </c>
      <c r="K40" s="23"/>
      <c r="N40" s="92"/>
      <c r="O40" s="93"/>
      <c r="P40" s="93"/>
      <c r="Q40" s="93"/>
      <c r="R40" s="93"/>
      <c r="S40" s="93"/>
      <c r="T40" s="93"/>
    </row>
    <row r="41" spans="1:20" x14ac:dyDescent="0.35">
      <c r="A41" s="1"/>
      <c r="B41" s="1"/>
      <c r="C41" s="46" t="s">
        <v>6</v>
      </c>
      <c r="D41" s="174">
        <v>0</v>
      </c>
      <c r="E41" s="174">
        <v>0</v>
      </c>
      <c r="F41" s="172" t="s">
        <v>211</v>
      </c>
      <c r="G41" s="175"/>
      <c r="H41" s="174">
        <v>0</v>
      </c>
      <c r="I41" s="174">
        <v>0</v>
      </c>
      <c r="J41" s="172" t="s">
        <v>211</v>
      </c>
      <c r="K41" s="23"/>
      <c r="N41" s="90"/>
      <c r="O41" s="89"/>
      <c r="P41" s="89"/>
      <c r="Q41" s="89"/>
      <c r="R41" s="89"/>
      <c r="S41" s="89"/>
      <c r="T41" s="89"/>
    </row>
    <row r="42" spans="1:20" x14ac:dyDescent="0.35">
      <c r="A42" s="1"/>
      <c r="B42" s="1"/>
      <c r="C42" s="46" t="s">
        <v>7</v>
      </c>
      <c r="D42" s="174">
        <v>9.5633999999999997</v>
      </c>
      <c r="E42" s="174">
        <v>0</v>
      </c>
      <c r="F42" s="172">
        <v>-1</v>
      </c>
      <c r="G42" s="175"/>
      <c r="H42" s="174">
        <v>8.923</v>
      </c>
      <c r="I42" s="174">
        <v>0</v>
      </c>
      <c r="J42" s="172">
        <v>-1</v>
      </c>
      <c r="K42" s="23"/>
    </row>
    <row r="43" spans="1:20" ht="23.25" customHeight="1" x14ac:dyDescent="0.35">
      <c r="A43" s="1"/>
      <c r="B43" s="3"/>
      <c r="C43" s="1" t="s">
        <v>10</v>
      </c>
      <c r="D43" s="174">
        <v>262.85735999999997</v>
      </c>
      <c r="E43" s="174">
        <v>312.57004999999998</v>
      </c>
      <c r="F43" s="172">
        <v>0.18912420789739354</v>
      </c>
      <c r="G43" s="175"/>
      <c r="H43" s="174">
        <v>41.247700000000002</v>
      </c>
      <c r="I43" s="174">
        <v>96.699400000000011</v>
      </c>
      <c r="J43" s="172">
        <v>1.3443585945398169</v>
      </c>
      <c r="K43" s="23"/>
    </row>
    <row r="44" spans="1:20" x14ac:dyDescent="0.35">
      <c r="A44" s="1"/>
      <c r="B44" s="1"/>
      <c r="C44" s="46" t="s">
        <v>31</v>
      </c>
      <c r="D44" s="174">
        <v>12.3985</v>
      </c>
      <c r="E44" s="174">
        <v>17.613409999999998</v>
      </c>
      <c r="F44" s="172">
        <v>0.42060813808121933</v>
      </c>
      <c r="G44" s="175"/>
      <c r="H44" s="174">
        <v>3.5512000000000001</v>
      </c>
      <c r="I44" s="174">
        <v>12.412800000000001</v>
      </c>
      <c r="J44" s="172">
        <v>2.4953818427573782</v>
      </c>
      <c r="K44" s="23"/>
    </row>
    <row r="45" spans="1:20" x14ac:dyDescent="0.35">
      <c r="A45" s="1"/>
      <c r="B45" s="1"/>
      <c r="C45" s="46" t="s">
        <v>6</v>
      </c>
      <c r="D45" s="174">
        <v>0</v>
      </c>
      <c r="E45" s="174">
        <v>0</v>
      </c>
      <c r="F45" s="172" t="s">
        <v>211</v>
      </c>
      <c r="G45" s="175"/>
      <c r="H45" s="174">
        <v>0</v>
      </c>
      <c r="I45" s="174">
        <v>0</v>
      </c>
      <c r="J45" s="172" t="s">
        <v>211</v>
      </c>
      <c r="K45" s="23"/>
    </row>
    <row r="46" spans="1:20" x14ac:dyDescent="0.35">
      <c r="A46" s="1"/>
      <c r="B46" s="1"/>
      <c r="C46" s="46" t="s">
        <v>7</v>
      </c>
      <c r="D46" s="174">
        <v>250.45885999999999</v>
      </c>
      <c r="E46" s="174">
        <v>294.95663999999999</v>
      </c>
      <c r="F46" s="172">
        <v>0.17766502650375399</v>
      </c>
      <c r="G46" s="175"/>
      <c r="H46" s="174">
        <v>37.6965</v>
      </c>
      <c r="I46" s="174">
        <v>84.286600000000007</v>
      </c>
      <c r="J46" s="172">
        <v>1.2359264122663909</v>
      </c>
      <c r="K46" s="23"/>
    </row>
    <row r="47" spans="1:20" ht="21" customHeight="1" x14ac:dyDescent="0.35">
      <c r="A47" s="1"/>
      <c r="B47" s="44" t="s">
        <v>14</v>
      </c>
      <c r="C47" s="47"/>
      <c r="D47" s="173">
        <v>9713.2155166001667</v>
      </c>
      <c r="E47" s="173">
        <v>5741.6789972481329</v>
      </c>
      <c r="F47" s="170">
        <v>-0.40887968691362431</v>
      </c>
      <c r="G47" s="95"/>
      <c r="H47" s="173">
        <v>17216.762199999997</v>
      </c>
      <c r="I47" s="173">
        <v>16375.611599999998</v>
      </c>
      <c r="J47" s="170">
        <v>-4.8856491727579249E-2</v>
      </c>
      <c r="K47" s="23"/>
    </row>
    <row r="48" spans="1:20" ht="24.75" customHeight="1" x14ac:dyDescent="0.35">
      <c r="A48" s="1"/>
      <c r="B48" s="44"/>
      <c r="C48" s="47" t="s">
        <v>12</v>
      </c>
      <c r="D48" s="174">
        <v>0</v>
      </c>
      <c r="E48" s="174">
        <v>0</v>
      </c>
      <c r="F48" s="172" t="s">
        <v>211</v>
      </c>
      <c r="G48" s="175"/>
      <c r="H48" s="174">
        <v>0</v>
      </c>
      <c r="I48" s="174">
        <v>0</v>
      </c>
      <c r="J48" s="172" t="s">
        <v>211</v>
      </c>
      <c r="K48" s="23"/>
    </row>
    <row r="49" spans="1:11" x14ac:dyDescent="0.35">
      <c r="A49" s="1"/>
      <c r="B49" s="47"/>
      <c r="C49" s="45" t="s">
        <v>31</v>
      </c>
      <c r="D49" s="174">
        <v>0</v>
      </c>
      <c r="E49" s="174">
        <v>0</v>
      </c>
      <c r="F49" s="172" t="s">
        <v>211</v>
      </c>
      <c r="G49" s="175"/>
      <c r="H49" s="174">
        <v>0</v>
      </c>
      <c r="I49" s="174">
        <v>0</v>
      </c>
      <c r="J49" s="172" t="s">
        <v>211</v>
      </c>
      <c r="K49" s="23"/>
    </row>
    <row r="50" spans="1:11" x14ac:dyDescent="0.35">
      <c r="A50" s="1"/>
      <c r="B50" s="1"/>
      <c r="C50" s="163" t="s">
        <v>6</v>
      </c>
      <c r="D50" s="174">
        <v>0</v>
      </c>
      <c r="E50" s="174">
        <v>0</v>
      </c>
      <c r="F50" s="172" t="s">
        <v>211</v>
      </c>
      <c r="G50" s="176"/>
      <c r="H50" s="174">
        <v>0</v>
      </c>
      <c r="I50" s="174">
        <v>0</v>
      </c>
      <c r="J50" s="172" t="s">
        <v>211</v>
      </c>
      <c r="K50" s="23"/>
    </row>
    <row r="51" spans="1:11" x14ac:dyDescent="0.35">
      <c r="A51" s="1"/>
      <c r="B51" s="1"/>
      <c r="C51" s="46" t="s">
        <v>7</v>
      </c>
      <c r="D51" s="174">
        <v>0</v>
      </c>
      <c r="E51" s="174">
        <v>0</v>
      </c>
      <c r="F51" s="172" t="s">
        <v>211</v>
      </c>
      <c r="G51" s="175"/>
      <c r="H51" s="174">
        <v>0</v>
      </c>
      <c r="I51" s="174">
        <v>0</v>
      </c>
      <c r="J51" s="172" t="s">
        <v>211</v>
      </c>
      <c r="K51" s="23"/>
    </row>
    <row r="52" spans="1:11" ht="23.25" customHeight="1" x14ac:dyDescent="0.35">
      <c r="A52" s="1"/>
      <c r="B52" s="3"/>
      <c r="C52" s="61" t="s">
        <v>9</v>
      </c>
      <c r="D52" s="174">
        <v>0</v>
      </c>
      <c r="E52" s="174">
        <v>0</v>
      </c>
      <c r="F52" s="172" t="s">
        <v>211</v>
      </c>
      <c r="G52" s="175"/>
      <c r="H52" s="174">
        <v>0</v>
      </c>
      <c r="I52" s="174">
        <v>0</v>
      </c>
      <c r="J52" s="172" t="s">
        <v>211</v>
      </c>
      <c r="K52" s="23"/>
    </row>
    <row r="53" spans="1:11" x14ac:dyDescent="0.35">
      <c r="A53" s="1"/>
      <c r="B53" s="1"/>
      <c r="C53" s="163" t="s">
        <v>31</v>
      </c>
      <c r="D53" s="174">
        <v>0</v>
      </c>
      <c r="E53" s="174">
        <v>0</v>
      </c>
      <c r="F53" s="172" t="s">
        <v>211</v>
      </c>
      <c r="G53" s="176"/>
      <c r="H53" s="174">
        <v>0</v>
      </c>
      <c r="I53" s="174">
        <v>0</v>
      </c>
      <c r="J53" s="172" t="s">
        <v>211</v>
      </c>
      <c r="K53" s="23"/>
    </row>
    <row r="54" spans="1:11" x14ac:dyDescent="0.35">
      <c r="A54" s="1"/>
      <c r="B54" s="1"/>
      <c r="C54" s="163" t="s">
        <v>6</v>
      </c>
      <c r="D54" s="174">
        <v>0</v>
      </c>
      <c r="E54" s="174">
        <v>0</v>
      </c>
      <c r="F54" s="172" t="s">
        <v>211</v>
      </c>
      <c r="G54" s="176"/>
      <c r="H54" s="174">
        <v>0</v>
      </c>
      <c r="I54" s="174">
        <v>0</v>
      </c>
      <c r="J54" s="172" t="s">
        <v>211</v>
      </c>
      <c r="K54" s="23"/>
    </row>
    <row r="55" spans="1:11" x14ac:dyDescent="0.35">
      <c r="A55" s="1"/>
      <c r="B55" s="1"/>
      <c r="C55" s="46" t="s">
        <v>7</v>
      </c>
      <c r="D55" s="174">
        <v>0</v>
      </c>
      <c r="E55" s="174">
        <v>0</v>
      </c>
      <c r="F55" s="172" t="s">
        <v>211</v>
      </c>
      <c r="G55" s="175"/>
      <c r="H55" s="174">
        <v>0</v>
      </c>
      <c r="I55" s="174">
        <v>0</v>
      </c>
      <c r="J55" s="172" t="s">
        <v>211</v>
      </c>
      <c r="K55" s="23"/>
    </row>
    <row r="56" spans="1:11" ht="23.25" customHeight="1" x14ac:dyDescent="0.35">
      <c r="A56" s="1"/>
      <c r="B56" s="3"/>
      <c r="C56" s="1" t="s">
        <v>10</v>
      </c>
      <c r="D56" s="174">
        <v>9713.2155166001667</v>
      </c>
      <c r="E56" s="174">
        <v>5741.6789972481329</v>
      </c>
      <c r="F56" s="172">
        <v>-0.40887968691362431</v>
      </c>
      <c r="G56" s="175"/>
      <c r="H56" s="174">
        <v>17216.762199999997</v>
      </c>
      <c r="I56" s="174">
        <v>16375.611599999998</v>
      </c>
      <c r="J56" s="172">
        <v>-4.8856491727579249E-2</v>
      </c>
      <c r="K56" s="23"/>
    </row>
    <row r="57" spans="1:11" x14ac:dyDescent="0.35">
      <c r="A57" s="1"/>
      <c r="B57" s="1"/>
      <c r="C57" s="163" t="s">
        <v>31</v>
      </c>
      <c r="D57" s="174">
        <v>695.16680660016527</v>
      </c>
      <c r="E57" s="174">
        <v>574.36181147923594</v>
      </c>
      <c r="F57" s="172">
        <v>-0.17377842839152127</v>
      </c>
      <c r="G57" s="175"/>
      <c r="H57" s="174">
        <v>228.9905</v>
      </c>
      <c r="I57" s="174">
        <v>260.16829999999999</v>
      </c>
      <c r="J57" s="172">
        <v>0.13615324653206134</v>
      </c>
      <c r="K57" s="23"/>
    </row>
    <row r="58" spans="1:11" x14ac:dyDescent="0.35">
      <c r="A58" s="1"/>
      <c r="B58" s="1"/>
      <c r="C58" s="46" t="s">
        <v>6</v>
      </c>
      <c r="D58" s="174">
        <v>8748.9618300000002</v>
      </c>
      <c r="E58" s="174">
        <v>4924.7138800000002</v>
      </c>
      <c r="F58" s="172">
        <v>-0.43710877065284898</v>
      </c>
      <c r="G58" s="175"/>
      <c r="H58" s="174">
        <v>16930.219499999999</v>
      </c>
      <c r="I58" s="174">
        <v>16065.090899999999</v>
      </c>
      <c r="J58" s="172">
        <v>-5.1099668258878746E-2</v>
      </c>
      <c r="K58" s="23"/>
    </row>
    <row r="59" spans="1:11" x14ac:dyDescent="0.35">
      <c r="A59" s="1"/>
      <c r="B59" s="1"/>
      <c r="C59" s="46" t="s">
        <v>7</v>
      </c>
      <c r="D59" s="174">
        <v>269.08688000000001</v>
      </c>
      <c r="E59" s="174">
        <v>242.6033057688966</v>
      </c>
      <c r="F59" s="172">
        <v>-9.8420161663412956E-2</v>
      </c>
      <c r="G59" s="175"/>
      <c r="H59" s="174">
        <v>57.552200000000013</v>
      </c>
      <c r="I59" s="174">
        <v>50.352400000000003</v>
      </c>
      <c r="J59" s="172">
        <v>-0.12510034368799122</v>
      </c>
      <c r="K59" s="23"/>
    </row>
    <row r="60" spans="1:11" x14ac:dyDescent="0.35">
      <c r="A60" s="1"/>
      <c r="B60" s="44" t="s">
        <v>15</v>
      </c>
      <c r="C60" s="47"/>
      <c r="D60" s="173">
        <v>150.74436</v>
      </c>
      <c r="E60" s="173">
        <v>96.564089999999993</v>
      </c>
      <c r="F60" s="170">
        <v>-0.35941822301013454</v>
      </c>
      <c r="G60" s="95"/>
      <c r="H60" s="173">
        <v>38.075600000000001</v>
      </c>
      <c r="I60" s="173">
        <v>50.798499999999997</v>
      </c>
      <c r="J60" s="170">
        <v>0.334148378489111</v>
      </c>
      <c r="K60" s="23"/>
    </row>
    <row r="61" spans="1:11" ht="23.25" customHeight="1" x14ac:dyDescent="0.35">
      <c r="A61" s="1"/>
      <c r="B61" s="44"/>
      <c r="C61" s="47" t="s">
        <v>12</v>
      </c>
      <c r="D61" s="174">
        <v>1.60836</v>
      </c>
      <c r="E61" s="174">
        <v>0</v>
      </c>
      <c r="F61" s="172">
        <v>-1</v>
      </c>
      <c r="G61" s="175"/>
      <c r="H61" s="174">
        <v>0.16699999999999998</v>
      </c>
      <c r="I61" s="174">
        <v>0</v>
      </c>
      <c r="J61" s="172" t="s">
        <v>211</v>
      </c>
      <c r="K61" s="23"/>
    </row>
    <row r="62" spans="1:11" x14ac:dyDescent="0.35">
      <c r="A62" s="1"/>
      <c r="B62" s="47"/>
      <c r="C62" s="45" t="s">
        <v>31</v>
      </c>
      <c r="D62" s="174">
        <v>0.16342999999999999</v>
      </c>
      <c r="E62" s="174">
        <v>0</v>
      </c>
      <c r="F62" s="172" t="s">
        <v>211</v>
      </c>
      <c r="G62" s="175"/>
      <c r="H62" s="174">
        <v>1.4999999999999999E-2</v>
      </c>
      <c r="I62" s="174">
        <v>0</v>
      </c>
      <c r="J62" s="172" t="s">
        <v>211</v>
      </c>
      <c r="K62" s="23"/>
    </row>
    <row r="63" spans="1:11" x14ac:dyDescent="0.35">
      <c r="A63" s="1"/>
      <c r="B63" s="1"/>
      <c r="C63" s="46" t="s">
        <v>6</v>
      </c>
      <c r="D63" s="174">
        <v>0</v>
      </c>
      <c r="E63" s="174">
        <v>0</v>
      </c>
      <c r="F63" s="172" t="s">
        <v>211</v>
      </c>
      <c r="G63" s="175"/>
      <c r="H63" s="174">
        <v>0</v>
      </c>
      <c r="I63" s="174">
        <v>0</v>
      </c>
      <c r="J63" s="172" t="s">
        <v>211</v>
      </c>
      <c r="K63" s="23"/>
    </row>
    <row r="64" spans="1:11" x14ac:dyDescent="0.35">
      <c r="A64" s="1"/>
      <c r="B64" s="1"/>
      <c r="C64" s="46" t="s">
        <v>7</v>
      </c>
      <c r="D64" s="174">
        <v>1.44493</v>
      </c>
      <c r="E64" s="174">
        <v>0</v>
      </c>
      <c r="F64" s="172">
        <v>-1</v>
      </c>
      <c r="G64" s="175"/>
      <c r="H64" s="174">
        <v>0.152</v>
      </c>
      <c r="I64" s="174">
        <v>0</v>
      </c>
      <c r="J64" s="172" t="s">
        <v>211</v>
      </c>
      <c r="K64" s="23"/>
    </row>
    <row r="65" spans="1:11" ht="21.75" customHeight="1" x14ac:dyDescent="0.35">
      <c r="A65" s="1"/>
      <c r="B65" s="3"/>
      <c r="C65" s="61" t="s">
        <v>9</v>
      </c>
      <c r="D65" s="174">
        <v>0</v>
      </c>
      <c r="E65" s="174">
        <v>0</v>
      </c>
      <c r="F65" s="172" t="s">
        <v>211</v>
      </c>
      <c r="G65" s="175"/>
      <c r="H65" s="174">
        <v>0</v>
      </c>
      <c r="I65" s="174">
        <v>0</v>
      </c>
      <c r="J65" s="172" t="s">
        <v>211</v>
      </c>
      <c r="K65" s="23"/>
    </row>
    <row r="66" spans="1:11" x14ac:dyDescent="0.35">
      <c r="A66" s="1"/>
      <c r="B66" s="1"/>
      <c r="C66" s="163" t="s">
        <v>31</v>
      </c>
      <c r="D66" s="174">
        <v>0</v>
      </c>
      <c r="E66" s="174">
        <v>0</v>
      </c>
      <c r="F66" s="172" t="s">
        <v>211</v>
      </c>
      <c r="G66" s="175"/>
      <c r="H66" s="174">
        <v>0</v>
      </c>
      <c r="I66" s="174">
        <v>0</v>
      </c>
      <c r="J66" s="172" t="s">
        <v>211</v>
      </c>
      <c r="K66" s="23"/>
    </row>
    <row r="67" spans="1:11" x14ac:dyDescent="0.35">
      <c r="A67" s="1"/>
      <c r="B67" s="1"/>
      <c r="C67" s="46" t="s">
        <v>6</v>
      </c>
      <c r="D67" s="174">
        <v>0</v>
      </c>
      <c r="E67" s="174">
        <v>0</v>
      </c>
      <c r="F67" s="172" t="s">
        <v>211</v>
      </c>
      <c r="G67" s="175"/>
      <c r="H67" s="174">
        <v>0</v>
      </c>
      <c r="I67" s="174">
        <v>0</v>
      </c>
      <c r="J67" s="172" t="s">
        <v>211</v>
      </c>
      <c r="K67" s="23"/>
    </row>
    <row r="68" spans="1:11" x14ac:dyDescent="0.35">
      <c r="A68" s="1"/>
      <c r="B68" s="1"/>
      <c r="C68" s="46" t="s">
        <v>7</v>
      </c>
      <c r="D68" s="174">
        <v>0</v>
      </c>
      <c r="E68" s="174">
        <v>0</v>
      </c>
      <c r="F68" s="172" t="s">
        <v>211</v>
      </c>
      <c r="G68" s="175"/>
      <c r="H68" s="174">
        <v>0</v>
      </c>
      <c r="I68" s="174">
        <v>0</v>
      </c>
      <c r="J68" s="172" t="s">
        <v>211</v>
      </c>
      <c r="K68" s="23"/>
    </row>
    <row r="69" spans="1:11" ht="24" customHeight="1" x14ac:dyDescent="0.35">
      <c r="A69" s="1"/>
      <c r="B69" s="3"/>
      <c r="C69" s="1" t="s">
        <v>10</v>
      </c>
      <c r="D69" s="174">
        <v>149.136</v>
      </c>
      <c r="E69" s="174">
        <v>96.564089999999993</v>
      </c>
      <c r="F69" s="172">
        <v>-0.35250985677502417</v>
      </c>
      <c r="G69" s="175"/>
      <c r="H69" s="174">
        <v>37.9086</v>
      </c>
      <c r="I69" s="174">
        <v>50.798499999999997</v>
      </c>
      <c r="J69" s="172">
        <v>0.34002574613676045</v>
      </c>
      <c r="K69" s="23"/>
    </row>
    <row r="70" spans="1:11" x14ac:dyDescent="0.35">
      <c r="A70" s="1"/>
      <c r="B70" s="1"/>
      <c r="C70" s="46" t="s">
        <v>31</v>
      </c>
      <c r="D70" s="174">
        <v>149.054</v>
      </c>
      <c r="E70" s="174">
        <v>96.564089999999993</v>
      </c>
      <c r="F70" s="172">
        <v>-0.35215364901310942</v>
      </c>
      <c r="G70" s="175"/>
      <c r="H70" s="174">
        <v>37.868600000000001</v>
      </c>
      <c r="I70" s="174">
        <v>50.502800000000001</v>
      </c>
      <c r="J70" s="172">
        <v>0.33363261382781512</v>
      </c>
      <c r="K70" s="23"/>
    </row>
    <row r="71" spans="1:11" x14ac:dyDescent="0.35">
      <c r="A71" s="1"/>
      <c r="B71" s="1"/>
      <c r="C71" s="46" t="s">
        <v>6</v>
      </c>
      <c r="D71" s="174">
        <v>0</v>
      </c>
      <c r="E71" s="174">
        <v>0</v>
      </c>
      <c r="F71" s="172" t="s">
        <v>211</v>
      </c>
      <c r="G71" s="175"/>
      <c r="H71" s="174">
        <v>0</v>
      </c>
      <c r="I71" s="174">
        <v>0</v>
      </c>
      <c r="J71" s="172" t="s">
        <v>211</v>
      </c>
      <c r="K71" s="23"/>
    </row>
    <row r="72" spans="1:11" x14ac:dyDescent="0.35">
      <c r="A72" s="1"/>
      <c r="B72" s="1"/>
      <c r="C72" s="46" t="s">
        <v>7</v>
      </c>
      <c r="D72" s="174">
        <v>8.2000000000000003E-2</v>
      </c>
      <c r="E72" s="174">
        <v>0</v>
      </c>
      <c r="F72" s="172" t="s">
        <v>211</v>
      </c>
      <c r="G72" s="175"/>
      <c r="H72" s="174">
        <v>0.04</v>
      </c>
      <c r="I72" s="174">
        <v>0.29570000000000002</v>
      </c>
      <c r="J72" s="172" t="s">
        <v>211</v>
      </c>
      <c r="K72" s="23"/>
    </row>
    <row r="73" spans="1:11" ht="15" thickBot="1" x14ac:dyDescent="0.4">
      <c r="A73" s="1"/>
      <c r="B73" s="8"/>
      <c r="C73" s="8"/>
      <c r="D73" s="8"/>
      <c r="E73" s="8"/>
      <c r="F73" s="8"/>
      <c r="G73" s="8"/>
      <c r="H73" s="8"/>
      <c r="I73" s="8"/>
      <c r="J73" s="8"/>
      <c r="K73" s="1"/>
    </row>
    <row r="74" spans="1:11" x14ac:dyDescent="0.35">
      <c r="A74" s="1"/>
      <c r="B74" s="1"/>
      <c r="C74" s="1"/>
      <c r="D74" s="1"/>
      <c r="E74" s="1"/>
      <c r="F74" s="1"/>
      <c r="G74" s="1"/>
      <c r="H74" s="1"/>
      <c r="I74" s="1"/>
      <c r="J74" s="1"/>
      <c r="K74" s="1"/>
    </row>
    <row r="75" spans="1:11" x14ac:dyDescent="0.35">
      <c r="A75" s="1"/>
      <c r="B75" s="5"/>
      <c r="C75" s="6" t="s">
        <v>128</v>
      </c>
      <c r="D75" s="5"/>
      <c r="E75" s="5"/>
      <c r="F75" s="5"/>
      <c r="G75" s="5"/>
      <c r="H75" s="5"/>
      <c r="I75" s="5"/>
      <c r="J75" s="5"/>
      <c r="K75" s="1"/>
    </row>
    <row r="76" spans="1:11" x14ac:dyDescent="0.35">
      <c r="A76" s="1"/>
      <c r="B76" s="41"/>
      <c r="C76" s="16" t="s">
        <v>174</v>
      </c>
      <c r="D76" s="5"/>
      <c r="E76" s="5"/>
      <c r="F76" s="5"/>
      <c r="G76" s="5"/>
      <c r="H76" s="5"/>
      <c r="I76" s="5"/>
      <c r="J76" s="5"/>
      <c r="K76" s="1"/>
    </row>
    <row r="77" spans="1:11" x14ac:dyDescent="0.35">
      <c r="A77" s="1"/>
      <c r="B77" s="15"/>
      <c r="C77" s="220" t="s">
        <v>126</v>
      </c>
      <c r="D77" s="220"/>
      <c r="E77" s="220"/>
      <c r="F77" s="220"/>
      <c r="G77" s="220"/>
      <c r="H77" s="220"/>
      <c r="I77" s="220"/>
      <c r="J77" s="220"/>
      <c r="K77" s="1"/>
    </row>
    <row r="78" spans="1:11" x14ac:dyDescent="0.35">
      <c r="A78" s="1"/>
      <c r="B78" s="15"/>
      <c r="C78" s="220"/>
      <c r="D78" s="220"/>
      <c r="E78" s="220"/>
      <c r="F78" s="220"/>
      <c r="G78" s="220"/>
      <c r="H78" s="220"/>
      <c r="I78" s="220"/>
      <c r="J78" s="220"/>
      <c r="K78" s="1"/>
    </row>
    <row r="79" spans="1:11" x14ac:dyDescent="0.35">
      <c r="A79" s="1"/>
      <c r="B79" s="1"/>
      <c r="C79" s="1"/>
      <c r="D79" s="1"/>
      <c r="E79" s="1"/>
      <c r="F79" s="1"/>
      <c r="G79" s="1"/>
      <c r="H79" s="1"/>
      <c r="I79" s="1"/>
      <c r="J79" s="1"/>
      <c r="K79" s="1"/>
    </row>
    <row r="80" spans="1:11" x14ac:dyDescent="0.35">
      <c r="B80" s="17"/>
      <c r="C80" s="186"/>
      <c r="D80" s="1"/>
      <c r="E80" s="1"/>
      <c r="F80" s="1"/>
      <c r="G80" s="1"/>
      <c r="H80" s="1"/>
      <c r="I80" s="1"/>
      <c r="J80" s="1"/>
    </row>
    <row r="81" spans="3:3" x14ac:dyDescent="0.35">
      <c r="C81" s="186"/>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topLeftCell="A30" workbookViewId="0">
      <selection activeCell="C13" sqref="C13"/>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10" max="10" width="13.1796875" bestFit="1" customWidth="1"/>
    <col min="11" max="11" width="21.7265625" bestFit="1" customWidth="1"/>
    <col min="12" max="12" width="19.7265625" bestFit="1" customWidth="1"/>
  </cols>
  <sheetData>
    <row r="1" spans="1:10" x14ac:dyDescent="0.35">
      <c r="A1" s="3" t="s">
        <v>146</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19">
        <v>45748</v>
      </c>
      <c r="D4" s="219"/>
      <c r="E4" s="219"/>
      <c r="F4" s="65"/>
    </row>
    <row r="5" spans="1:10" x14ac:dyDescent="0.35">
      <c r="B5" s="47"/>
      <c r="C5" s="221" t="s">
        <v>125</v>
      </c>
      <c r="D5" s="73" t="s">
        <v>56</v>
      </c>
      <c r="E5" s="74" t="s">
        <v>57</v>
      </c>
      <c r="F5" s="67"/>
    </row>
    <row r="6" spans="1:10" x14ac:dyDescent="0.35">
      <c r="B6" s="68"/>
      <c r="C6" s="222"/>
      <c r="D6" s="99" t="s">
        <v>164</v>
      </c>
      <c r="E6" s="67" t="s">
        <v>58</v>
      </c>
      <c r="F6" s="69"/>
      <c r="H6" s="151"/>
      <c r="I6" s="94"/>
      <c r="J6" s="94"/>
    </row>
    <row r="7" spans="1:10" x14ac:dyDescent="0.35">
      <c r="B7" s="38" t="s">
        <v>59</v>
      </c>
      <c r="C7" s="167">
        <v>89.619499999999988</v>
      </c>
      <c r="D7" s="167">
        <v>771.23045000000002</v>
      </c>
      <c r="E7" s="140">
        <v>8605.6098282181902</v>
      </c>
      <c r="F7" s="66"/>
      <c r="H7" s="40"/>
    </row>
    <row r="8" spans="1:10" x14ac:dyDescent="0.35">
      <c r="B8" s="38" t="s">
        <v>60</v>
      </c>
      <c r="C8" s="112">
        <v>6.6205999999999996</v>
      </c>
      <c r="D8" s="112">
        <v>29.410430000000002</v>
      </c>
      <c r="E8" s="139">
        <v>4442.2605201945444</v>
      </c>
      <c r="F8" s="66"/>
      <c r="H8" s="40"/>
    </row>
    <row r="9" spans="1:10" x14ac:dyDescent="0.35">
      <c r="B9" s="38" t="s">
        <v>61</v>
      </c>
      <c r="C9" s="112">
        <v>18.226199999999999</v>
      </c>
      <c r="D9" s="112">
        <v>184.30968999999999</v>
      </c>
      <c r="E9" s="139">
        <v>10112.348706806684</v>
      </c>
      <c r="F9" s="66"/>
      <c r="H9" s="40"/>
    </row>
    <row r="10" spans="1:10" x14ac:dyDescent="0.35">
      <c r="B10" s="38" t="s">
        <v>62</v>
      </c>
      <c r="C10" s="112">
        <v>913.03880000000004</v>
      </c>
      <c r="D10" s="112">
        <v>3835.389650000001</v>
      </c>
      <c r="E10" s="139">
        <v>4200.6863782787777</v>
      </c>
      <c r="F10" s="66"/>
      <c r="H10" s="40"/>
    </row>
    <row r="11" spans="1:10" x14ac:dyDescent="0.35">
      <c r="B11" s="38" t="s">
        <v>63</v>
      </c>
      <c r="C11" s="112">
        <v>130.58449999999999</v>
      </c>
      <c r="D11" s="112">
        <v>76.150459999999995</v>
      </c>
      <c r="E11" s="139">
        <v>583.15083336843202</v>
      </c>
      <c r="F11" s="66"/>
      <c r="H11" s="40"/>
    </row>
    <row r="12" spans="1:10" x14ac:dyDescent="0.35">
      <c r="B12" s="38" t="s">
        <v>64</v>
      </c>
      <c r="C12" s="112">
        <v>154.18940000000001</v>
      </c>
      <c r="D12" s="112">
        <v>109.11905</v>
      </c>
      <c r="E12" s="139">
        <v>707.69488693775315</v>
      </c>
      <c r="F12" s="66"/>
      <c r="H12" s="40"/>
    </row>
    <row r="13" spans="1:10" x14ac:dyDescent="0.35">
      <c r="B13" s="38" t="s">
        <v>65</v>
      </c>
      <c r="C13" s="112">
        <v>2548.137400000001</v>
      </c>
      <c r="D13" s="112">
        <v>4399.7031299999999</v>
      </c>
      <c r="E13" s="139">
        <v>1726.6349648178305</v>
      </c>
      <c r="F13" s="66"/>
      <c r="H13" s="40"/>
    </row>
    <row r="14" spans="1:10" x14ac:dyDescent="0.35">
      <c r="B14" s="38" t="s">
        <v>66</v>
      </c>
      <c r="C14" s="112">
        <v>276.9502</v>
      </c>
      <c r="D14" s="112">
        <v>1121.6111358732451</v>
      </c>
      <c r="E14" s="139">
        <v>4049.865773244594</v>
      </c>
      <c r="F14" s="66"/>
      <c r="H14" s="40"/>
    </row>
    <row r="15" spans="1:10" x14ac:dyDescent="0.35">
      <c r="B15" s="38" t="s">
        <v>67</v>
      </c>
      <c r="C15" s="112">
        <v>8.9652999999999992</v>
      </c>
      <c r="D15" s="112">
        <v>106.1037</v>
      </c>
      <c r="E15" s="139">
        <v>11834.930231001752</v>
      </c>
      <c r="F15" s="66"/>
      <c r="H15" s="40"/>
    </row>
    <row r="16" spans="1:10" x14ac:dyDescent="0.35">
      <c r="B16" s="38" t="s">
        <v>68</v>
      </c>
      <c r="C16" s="112">
        <v>107.5946</v>
      </c>
      <c r="D16" s="112">
        <v>488.82049999999998</v>
      </c>
      <c r="E16" s="139">
        <v>4543.1694527420514</v>
      </c>
      <c r="F16" s="66"/>
      <c r="H16" s="40"/>
    </row>
    <row r="17" spans="2:10" x14ac:dyDescent="0.35">
      <c r="B17" s="38" t="s">
        <v>69</v>
      </c>
      <c r="C17" s="112">
        <v>558.90410000000008</v>
      </c>
      <c r="D17" s="112">
        <v>799.25862626279149</v>
      </c>
      <c r="E17" s="139">
        <v>1430.0460960347068</v>
      </c>
      <c r="F17" s="66"/>
      <c r="H17" s="40"/>
    </row>
    <row r="18" spans="2:10" x14ac:dyDescent="0.35">
      <c r="B18" s="38" t="s">
        <v>70</v>
      </c>
      <c r="C18" s="112">
        <v>234.04519999999999</v>
      </c>
      <c r="D18" s="112">
        <v>889.55450999999994</v>
      </c>
      <c r="E18" s="139">
        <v>3800.7808320785898</v>
      </c>
      <c r="F18" s="66"/>
      <c r="H18" s="40"/>
    </row>
    <row r="19" spans="2:10" x14ac:dyDescent="0.35">
      <c r="B19" s="38" t="s">
        <v>71</v>
      </c>
      <c r="C19" s="112">
        <v>1224.6753000000001</v>
      </c>
      <c r="D19" s="112">
        <v>4404.1115612899121</v>
      </c>
      <c r="E19" s="139">
        <v>3596.1463102014973</v>
      </c>
      <c r="F19" s="66"/>
      <c r="H19" s="40"/>
    </row>
    <row r="20" spans="2:10" x14ac:dyDescent="0.35">
      <c r="B20" s="38" t="s">
        <v>72</v>
      </c>
      <c r="C20" s="112">
        <v>4.7214999999999998</v>
      </c>
      <c r="D20" s="112">
        <v>18.51127</v>
      </c>
      <c r="E20" s="139">
        <v>3920.6332733241552</v>
      </c>
      <c r="F20" s="66"/>
      <c r="H20" s="40"/>
    </row>
    <row r="21" spans="2:10" x14ac:dyDescent="0.35">
      <c r="B21" s="38" t="s">
        <v>73</v>
      </c>
      <c r="C21" s="112">
        <v>79.780299999999997</v>
      </c>
      <c r="D21" s="112">
        <v>172.49816000000001</v>
      </c>
      <c r="E21" s="139">
        <v>2162.1648452061477</v>
      </c>
      <c r="F21" s="66"/>
      <c r="H21" s="40"/>
    </row>
    <row r="22" spans="2:10" x14ac:dyDescent="0.35">
      <c r="B22" s="38" t="s">
        <v>74</v>
      </c>
      <c r="C22" s="112">
        <v>73.543800000000005</v>
      </c>
      <c r="D22" s="112">
        <v>244.17765</v>
      </c>
      <c r="E22" s="139">
        <v>3320.1663498486614</v>
      </c>
      <c r="F22" s="66"/>
      <c r="H22" s="40"/>
    </row>
    <row r="23" spans="2:10" x14ac:dyDescent="0.35">
      <c r="B23" s="38" t="s">
        <v>75</v>
      </c>
      <c r="C23" s="112">
        <v>835.31170000000009</v>
      </c>
      <c r="D23" s="112">
        <v>914.58141000000001</v>
      </c>
      <c r="E23" s="139">
        <v>1094.8983594986157</v>
      </c>
      <c r="F23" s="66"/>
      <c r="H23" s="40"/>
    </row>
    <row r="24" spans="2:10" x14ac:dyDescent="0.35">
      <c r="B24" s="38" t="s">
        <v>76</v>
      </c>
      <c r="C24" s="112">
        <v>0.111</v>
      </c>
      <c r="D24" s="112">
        <v>0</v>
      </c>
      <c r="E24" s="139" t="s">
        <v>211</v>
      </c>
      <c r="F24" s="66"/>
      <c r="H24" s="40"/>
    </row>
    <row r="25" spans="2:10" x14ac:dyDescent="0.35">
      <c r="B25" s="38" t="s">
        <v>77</v>
      </c>
      <c r="C25" s="112">
        <v>227.80179999999999</v>
      </c>
      <c r="D25" s="112">
        <v>298.89411000000001</v>
      </c>
      <c r="E25" s="139">
        <v>1312.0796675004324</v>
      </c>
      <c r="F25" s="66"/>
      <c r="H25" s="40"/>
    </row>
    <row r="26" spans="2:10" x14ac:dyDescent="0.35">
      <c r="B26" s="38" t="s">
        <v>78</v>
      </c>
      <c r="C26" s="112">
        <v>109.43219999999999</v>
      </c>
      <c r="D26" s="112">
        <v>1314.33836</v>
      </c>
      <c r="E26" s="139">
        <v>12010.526700550661</v>
      </c>
      <c r="F26" s="66"/>
      <c r="H26" s="40"/>
    </row>
    <row r="27" spans="2:10" x14ac:dyDescent="0.35">
      <c r="B27" s="38" t="s">
        <v>79</v>
      </c>
      <c r="C27" s="112">
        <v>23.659400000000002</v>
      </c>
      <c r="D27" s="112">
        <v>365.53764000000001</v>
      </c>
      <c r="E27" s="139">
        <v>15449.996196015114</v>
      </c>
      <c r="F27" s="66"/>
      <c r="H27" s="40"/>
    </row>
    <row r="28" spans="2:10" x14ac:dyDescent="0.35">
      <c r="B28" s="38" t="s">
        <v>80</v>
      </c>
      <c r="C28" s="112">
        <v>800.80030000000011</v>
      </c>
      <c r="D28" s="112">
        <v>1465.192939999999</v>
      </c>
      <c r="E28" s="139">
        <v>1829.6608280491389</v>
      </c>
      <c r="F28" s="66"/>
      <c r="H28" s="40"/>
    </row>
    <row r="29" spans="2:10" x14ac:dyDescent="0.35">
      <c r="B29" s="38" t="s">
        <v>81</v>
      </c>
      <c r="C29" s="112">
        <v>53.222999999999999</v>
      </c>
      <c r="D29" s="112">
        <v>57.878420000000013</v>
      </c>
      <c r="E29" s="139">
        <v>1087.4700787253632</v>
      </c>
      <c r="F29" s="66"/>
      <c r="H29" s="40"/>
      <c r="I29" s="94"/>
      <c r="J29" s="94"/>
    </row>
    <row r="30" spans="2:10" x14ac:dyDescent="0.35">
      <c r="B30" s="47" t="s">
        <v>82</v>
      </c>
      <c r="C30" s="112">
        <v>913.69390000000021</v>
      </c>
      <c r="D30" s="112">
        <v>1090.7897599999999</v>
      </c>
      <c r="E30" s="139">
        <v>1193.8240585824199</v>
      </c>
      <c r="F30" s="66"/>
      <c r="H30" s="151"/>
    </row>
    <row r="31" spans="2:10" x14ac:dyDescent="0.35">
      <c r="B31" s="35" t="s">
        <v>31</v>
      </c>
      <c r="C31" s="111">
        <v>9393.630000000001</v>
      </c>
      <c r="D31" s="111">
        <v>23157.172613425952</v>
      </c>
      <c r="E31" s="158">
        <v>2465.1995675181956</v>
      </c>
      <c r="F31" s="70"/>
      <c r="H31" s="40"/>
    </row>
    <row r="32" spans="2:10" x14ac:dyDescent="0.35">
      <c r="B32" s="35"/>
      <c r="C32" s="169"/>
      <c r="D32" s="169"/>
      <c r="E32" s="157"/>
      <c r="F32" s="70"/>
      <c r="H32" s="40"/>
    </row>
    <row r="33" spans="2:10" x14ac:dyDescent="0.35">
      <c r="B33" s="38" t="s">
        <v>83</v>
      </c>
      <c r="C33" s="112">
        <v>8682.7001</v>
      </c>
      <c r="D33" s="112">
        <v>2170.7316099999998</v>
      </c>
      <c r="E33" s="157">
        <v>250.0065169819697</v>
      </c>
      <c r="F33" s="66"/>
      <c r="H33" s="40"/>
    </row>
    <row r="34" spans="2:10" x14ac:dyDescent="0.35">
      <c r="B34" s="38" t="s">
        <v>84</v>
      </c>
      <c r="C34" s="112">
        <v>3.1594000000000002</v>
      </c>
      <c r="D34" s="112">
        <v>1.9942899999999999</v>
      </c>
      <c r="E34" s="157">
        <v>631.22428309172619</v>
      </c>
      <c r="F34" s="66"/>
      <c r="H34" s="40"/>
    </row>
    <row r="35" spans="2:10" x14ac:dyDescent="0.35">
      <c r="B35" s="38" t="s">
        <v>85</v>
      </c>
      <c r="C35" s="112">
        <v>14.5501</v>
      </c>
      <c r="D35" s="112">
        <v>6.00495</v>
      </c>
      <c r="E35" s="157">
        <v>412.70850372162386</v>
      </c>
      <c r="F35" s="66"/>
      <c r="H35" s="40"/>
      <c r="I35" s="94"/>
      <c r="J35" s="94"/>
    </row>
    <row r="36" spans="2:10" x14ac:dyDescent="0.35">
      <c r="B36" s="38" t="s">
        <v>86</v>
      </c>
      <c r="C36" s="112">
        <v>32.2346</v>
      </c>
      <c r="D36" s="112">
        <v>65.62988</v>
      </c>
      <c r="E36" s="157">
        <v>2036.0072716894272</v>
      </c>
      <c r="F36" s="66"/>
      <c r="H36" s="151"/>
    </row>
    <row r="37" spans="2:10" x14ac:dyDescent="0.35">
      <c r="B37" s="149" t="s">
        <v>129</v>
      </c>
      <c r="C37" s="112">
        <v>3.9299999999999988E-2</v>
      </c>
      <c r="D37" s="112">
        <v>0.10818</v>
      </c>
      <c r="E37" s="157" t="s">
        <v>211</v>
      </c>
      <c r="F37" s="66"/>
      <c r="H37" s="40"/>
    </row>
    <row r="38" spans="2:10" x14ac:dyDescent="0.35">
      <c r="B38" s="38" t="s">
        <v>88</v>
      </c>
      <c r="C38" s="112">
        <v>4.6600000000000003E-2</v>
      </c>
      <c r="D38" s="112">
        <v>5.8999999999999999E-3</v>
      </c>
      <c r="E38" s="157" t="s">
        <v>211</v>
      </c>
      <c r="F38" s="66"/>
      <c r="H38" s="40"/>
    </row>
    <row r="39" spans="2:10" x14ac:dyDescent="0.35">
      <c r="B39" s="35" t="s">
        <v>6</v>
      </c>
      <c r="C39" s="111">
        <v>8732.7301000000007</v>
      </c>
      <c r="D39" s="111">
        <v>2244.4748100000002</v>
      </c>
      <c r="E39" s="138">
        <v>257.01868537079832</v>
      </c>
      <c r="F39" s="70"/>
      <c r="H39" s="40"/>
    </row>
    <row r="40" spans="2:10" x14ac:dyDescent="0.35">
      <c r="B40" s="35"/>
      <c r="C40" s="169"/>
      <c r="D40" s="169"/>
      <c r="E40" s="139"/>
      <c r="F40" s="70"/>
      <c r="H40" s="40"/>
    </row>
    <row r="41" spans="2:10" x14ac:dyDescent="0.35">
      <c r="B41" s="38" t="s">
        <v>89</v>
      </c>
      <c r="C41" s="112">
        <v>0</v>
      </c>
      <c r="D41" s="112">
        <v>0</v>
      </c>
      <c r="E41" s="139" t="s">
        <v>211</v>
      </c>
      <c r="H41" s="40"/>
    </row>
    <row r="42" spans="2:10" x14ac:dyDescent="0.35">
      <c r="B42" s="38" t="s">
        <v>90</v>
      </c>
      <c r="C42" s="112">
        <v>652.82359999999994</v>
      </c>
      <c r="D42" s="112">
        <v>1457.9681700000001</v>
      </c>
      <c r="E42" s="139">
        <v>2233.3263840339109</v>
      </c>
      <c r="H42" s="40"/>
    </row>
    <row r="43" spans="2:10" x14ac:dyDescent="0.35">
      <c r="B43" s="38" t="s">
        <v>91</v>
      </c>
      <c r="C43" s="112">
        <v>206.1867</v>
      </c>
      <c r="D43" s="112">
        <v>694.27937999999995</v>
      </c>
      <c r="E43" s="139">
        <v>3367.2364900354869</v>
      </c>
      <c r="H43" s="40"/>
    </row>
    <row r="44" spans="2:10" x14ac:dyDescent="0.35">
      <c r="B44" s="38" t="s">
        <v>92</v>
      </c>
      <c r="C44" s="112">
        <v>157.04509999999999</v>
      </c>
      <c r="D44" s="112">
        <v>2771.9135000000001</v>
      </c>
      <c r="E44" s="139">
        <v>17650.429717323241</v>
      </c>
      <c r="H44" s="40"/>
    </row>
    <row r="45" spans="2:10" x14ac:dyDescent="0.35">
      <c r="B45" s="38" t="s">
        <v>93</v>
      </c>
      <c r="C45" s="112">
        <v>6.7999999999999996E-3</v>
      </c>
      <c r="D45" s="112">
        <v>0</v>
      </c>
      <c r="E45" s="139" t="s">
        <v>211</v>
      </c>
      <c r="H45" s="40"/>
    </row>
    <row r="46" spans="2:10" x14ac:dyDescent="0.35">
      <c r="B46" s="38" t="s">
        <v>94</v>
      </c>
      <c r="C46" s="112">
        <v>2689.1046000000001</v>
      </c>
      <c r="D46" s="112">
        <v>9674.8892799999994</v>
      </c>
      <c r="E46" s="139">
        <v>3597.8106913356951</v>
      </c>
      <c r="H46" s="40"/>
    </row>
    <row r="47" spans="2:10" x14ac:dyDescent="0.35">
      <c r="B47" s="38" t="s">
        <v>95</v>
      </c>
      <c r="C47" s="112">
        <v>0</v>
      </c>
      <c r="D47" s="112">
        <v>0</v>
      </c>
      <c r="E47" s="139" t="s">
        <v>211</v>
      </c>
      <c r="H47" s="40"/>
      <c r="I47" s="94"/>
      <c r="J47" s="94"/>
    </row>
    <row r="48" spans="2:10" x14ac:dyDescent="0.35">
      <c r="B48" s="38" t="s">
        <v>96</v>
      </c>
      <c r="C48" s="112">
        <v>2985.8325</v>
      </c>
      <c r="D48" s="112">
        <v>5447.1435438872422</v>
      </c>
      <c r="E48" s="139">
        <v>1824.3299126415304</v>
      </c>
      <c r="H48" s="151"/>
      <c r="I48" s="94"/>
      <c r="J48" s="94"/>
    </row>
    <row r="49" spans="1:12" x14ac:dyDescent="0.35">
      <c r="B49" s="38" t="s">
        <v>97</v>
      </c>
      <c r="C49" s="112">
        <v>29.4633</v>
      </c>
      <c r="D49" s="112">
        <v>144.44931</v>
      </c>
      <c r="E49" s="139">
        <v>4902.6860534970619</v>
      </c>
      <c r="H49" s="151"/>
    </row>
    <row r="50" spans="1:12" x14ac:dyDescent="0.35">
      <c r="B50" s="38" t="s">
        <v>98</v>
      </c>
      <c r="C50" s="112">
        <v>47.713000000000001</v>
      </c>
      <c r="D50" s="112">
        <v>112.54633</v>
      </c>
      <c r="E50" s="139">
        <v>2358.8189801521598</v>
      </c>
    </row>
    <row r="51" spans="1:12" x14ac:dyDescent="0.35">
      <c r="B51" s="38" t="s">
        <v>99</v>
      </c>
      <c r="C51" s="112">
        <v>2156.3543</v>
      </c>
      <c r="D51" s="112">
        <v>2832.8405762862139</v>
      </c>
      <c r="E51" s="139">
        <v>1313.7175909757566</v>
      </c>
      <c r="F51" s="94"/>
      <c r="G51" s="94"/>
    </row>
    <row r="52" spans="1:12" x14ac:dyDescent="0.35">
      <c r="B52" s="38" t="s">
        <v>100</v>
      </c>
      <c r="C52" s="112">
        <v>276.66340000000002</v>
      </c>
      <c r="D52" s="112">
        <v>1522.0313699999999</v>
      </c>
      <c r="E52" s="139">
        <v>5501.3831609096096</v>
      </c>
      <c r="F52" s="66"/>
    </row>
    <row r="53" spans="1:12" x14ac:dyDescent="0.35">
      <c r="B53" s="71" t="s">
        <v>7</v>
      </c>
      <c r="C53" s="111">
        <v>9201.193299999999</v>
      </c>
      <c r="D53" s="111">
        <v>24658.061460173456</v>
      </c>
      <c r="E53" s="138">
        <v>2679.8764743018128</v>
      </c>
      <c r="F53" s="70"/>
    </row>
    <row r="54" spans="1:12" x14ac:dyDescent="0.35">
      <c r="B54" s="71"/>
      <c r="C54" s="112"/>
      <c r="D54" s="66"/>
      <c r="E54" s="138" t="s">
        <v>211</v>
      </c>
      <c r="F54" s="70"/>
      <c r="K54" s="159"/>
      <c r="L54" s="159"/>
    </row>
    <row r="55" spans="1:12" x14ac:dyDescent="0.35">
      <c r="B55" s="71" t="s">
        <v>101</v>
      </c>
      <c r="C55" s="111">
        <v>27327.553400000001</v>
      </c>
      <c r="D55" s="111">
        <v>50059.708883599407</v>
      </c>
      <c r="E55" s="138">
        <v>1831.840126734485</v>
      </c>
      <c r="F55" s="70"/>
      <c r="I55" s="5"/>
      <c r="J55" s="5"/>
    </row>
    <row r="56" spans="1:12" ht="15" thickBot="1" x14ac:dyDescent="0.4">
      <c r="B56" s="72"/>
      <c r="C56" s="72"/>
      <c r="D56" s="72"/>
      <c r="E56" s="72"/>
      <c r="F56" s="72"/>
      <c r="H56" s="5"/>
      <c r="I56" s="5"/>
      <c r="J56" s="5"/>
      <c r="K56" s="5"/>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42"/>
      <c r="J66" s="42"/>
      <c r="K66" s="5"/>
      <c r="L66" s="5"/>
    </row>
    <row r="67" spans="1:12" x14ac:dyDescent="0.35">
      <c r="A67" s="41"/>
      <c r="B67" s="16" t="s">
        <v>174</v>
      </c>
      <c r="C67" s="5"/>
      <c r="D67" s="5"/>
      <c r="E67" s="5"/>
      <c r="F67" s="5"/>
      <c r="G67" s="5"/>
      <c r="H67" s="42"/>
      <c r="I67" s="42"/>
      <c r="J67" s="42"/>
      <c r="K67" s="42"/>
      <c r="L67" s="5"/>
    </row>
    <row r="68" spans="1:12" s="39" customFormat="1" ht="10.5" customHeight="1" x14ac:dyDescent="0.35">
      <c r="A68" s="177"/>
      <c r="B68" s="220" t="s">
        <v>126</v>
      </c>
      <c r="C68" s="220"/>
      <c r="D68" s="220"/>
      <c r="E68" s="220"/>
      <c r="F68" s="220"/>
      <c r="G68" s="220"/>
      <c r="H68" s="220"/>
      <c r="I68" s="220"/>
      <c r="J68" s="220"/>
      <c r="K68" s="220"/>
      <c r="L68" s="220"/>
    </row>
    <row r="69" spans="1:12" x14ac:dyDescent="0.35">
      <c r="A69" s="15"/>
      <c r="B69" s="220"/>
      <c r="C69" s="220"/>
      <c r="D69" s="220"/>
      <c r="E69" s="220"/>
      <c r="F69" s="220"/>
      <c r="G69" s="220"/>
      <c r="H69" s="220"/>
      <c r="I69" s="220"/>
      <c r="J69" s="220"/>
      <c r="K69" s="220"/>
      <c r="L69" s="220"/>
    </row>
    <row r="70" spans="1:12" x14ac:dyDescent="0.35">
      <c r="A70" s="1"/>
      <c r="B70" s="186"/>
      <c r="C70" s="1"/>
      <c r="D70" s="1"/>
      <c r="E70" s="1"/>
      <c r="F70" s="1"/>
      <c r="G70" s="1"/>
      <c r="H70" s="1"/>
      <c r="K70" s="1"/>
      <c r="L70" s="1"/>
    </row>
    <row r="71" spans="1:12" x14ac:dyDescent="0.35">
      <c r="B71" s="186"/>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election activeCell="K3" sqref="K3"/>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10" max="10" width="13.1796875" bestFit="1" customWidth="1"/>
    <col min="11" max="11" width="21.7265625" bestFit="1" customWidth="1"/>
    <col min="12" max="12" width="19.7265625" bestFit="1" customWidth="1"/>
  </cols>
  <sheetData>
    <row r="1" spans="1:10" x14ac:dyDescent="0.35">
      <c r="A1" s="3" t="s">
        <v>149</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19">
        <v>45748</v>
      </c>
      <c r="D4" s="219"/>
      <c r="E4" s="219"/>
      <c r="F4" s="65"/>
    </row>
    <row r="5" spans="1:10" x14ac:dyDescent="0.35">
      <c r="B5" s="47"/>
      <c r="C5" s="221" t="s">
        <v>125</v>
      </c>
      <c r="D5" s="73" t="s">
        <v>56</v>
      </c>
      <c r="E5" s="74" t="s">
        <v>57</v>
      </c>
      <c r="F5" s="67"/>
    </row>
    <row r="6" spans="1:10" x14ac:dyDescent="0.35">
      <c r="B6" s="68"/>
      <c r="C6" s="223"/>
      <c r="D6" s="66" t="s">
        <v>164</v>
      </c>
      <c r="E6" s="67" t="s">
        <v>58</v>
      </c>
      <c r="F6" s="69"/>
      <c r="H6" s="151"/>
      <c r="I6" s="94"/>
      <c r="J6" s="94"/>
    </row>
    <row r="7" spans="1:10" x14ac:dyDescent="0.35">
      <c r="B7" s="38" t="s">
        <v>59</v>
      </c>
      <c r="C7" s="167">
        <v>104.30589999999999</v>
      </c>
      <c r="D7" s="167">
        <v>933.77889000000005</v>
      </c>
      <c r="E7" s="140">
        <v>8952.3113265884294</v>
      </c>
      <c r="F7" s="66"/>
      <c r="G7" s="151"/>
      <c r="H7" s="94"/>
      <c r="I7" s="94"/>
      <c r="J7" s="94"/>
    </row>
    <row r="8" spans="1:10" x14ac:dyDescent="0.35">
      <c r="B8" s="38" t="s">
        <v>60</v>
      </c>
      <c r="C8" s="112">
        <v>16.9695</v>
      </c>
      <c r="D8" s="112">
        <v>45.390790000000003</v>
      </c>
      <c r="E8" s="139">
        <v>2674.845458027638</v>
      </c>
      <c r="F8" s="66"/>
      <c r="G8" s="40"/>
    </row>
    <row r="9" spans="1:10" x14ac:dyDescent="0.35">
      <c r="B9" s="38" t="s">
        <v>61</v>
      </c>
      <c r="C9" s="112">
        <v>23.862400000000001</v>
      </c>
      <c r="D9" s="112">
        <v>225.19591</v>
      </c>
      <c r="E9" s="139">
        <v>9437.2699309373747</v>
      </c>
      <c r="F9" s="66"/>
      <c r="G9" s="40"/>
    </row>
    <row r="10" spans="1:10" x14ac:dyDescent="0.35">
      <c r="B10" s="38" t="s">
        <v>62</v>
      </c>
      <c r="C10" s="112">
        <v>926.61980000000005</v>
      </c>
      <c r="D10" s="112">
        <v>3885.0557600000011</v>
      </c>
      <c r="E10" s="139">
        <v>4192.7182648158405</v>
      </c>
      <c r="F10" s="66"/>
      <c r="G10" s="40"/>
    </row>
    <row r="11" spans="1:10" x14ac:dyDescent="0.35">
      <c r="B11" s="38" t="s">
        <v>63</v>
      </c>
      <c r="C11" s="112">
        <v>133.84800000000001</v>
      </c>
      <c r="D11" s="112">
        <v>77.012069999999994</v>
      </c>
      <c r="E11" s="139">
        <v>575.36959835036748</v>
      </c>
      <c r="F11" s="66"/>
      <c r="G11" s="40"/>
    </row>
    <row r="12" spans="1:10" x14ac:dyDescent="0.35">
      <c r="B12" s="38" t="s">
        <v>64</v>
      </c>
      <c r="C12" s="112">
        <v>174.7576</v>
      </c>
      <c r="D12" s="112">
        <v>200.06491</v>
      </c>
      <c r="E12" s="139">
        <v>1144.8137877837646</v>
      </c>
      <c r="F12" s="66"/>
      <c r="G12" s="40"/>
    </row>
    <row r="13" spans="1:10" x14ac:dyDescent="0.35">
      <c r="B13" s="38" t="s">
        <v>65</v>
      </c>
      <c r="C13" s="112">
        <v>2567.969900000001</v>
      </c>
      <c r="D13" s="112">
        <v>4425.9971800000003</v>
      </c>
      <c r="E13" s="139">
        <v>1723.5393530118863</v>
      </c>
      <c r="F13" s="66"/>
      <c r="G13" s="40"/>
    </row>
    <row r="14" spans="1:10" x14ac:dyDescent="0.35">
      <c r="B14" s="38" t="s">
        <v>66</v>
      </c>
      <c r="C14" s="112">
        <v>303.97460000000001</v>
      </c>
      <c r="D14" s="112">
        <v>1180.9653958732449</v>
      </c>
      <c r="E14" s="139">
        <v>3885.0792002793819</v>
      </c>
      <c r="F14" s="66"/>
      <c r="G14" s="40"/>
    </row>
    <row r="15" spans="1:10" x14ac:dyDescent="0.35">
      <c r="B15" s="38" t="s">
        <v>67</v>
      </c>
      <c r="C15" s="112">
        <v>9.1536999999999988</v>
      </c>
      <c r="D15" s="112">
        <v>107.40002</v>
      </c>
      <c r="E15" s="139">
        <v>11732.962627134384</v>
      </c>
      <c r="F15" s="66"/>
      <c r="G15" s="40"/>
    </row>
    <row r="16" spans="1:10" x14ac:dyDescent="0.35">
      <c r="B16" s="38" t="s">
        <v>68</v>
      </c>
      <c r="C16" s="112">
        <v>111.6992</v>
      </c>
      <c r="D16" s="112">
        <v>501.34347999999989</v>
      </c>
      <c r="E16" s="139">
        <v>4488.3354580874338</v>
      </c>
      <c r="F16" s="66"/>
      <c r="G16" s="40"/>
    </row>
    <row r="17" spans="2:10" x14ac:dyDescent="0.35">
      <c r="B17" s="38" t="s">
        <v>69</v>
      </c>
      <c r="C17" s="112">
        <v>560.16780000000017</v>
      </c>
      <c r="D17" s="112">
        <v>801.68843626279158</v>
      </c>
      <c r="E17" s="139">
        <v>1431.1576571570006</v>
      </c>
      <c r="F17" s="66"/>
      <c r="G17" s="40"/>
    </row>
    <row r="18" spans="2:10" x14ac:dyDescent="0.35">
      <c r="B18" s="38" t="s">
        <v>70</v>
      </c>
      <c r="C18" s="112">
        <v>302.91890000000001</v>
      </c>
      <c r="D18" s="112">
        <v>1104.902576039721</v>
      </c>
      <c r="E18" s="139">
        <v>3647.519438502256</v>
      </c>
      <c r="F18" s="66"/>
      <c r="G18" s="40"/>
    </row>
    <row r="19" spans="2:10" x14ac:dyDescent="0.35">
      <c r="B19" s="38" t="s">
        <v>71</v>
      </c>
      <c r="C19" s="112">
        <v>1361.7082</v>
      </c>
      <c r="D19" s="112">
        <v>4677.8398477209394</v>
      </c>
      <c r="E19" s="139">
        <v>3435.2733189981082</v>
      </c>
      <c r="F19" s="66"/>
      <c r="G19" s="40"/>
    </row>
    <row r="20" spans="2:10" x14ac:dyDescent="0.35">
      <c r="B20" s="38" t="s">
        <v>72</v>
      </c>
      <c r="C20" s="112">
        <v>4.7214999999999998</v>
      </c>
      <c r="D20" s="112">
        <v>18.51127</v>
      </c>
      <c r="E20" s="139">
        <v>3920.6332733241552</v>
      </c>
      <c r="F20" s="66"/>
      <c r="G20" s="40"/>
    </row>
    <row r="21" spans="2:10" x14ac:dyDescent="0.35">
      <c r="B21" s="38" t="s">
        <v>73</v>
      </c>
      <c r="C21" s="112">
        <v>227.1172</v>
      </c>
      <c r="D21" s="112">
        <v>368.32092900848801</v>
      </c>
      <c r="E21" s="139">
        <v>1621.7218643435549</v>
      </c>
      <c r="F21" s="66"/>
      <c r="G21" s="40"/>
    </row>
    <row r="22" spans="2:10" x14ac:dyDescent="0.35">
      <c r="B22" s="38" t="s">
        <v>74</v>
      </c>
      <c r="C22" s="112">
        <v>74.759900000000002</v>
      </c>
      <c r="D22" s="112">
        <v>249.15698</v>
      </c>
      <c r="E22" s="139">
        <v>3332.7623498693815</v>
      </c>
      <c r="F22" s="66"/>
      <c r="G22" s="40"/>
    </row>
    <row r="23" spans="2:10" x14ac:dyDescent="0.35">
      <c r="B23" s="38" t="s">
        <v>75</v>
      </c>
      <c r="C23" s="112">
        <v>847.18650000000002</v>
      </c>
      <c r="D23" s="112">
        <v>924.99775999999997</v>
      </c>
      <c r="E23" s="139">
        <v>1091.8466713055509</v>
      </c>
      <c r="F23" s="66"/>
      <c r="G23" s="40"/>
    </row>
    <row r="24" spans="2:10" x14ac:dyDescent="0.35">
      <c r="B24" s="38" t="s">
        <v>76</v>
      </c>
      <c r="C24" s="112">
        <v>0.111</v>
      </c>
      <c r="D24" s="112">
        <v>0</v>
      </c>
      <c r="E24" s="139" t="s">
        <v>211</v>
      </c>
      <c r="F24" s="66"/>
      <c r="G24" s="40"/>
    </row>
    <row r="25" spans="2:10" x14ac:dyDescent="0.35">
      <c r="B25" s="38" t="s">
        <v>77</v>
      </c>
      <c r="C25" s="112">
        <v>249.55330000000001</v>
      </c>
      <c r="D25" s="112">
        <v>315.92707000000001</v>
      </c>
      <c r="E25" s="139">
        <v>1265.9703157602003</v>
      </c>
      <c r="F25" s="66"/>
      <c r="G25" s="40"/>
    </row>
    <row r="26" spans="2:10" x14ac:dyDescent="0.35">
      <c r="B26" s="38" t="s">
        <v>78</v>
      </c>
      <c r="C26" s="112">
        <v>125.60760000000001</v>
      </c>
      <c r="D26" s="112">
        <v>1515.1632</v>
      </c>
      <c r="E26" s="139">
        <v>12062.671367019191</v>
      </c>
      <c r="F26" s="66"/>
      <c r="G26" s="40"/>
    </row>
    <row r="27" spans="2:10" x14ac:dyDescent="0.35">
      <c r="B27" s="38" t="s">
        <v>79</v>
      </c>
      <c r="C27" s="112">
        <v>37.490400000000001</v>
      </c>
      <c r="D27" s="112">
        <v>484.42669000000001</v>
      </c>
      <c r="E27" s="139">
        <v>12921.352933017521</v>
      </c>
      <c r="F27" s="66"/>
      <c r="G27" s="40"/>
    </row>
    <row r="28" spans="2:10" x14ac:dyDescent="0.35">
      <c r="B28" s="38" t="s">
        <v>80</v>
      </c>
      <c r="C28" s="112">
        <v>906.27030000000013</v>
      </c>
      <c r="D28" s="112">
        <v>1521.3540999999991</v>
      </c>
      <c r="E28" s="139">
        <v>1678.6979557864788</v>
      </c>
      <c r="F28" s="66"/>
      <c r="G28" s="40"/>
    </row>
    <row r="29" spans="2:10" x14ac:dyDescent="0.35">
      <c r="B29" s="38" t="s">
        <v>81</v>
      </c>
      <c r="C29" s="112">
        <v>62.655799999999999</v>
      </c>
      <c r="D29" s="112">
        <v>83.379360000000005</v>
      </c>
      <c r="E29" s="139">
        <v>1330.7524602670464</v>
      </c>
      <c r="F29" s="66"/>
      <c r="G29" s="40"/>
    </row>
    <row r="30" spans="2:10" x14ac:dyDescent="0.35">
      <c r="B30" s="47" t="s">
        <v>82</v>
      </c>
      <c r="C30" s="112">
        <v>1013.626</v>
      </c>
      <c r="D30" s="112">
        <v>1569.3389099999999</v>
      </c>
      <c r="E30" s="139">
        <v>1548.2425569194161</v>
      </c>
      <c r="F30" s="66"/>
      <c r="G30" s="40"/>
    </row>
    <row r="31" spans="2:10" x14ac:dyDescent="0.35">
      <c r="B31" s="35" t="s">
        <v>31</v>
      </c>
      <c r="C31" s="111">
        <v>10147.055</v>
      </c>
      <c r="D31" s="111">
        <v>25217.211534905182</v>
      </c>
      <c r="E31" s="138">
        <v>2485.1754065495043</v>
      </c>
      <c r="F31" s="70"/>
      <c r="G31" s="151"/>
      <c r="H31" s="94"/>
      <c r="I31" s="94"/>
    </row>
    <row r="32" spans="2:10" x14ac:dyDescent="0.35">
      <c r="B32" s="35"/>
      <c r="C32" s="168"/>
      <c r="D32" s="168"/>
      <c r="E32" s="138" t="s">
        <v>211</v>
      </c>
      <c r="F32" s="70"/>
      <c r="G32" s="40"/>
      <c r="J32" s="94"/>
    </row>
    <row r="33" spans="2:12" x14ac:dyDescent="0.35">
      <c r="B33" s="38" t="s">
        <v>83</v>
      </c>
      <c r="C33" s="112">
        <v>28398.825700000001</v>
      </c>
      <c r="D33" s="112">
        <v>8040.0913353301121</v>
      </c>
      <c r="E33" s="139">
        <v>283.11351392709565</v>
      </c>
      <c r="F33" s="66"/>
      <c r="G33" s="40"/>
    </row>
    <row r="34" spans="2:12" x14ac:dyDescent="0.35">
      <c r="B34" s="38" t="s">
        <v>84</v>
      </c>
      <c r="C34" s="112">
        <v>5.2894000000000014</v>
      </c>
      <c r="D34" s="112">
        <v>2.7446899999999999</v>
      </c>
      <c r="E34" s="139">
        <v>518.90384542670233</v>
      </c>
      <c r="F34" s="66"/>
      <c r="G34" s="40"/>
      <c r="K34" s="160"/>
      <c r="L34" s="160"/>
    </row>
    <row r="35" spans="2:12" x14ac:dyDescent="0.35">
      <c r="B35" s="38" t="s">
        <v>85</v>
      </c>
      <c r="C35" s="112">
        <v>14.568899999999999</v>
      </c>
      <c r="D35" s="112">
        <v>6.0214799999999986</v>
      </c>
      <c r="E35" s="139">
        <v>413.31054506517302</v>
      </c>
      <c r="F35" s="66"/>
      <c r="G35" s="40"/>
    </row>
    <row r="36" spans="2:12" x14ac:dyDescent="0.35">
      <c r="B36" s="38" t="s">
        <v>86</v>
      </c>
      <c r="C36" s="112">
        <v>70.065399999999997</v>
      </c>
      <c r="D36" s="112">
        <v>146.34333000000001</v>
      </c>
      <c r="E36" s="139">
        <v>2088.6675877109101</v>
      </c>
      <c r="F36" s="66"/>
      <c r="G36" s="40"/>
    </row>
    <row r="37" spans="2:12" x14ac:dyDescent="0.35">
      <c r="B37" s="149" t="s">
        <v>129</v>
      </c>
      <c r="C37" s="112">
        <v>14.059699999999999</v>
      </c>
      <c r="D37" s="112">
        <v>10.244859999999999</v>
      </c>
      <c r="E37" s="139">
        <v>728.6684637652296</v>
      </c>
      <c r="F37" s="66"/>
      <c r="G37" s="40"/>
    </row>
    <row r="38" spans="2:12" x14ac:dyDescent="0.35">
      <c r="B38" s="38" t="s">
        <v>88</v>
      </c>
      <c r="C38" s="112">
        <v>5.6616</v>
      </c>
      <c r="D38" s="112">
        <v>1.76894</v>
      </c>
      <c r="E38" s="139">
        <v>312.4452451603787</v>
      </c>
      <c r="F38" s="66"/>
      <c r="G38" s="151"/>
      <c r="H38" s="94"/>
      <c r="I38" s="94"/>
      <c r="J38" s="94"/>
    </row>
    <row r="39" spans="2:12" x14ac:dyDescent="0.35">
      <c r="B39" s="35" t="s">
        <v>6</v>
      </c>
      <c r="C39" s="111">
        <v>28508.470700000002</v>
      </c>
      <c r="D39" s="111">
        <v>8207.2146353301141</v>
      </c>
      <c r="E39" s="138">
        <v>287.88687831403439</v>
      </c>
      <c r="F39" s="70"/>
      <c r="G39" s="40"/>
    </row>
    <row r="40" spans="2:12" x14ac:dyDescent="0.35">
      <c r="B40" s="35"/>
      <c r="C40" s="168"/>
      <c r="D40" s="168"/>
      <c r="E40" s="139" t="s">
        <v>211</v>
      </c>
      <c r="F40" s="70"/>
      <c r="G40" s="40"/>
    </row>
    <row r="41" spans="2:12" x14ac:dyDescent="0.35">
      <c r="B41" s="38" t="s">
        <v>89</v>
      </c>
      <c r="C41" s="112">
        <v>0</v>
      </c>
      <c r="D41" s="112">
        <v>0</v>
      </c>
      <c r="E41" s="139" t="s">
        <v>211</v>
      </c>
      <c r="G41" s="40"/>
    </row>
    <row r="42" spans="2:12" x14ac:dyDescent="0.35">
      <c r="B42" s="38" t="s">
        <v>90</v>
      </c>
      <c r="C42" s="112">
        <v>700.22349999999994</v>
      </c>
      <c r="D42" s="112">
        <v>1555.219265768897</v>
      </c>
      <c r="E42" s="139">
        <v>2221.0326642406276</v>
      </c>
      <c r="G42" s="40"/>
    </row>
    <row r="43" spans="2:12" x14ac:dyDescent="0.35">
      <c r="B43" s="38" t="s">
        <v>91</v>
      </c>
      <c r="C43" s="112">
        <v>210.5307</v>
      </c>
      <c r="D43" s="112">
        <v>717.91534000000001</v>
      </c>
      <c r="E43" s="139">
        <v>3410.0268511908243</v>
      </c>
      <c r="G43" s="40"/>
    </row>
    <row r="44" spans="2:12" x14ac:dyDescent="0.35">
      <c r="B44" s="38" t="s">
        <v>92</v>
      </c>
      <c r="C44" s="112">
        <v>158.3544</v>
      </c>
      <c r="D44" s="112">
        <v>2782.90182</v>
      </c>
      <c r="E44" s="139">
        <v>17573.883769570028</v>
      </c>
      <c r="G44" s="40"/>
    </row>
    <row r="45" spans="2:12" x14ac:dyDescent="0.35">
      <c r="B45" s="38" t="s">
        <v>93</v>
      </c>
      <c r="C45" s="112">
        <v>6.7999999999999996E-3</v>
      </c>
      <c r="D45" s="112">
        <v>0</v>
      </c>
      <c r="E45" s="139" t="s">
        <v>211</v>
      </c>
      <c r="G45" s="40"/>
    </row>
    <row r="46" spans="2:12" x14ac:dyDescent="0.35">
      <c r="B46" s="38" t="s">
        <v>94</v>
      </c>
      <c r="C46" s="112">
        <v>2758.7808</v>
      </c>
      <c r="D46" s="112">
        <v>9949.5763999999999</v>
      </c>
      <c r="E46" s="139">
        <v>3606.5121230363789</v>
      </c>
      <c r="G46" s="40"/>
    </row>
    <row r="47" spans="2:12" x14ac:dyDescent="0.35">
      <c r="B47" s="38" t="s">
        <v>95</v>
      </c>
      <c r="C47" s="112">
        <v>0</v>
      </c>
      <c r="D47" s="112">
        <v>0</v>
      </c>
      <c r="E47" s="139" t="s">
        <v>211</v>
      </c>
      <c r="G47" s="40"/>
    </row>
    <row r="48" spans="2:12" x14ac:dyDescent="0.35">
      <c r="B48" s="38" t="s">
        <v>96</v>
      </c>
      <c r="C48" s="112">
        <v>2985.8325</v>
      </c>
      <c r="D48" s="112">
        <v>5447.1435438872422</v>
      </c>
      <c r="E48" s="139">
        <v>1824.3299126415304</v>
      </c>
      <c r="G48" s="40"/>
    </row>
    <row r="49" spans="1:12" x14ac:dyDescent="0.35">
      <c r="B49" s="38" t="s">
        <v>97</v>
      </c>
      <c r="C49" s="112">
        <v>29.613299999999999</v>
      </c>
      <c r="D49" s="112">
        <v>145.60768999999999</v>
      </c>
      <c r="E49" s="139">
        <v>4916.9694022618214</v>
      </c>
      <c r="G49" s="40"/>
    </row>
    <row r="50" spans="1:12" x14ac:dyDescent="0.35">
      <c r="B50" s="38" t="s">
        <v>98</v>
      </c>
      <c r="C50" s="112">
        <v>67.095699999999994</v>
      </c>
      <c r="D50" s="112">
        <v>314.87090000000001</v>
      </c>
      <c r="E50" s="139">
        <v>4692.8625828480817</v>
      </c>
      <c r="G50" s="94"/>
      <c r="H50" s="151"/>
      <c r="I50" s="94"/>
      <c r="J50" s="94"/>
    </row>
    <row r="51" spans="1:12" x14ac:dyDescent="0.35">
      <c r="B51" s="38" t="s">
        <v>99</v>
      </c>
      <c r="C51" s="112">
        <v>2177.2570999999998</v>
      </c>
      <c r="D51" s="112">
        <v>2856.0345462862151</v>
      </c>
      <c r="E51" s="139">
        <v>1311.7580584700886</v>
      </c>
      <c r="F51" s="94"/>
      <c r="H51" s="151"/>
      <c r="I51" s="94"/>
      <c r="J51" s="94"/>
    </row>
    <row r="52" spans="1:12" x14ac:dyDescent="0.35">
      <c r="B52" s="38" t="s">
        <v>100</v>
      </c>
      <c r="C52" s="112">
        <v>280.26920000000001</v>
      </c>
      <c r="D52" s="112">
        <v>1522.04664</v>
      </c>
      <c r="E52" s="139">
        <v>5430.659665778473</v>
      </c>
      <c r="F52" s="66"/>
    </row>
    <row r="53" spans="1:12" x14ac:dyDescent="0.35">
      <c r="B53" s="71" t="s">
        <v>7</v>
      </c>
      <c r="C53" s="111">
        <v>9367.9639999999999</v>
      </c>
      <c r="D53" s="111">
        <v>25291.316145942357</v>
      </c>
      <c r="E53" s="138">
        <v>2699.7665817185416</v>
      </c>
      <c r="F53" s="70"/>
    </row>
    <row r="54" spans="1:12" x14ac:dyDescent="0.35">
      <c r="B54" s="71"/>
      <c r="C54" s="112"/>
      <c r="D54" s="66"/>
      <c r="E54" s="138" t="s">
        <v>211</v>
      </c>
      <c r="F54" s="70"/>
    </row>
    <row r="55" spans="1:12" x14ac:dyDescent="0.35">
      <c r="B55" s="71" t="s">
        <v>101</v>
      </c>
      <c r="C55" s="111">
        <v>48023.489699999998</v>
      </c>
      <c r="D55" s="111">
        <v>58715.742316177653</v>
      </c>
      <c r="E55" s="138">
        <v>1222.6463066922363</v>
      </c>
      <c r="F55" s="70"/>
    </row>
    <row r="56" spans="1:12" ht="15" thickBot="1" x14ac:dyDescent="0.4">
      <c r="B56" s="72"/>
      <c r="C56" s="72"/>
      <c r="D56" s="72"/>
      <c r="E56" s="72"/>
      <c r="F56" s="72"/>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174</v>
      </c>
      <c r="C67" s="5"/>
      <c r="D67" s="5"/>
      <c r="E67" s="5"/>
      <c r="F67" s="5"/>
      <c r="G67" s="5"/>
      <c r="H67" s="5"/>
      <c r="I67" s="5"/>
      <c r="J67" s="5"/>
      <c r="K67" s="5"/>
      <c r="L67" s="5"/>
    </row>
    <row r="68" spans="1:12" ht="15" customHeight="1" x14ac:dyDescent="0.35">
      <c r="A68" s="15"/>
      <c r="B68" s="220" t="s">
        <v>126</v>
      </c>
      <c r="C68" s="220"/>
      <c r="D68" s="220"/>
      <c r="E68" s="220"/>
      <c r="F68" s="220"/>
      <c r="G68" s="220"/>
      <c r="H68" s="220"/>
      <c r="I68" s="220"/>
      <c r="J68" s="220"/>
      <c r="K68" s="220"/>
      <c r="L68" s="220"/>
    </row>
    <row r="69" spans="1:12" x14ac:dyDescent="0.35">
      <c r="A69" s="15"/>
      <c r="B69" s="220"/>
      <c r="C69" s="220"/>
      <c r="D69" s="220"/>
      <c r="E69" s="220"/>
      <c r="F69" s="220"/>
      <c r="G69" s="220"/>
      <c r="H69" s="220"/>
      <c r="I69" s="220"/>
      <c r="J69" s="220"/>
      <c r="K69" s="220"/>
      <c r="L69" s="220"/>
    </row>
    <row r="70" spans="1:12" x14ac:dyDescent="0.35">
      <c r="A70" s="1"/>
      <c r="B70" s="186"/>
      <c r="C70" s="1"/>
      <c r="D70" s="1"/>
      <c r="E70" s="1"/>
      <c r="F70" s="1"/>
      <c r="G70" s="1"/>
      <c r="H70" s="1"/>
      <c r="I70" s="1"/>
      <c r="J70" s="1"/>
      <c r="K70" s="1"/>
      <c r="L70" s="1"/>
    </row>
    <row r="71" spans="1:12" x14ac:dyDescent="0.35">
      <c r="B71" s="186"/>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B7" sqref="B7"/>
    </sheetView>
  </sheetViews>
  <sheetFormatPr defaultRowHeight="14.5" x14ac:dyDescent="0.35"/>
  <cols>
    <col min="2" max="2" width="21.453125" customWidth="1"/>
    <col min="3" max="3" width="19.26953125" customWidth="1"/>
    <col min="4" max="4" width="11" customWidth="1"/>
    <col min="5" max="5" width="12.1796875" customWidth="1"/>
    <col min="7" max="7" width="13.81640625" customWidth="1"/>
  </cols>
  <sheetData>
    <row r="1" spans="1:10" x14ac:dyDescent="0.35">
      <c r="A1" s="3" t="s">
        <v>150</v>
      </c>
      <c r="B1" s="26"/>
      <c r="C1" s="26"/>
      <c r="D1" s="29"/>
      <c r="E1" s="26"/>
      <c r="G1" s="26"/>
      <c r="H1" s="26"/>
      <c r="I1" s="29"/>
    </row>
    <row r="2" spans="1:10" x14ac:dyDescent="0.35">
      <c r="A2" s="11"/>
      <c r="B2" s="29"/>
      <c r="C2" s="29"/>
      <c r="D2" s="29"/>
      <c r="E2" s="29"/>
      <c r="F2" s="29"/>
      <c r="G2" s="29"/>
      <c r="H2" s="29"/>
      <c r="I2" s="29"/>
    </row>
    <row r="3" spans="1:10" ht="15" thickBot="1" x14ac:dyDescent="0.4">
      <c r="A3" s="30"/>
      <c r="B3" s="37"/>
      <c r="C3" s="37"/>
      <c r="D3" s="37"/>
      <c r="E3" s="37"/>
      <c r="G3" s="97"/>
    </row>
    <row r="4" spans="1:10" x14ac:dyDescent="0.35">
      <c r="A4" s="29"/>
      <c r="B4" s="64"/>
      <c r="C4" s="219">
        <v>45748</v>
      </c>
      <c r="D4" s="219"/>
      <c r="E4" s="219"/>
      <c r="F4" s="178"/>
      <c r="G4" s="179"/>
      <c r="H4" s="179"/>
      <c r="I4" s="179"/>
      <c r="J4" s="179"/>
    </row>
    <row r="5" spans="1:10" x14ac:dyDescent="0.35">
      <c r="A5" s="29"/>
      <c r="B5" s="47"/>
      <c r="C5" s="224" t="s">
        <v>125</v>
      </c>
      <c r="D5" s="73" t="s">
        <v>56</v>
      </c>
      <c r="E5" s="74" t="s">
        <v>57</v>
      </c>
      <c r="F5" s="47"/>
      <c r="G5" s="226"/>
      <c r="H5" s="66"/>
      <c r="I5" s="67"/>
    </row>
    <row r="6" spans="1:10" x14ac:dyDescent="0.35">
      <c r="A6" s="29"/>
      <c r="B6" s="68"/>
      <c r="C6" s="225"/>
      <c r="D6" s="99" t="s">
        <v>164</v>
      </c>
      <c r="E6" s="69" t="s">
        <v>58</v>
      </c>
      <c r="F6" s="68"/>
      <c r="G6" s="226"/>
      <c r="H6" s="39"/>
    </row>
    <row r="7" spans="1:10" x14ac:dyDescent="0.35">
      <c r="A7" s="29"/>
      <c r="B7" s="38" t="s">
        <v>59</v>
      </c>
      <c r="C7" s="112">
        <v>0</v>
      </c>
      <c r="D7" s="112">
        <v>0</v>
      </c>
      <c r="E7" s="141" t="s">
        <v>211</v>
      </c>
      <c r="F7" s="38"/>
      <c r="G7" s="151"/>
      <c r="H7" s="151"/>
      <c r="I7" s="94"/>
      <c r="J7" s="94"/>
    </row>
    <row r="8" spans="1:10" x14ac:dyDescent="0.35">
      <c r="A8" s="29"/>
      <c r="B8" s="38" t="s">
        <v>60</v>
      </c>
      <c r="C8" s="112">
        <v>0</v>
      </c>
      <c r="D8" s="112">
        <v>0</v>
      </c>
      <c r="E8" s="103" t="s">
        <v>211</v>
      </c>
      <c r="F8" s="38"/>
      <c r="G8" s="40"/>
      <c r="H8" s="40"/>
    </row>
    <row r="9" spans="1:10" x14ac:dyDescent="0.35">
      <c r="A9" s="29"/>
      <c r="B9" s="38" t="s">
        <v>61</v>
      </c>
      <c r="C9" s="112">
        <v>0</v>
      </c>
      <c r="D9" s="112">
        <v>0</v>
      </c>
      <c r="E9" s="103" t="s">
        <v>211</v>
      </c>
      <c r="F9" s="38"/>
      <c r="G9" s="40"/>
      <c r="H9" s="40"/>
    </row>
    <row r="10" spans="1:10" x14ac:dyDescent="0.35">
      <c r="A10" s="29"/>
      <c r="B10" s="38" t="s">
        <v>62</v>
      </c>
      <c r="C10" s="112">
        <v>5.0930999999999997</v>
      </c>
      <c r="D10" s="112">
        <v>0.64800000000000002</v>
      </c>
      <c r="E10" s="141" t="s">
        <v>211</v>
      </c>
      <c r="F10" s="38"/>
      <c r="G10" s="40"/>
      <c r="H10" s="40"/>
    </row>
    <row r="11" spans="1:10" x14ac:dyDescent="0.35">
      <c r="A11" s="29"/>
      <c r="B11" s="38" t="s">
        <v>63</v>
      </c>
      <c r="C11" s="112">
        <v>0.1045</v>
      </c>
      <c r="D11" s="112">
        <v>0</v>
      </c>
      <c r="E11" s="141" t="s">
        <v>211</v>
      </c>
      <c r="F11" s="38"/>
      <c r="G11" s="40"/>
      <c r="H11" s="40"/>
    </row>
    <row r="12" spans="1:10" x14ac:dyDescent="0.35">
      <c r="A12" s="29"/>
      <c r="B12" s="38" t="s">
        <v>64</v>
      </c>
      <c r="C12" s="112">
        <v>0</v>
      </c>
      <c r="D12" s="112">
        <v>0</v>
      </c>
      <c r="E12" s="141" t="s">
        <v>211</v>
      </c>
      <c r="F12" s="38"/>
      <c r="G12" s="40"/>
      <c r="H12" s="40"/>
    </row>
    <row r="13" spans="1:10" x14ac:dyDescent="0.35">
      <c r="A13" s="29"/>
      <c r="B13" s="38" t="s">
        <v>65</v>
      </c>
      <c r="C13" s="112">
        <v>15.043100000000001</v>
      </c>
      <c r="D13" s="112">
        <v>0.88400000000000001</v>
      </c>
      <c r="E13" s="141" t="s">
        <v>211</v>
      </c>
      <c r="F13" s="38"/>
      <c r="G13" s="40"/>
      <c r="H13" s="40"/>
    </row>
    <row r="14" spans="1:10" x14ac:dyDescent="0.35">
      <c r="A14" s="29"/>
      <c r="B14" s="38" t="s">
        <v>66</v>
      </c>
      <c r="C14" s="112">
        <v>18.6995</v>
      </c>
      <c r="D14" s="112">
        <v>3.9639799999999998</v>
      </c>
      <c r="E14" s="141">
        <v>211.98320810716862</v>
      </c>
      <c r="F14" s="38"/>
      <c r="G14" s="40"/>
      <c r="H14" s="40"/>
    </row>
    <row r="15" spans="1:10" x14ac:dyDescent="0.35">
      <c r="A15" s="29"/>
      <c r="B15" s="38" t="s">
        <v>67</v>
      </c>
      <c r="C15" s="112">
        <v>0.25319999999999998</v>
      </c>
      <c r="D15" s="112">
        <v>0</v>
      </c>
      <c r="E15" s="141" t="s">
        <v>211</v>
      </c>
      <c r="F15" s="38"/>
      <c r="G15" s="40"/>
      <c r="H15" s="40"/>
    </row>
    <row r="16" spans="1:10" x14ac:dyDescent="0.35">
      <c r="A16" s="29"/>
      <c r="B16" s="38" t="s">
        <v>68</v>
      </c>
      <c r="C16" s="112">
        <v>0</v>
      </c>
      <c r="D16" s="112">
        <v>0</v>
      </c>
      <c r="E16" s="141" t="s">
        <v>211</v>
      </c>
      <c r="F16" s="38"/>
      <c r="G16" s="40"/>
      <c r="H16" s="40"/>
    </row>
    <row r="17" spans="1:11" x14ac:dyDescent="0.35">
      <c r="A17" s="29"/>
      <c r="B17" s="38" t="s">
        <v>69</v>
      </c>
      <c r="C17" s="112">
        <v>151.12450000000001</v>
      </c>
      <c r="D17" s="112">
        <v>260.39542316792182</v>
      </c>
      <c r="E17" s="141">
        <v>1723.0523387532915</v>
      </c>
      <c r="F17" s="38"/>
      <c r="G17" s="40"/>
      <c r="H17" s="40"/>
    </row>
    <row r="18" spans="1:11" x14ac:dyDescent="0.35">
      <c r="A18" s="29"/>
      <c r="B18" s="38" t="s">
        <v>70</v>
      </c>
      <c r="C18" s="112">
        <v>1.4377</v>
      </c>
      <c r="D18" s="112">
        <v>0</v>
      </c>
      <c r="E18" s="141" t="s">
        <v>211</v>
      </c>
      <c r="F18" s="38"/>
      <c r="G18" s="40"/>
      <c r="H18" s="40"/>
    </row>
    <row r="19" spans="1:11" x14ac:dyDescent="0.35">
      <c r="A19" s="29"/>
      <c r="B19" s="38" t="s">
        <v>71</v>
      </c>
      <c r="C19" s="112">
        <v>23.654599999999999</v>
      </c>
      <c r="D19" s="112">
        <v>78.301377020441819</v>
      </c>
      <c r="E19" s="141">
        <v>3310.1966222401488</v>
      </c>
      <c r="F19" s="38"/>
      <c r="G19" s="40"/>
      <c r="H19" s="40"/>
    </row>
    <row r="20" spans="1:11" x14ac:dyDescent="0.35">
      <c r="A20" s="29"/>
      <c r="B20" s="38" t="s">
        <v>72</v>
      </c>
      <c r="C20" s="112">
        <v>0</v>
      </c>
      <c r="D20" s="112">
        <v>0</v>
      </c>
      <c r="E20" s="141" t="s">
        <v>211</v>
      </c>
      <c r="F20" s="38"/>
      <c r="G20" s="40"/>
      <c r="H20" s="40"/>
    </row>
    <row r="21" spans="1:11" x14ac:dyDescent="0.35">
      <c r="A21" s="29"/>
      <c r="B21" s="38" t="s">
        <v>73</v>
      </c>
      <c r="C21" s="112">
        <v>0</v>
      </c>
      <c r="D21" s="112">
        <v>0</v>
      </c>
      <c r="E21" s="141" t="s">
        <v>211</v>
      </c>
      <c r="F21" s="38"/>
      <c r="G21" s="40"/>
      <c r="H21" s="40"/>
    </row>
    <row r="22" spans="1:11" x14ac:dyDescent="0.35">
      <c r="A22" s="29"/>
      <c r="B22" s="38" t="s">
        <v>74</v>
      </c>
      <c r="C22" s="112">
        <v>0.74570000000000003</v>
      </c>
      <c r="D22" s="112">
        <v>0</v>
      </c>
      <c r="E22" s="141" t="s">
        <v>211</v>
      </c>
      <c r="F22" s="38"/>
      <c r="G22" s="40"/>
      <c r="H22" s="40"/>
    </row>
    <row r="23" spans="1:11" x14ac:dyDescent="0.35">
      <c r="A23" s="29"/>
      <c r="B23" s="38" t="s">
        <v>75</v>
      </c>
      <c r="C23" s="112">
        <v>333.53219999999999</v>
      </c>
      <c r="D23" s="112">
        <v>306.01689577047591</v>
      </c>
      <c r="E23" s="141">
        <v>917.5033048397604</v>
      </c>
      <c r="F23" s="38"/>
      <c r="G23" s="40"/>
      <c r="H23" s="40"/>
    </row>
    <row r="24" spans="1:11" x14ac:dyDescent="0.35">
      <c r="A24" s="29"/>
      <c r="B24" s="38" t="s">
        <v>76</v>
      </c>
      <c r="C24" s="112">
        <v>0</v>
      </c>
      <c r="D24" s="112">
        <v>0</v>
      </c>
      <c r="E24" s="141" t="s">
        <v>211</v>
      </c>
      <c r="F24" s="38"/>
      <c r="G24" s="40"/>
      <c r="H24" s="40"/>
    </row>
    <row r="25" spans="1:11" x14ac:dyDescent="0.35">
      <c r="A25" s="29"/>
      <c r="B25" s="38" t="s">
        <v>77</v>
      </c>
      <c r="C25" s="112">
        <v>1.8963000000000001</v>
      </c>
      <c r="D25" s="112">
        <v>0</v>
      </c>
      <c r="E25" s="141" t="s">
        <v>211</v>
      </c>
      <c r="F25" s="38"/>
      <c r="G25" s="40"/>
      <c r="H25" s="40"/>
    </row>
    <row r="26" spans="1:11" x14ac:dyDescent="0.35">
      <c r="A26" s="29"/>
      <c r="B26" s="38" t="s">
        <v>78</v>
      </c>
      <c r="C26" s="112">
        <v>0</v>
      </c>
      <c r="D26" s="112">
        <v>0</v>
      </c>
      <c r="E26" s="141" t="s">
        <v>211</v>
      </c>
      <c r="F26" s="38"/>
      <c r="G26" s="40"/>
      <c r="H26" s="40"/>
    </row>
    <row r="27" spans="1:11" x14ac:dyDescent="0.35">
      <c r="A27" s="25"/>
      <c r="B27" s="38" t="s">
        <v>79</v>
      </c>
      <c r="C27" s="112">
        <v>0</v>
      </c>
      <c r="D27" s="112">
        <v>0</v>
      </c>
      <c r="E27" s="141" t="s">
        <v>211</v>
      </c>
      <c r="F27" s="38"/>
      <c r="G27" s="151"/>
      <c r="H27" s="40"/>
    </row>
    <row r="28" spans="1:11" x14ac:dyDescent="0.35">
      <c r="A28" s="31"/>
      <c r="B28" s="38" t="s">
        <v>80</v>
      </c>
      <c r="C28" s="112">
        <v>0.71390000000000009</v>
      </c>
      <c r="D28" s="112">
        <v>0</v>
      </c>
      <c r="E28" s="141" t="s">
        <v>211</v>
      </c>
      <c r="F28" s="38"/>
      <c r="G28" s="40"/>
      <c r="H28" s="40"/>
    </row>
    <row r="29" spans="1:11" x14ac:dyDescent="0.35">
      <c r="A29" s="31"/>
      <c r="B29" s="38" t="s">
        <v>81</v>
      </c>
      <c r="C29" s="112">
        <v>1.2356</v>
      </c>
      <c r="D29" s="112">
        <v>0</v>
      </c>
      <c r="E29" s="141" t="s">
        <v>211</v>
      </c>
      <c r="F29" s="38"/>
      <c r="G29" s="40"/>
      <c r="H29" s="151"/>
      <c r="I29" s="94"/>
      <c r="J29" s="94"/>
    </row>
    <row r="30" spans="1:11" x14ac:dyDescent="0.35">
      <c r="A30" s="29"/>
      <c r="B30" s="47" t="s">
        <v>82</v>
      </c>
      <c r="C30" s="112">
        <v>332.0283</v>
      </c>
      <c r="D30" s="112">
        <v>526.26258763985402</v>
      </c>
      <c r="E30" s="141">
        <v>1584.9931696781689</v>
      </c>
      <c r="F30" s="38"/>
      <c r="G30" s="40"/>
      <c r="H30" s="40"/>
      <c r="K30" s="94"/>
    </row>
    <row r="31" spans="1:11" x14ac:dyDescent="0.35">
      <c r="A31" s="29"/>
      <c r="B31" s="35" t="s">
        <v>31</v>
      </c>
      <c r="C31" s="111">
        <v>885.56219999999985</v>
      </c>
      <c r="D31" s="111">
        <v>1176.4722635986936</v>
      </c>
      <c r="E31" s="142">
        <v>1328.5032531861611</v>
      </c>
      <c r="F31" s="38"/>
      <c r="G31" s="40"/>
      <c r="H31" s="151"/>
      <c r="I31" s="94"/>
      <c r="J31" s="94"/>
    </row>
    <row r="32" spans="1:11" x14ac:dyDescent="0.35">
      <c r="A32" s="29"/>
      <c r="B32" s="35"/>
      <c r="C32" s="112"/>
      <c r="D32" s="166"/>
      <c r="E32" s="142" t="s">
        <v>211</v>
      </c>
      <c r="F32" s="38"/>
      <c r="G32" s="151"/>
      <c r="H32" s="40"/>
    </row>
    <row r="33" spans="1:10" x14ac:dyDescent="0.35">
      <c r="A33" s="29"/>
      <c r="B33" s="38" t="s">
        <v>83</v>
      </c>
      <c r="C33" s="112">
        <v>0</v>
      </c>
      <c r="D33" s="112">
        <v>0</v>
      </c>
      <c r="E33" s="141" t="s">
        <v>211</v>
      </c>
      <c r="F33" s="38"/>
      <c r="G33" s="67"/>
      <c r="H33" s="40"/>
    </row>
    <row r="34" spans="1:10" x14ac:dyDescent="0.35">
      <c r="A34" s="29"/>
      <c r="B34" s="38" t="s">
        <v>84</v>
      </c>
      <c r="C34" s="112">
        <v>0</v>
      </c>
      <c r="D34" s="112">
        <v>0</v>
      </c>
      <c r="E34" s="141" t="s">
        <v>211</v>
      </c>
      <c r="F34" s="38"/>
      <c r="G34" s="67"/>
      <c r="H34" s="40"/>
    </row>
    <row r="35" spans="1:10" x14ac:dyDescent="0.35">
      <c r="A35" s="29"/>
      <c r="B35" s="38" t="s">
        <v>85</v>
      </c>
      <c r="C35" s="112">
        <v>0</v>
      </c>
      <c r="D35" s="112">
        <v>0</v>
      </c>
      <c r="E35" s="141" t="s">
        <v>211</v>
      </c>
      <c r="F35" s="38"/>
      <c r="G35" s="67"/>
      <c r="H35" s="40"/>
    </row>
    <row r="36" spans="1:10" x14ac:dyDescent="0.35">
      <c r="A36" s="31"/>
      <c r="B36" s="38" t="s">
        <v>86</v>
      </c>
      <c r="C36" s="112">
        <v>0.219</v>
      </c>
      <c r="D36" s="112">
        <v>0</v>
      </c>
      <c r="E36" s="141" t="s">
        <v>211</v>
      </c>
      <c r="F36" s="38"/>
      <c r="G36" s="67"/>
      <c r="H36" s="40"/>
    </row>
    <row r="37" spans="1:10" x14ac:dyDescent="0.35">
      <c r="A37" s="31"/>
      <c r="B37" s="38" t="s">
        <v>87</v>
      </c>
      <c r="C37" s="112">
        <v>0</v>
      </c>
      <c r="D37" s="112">
        <v>0</v>
      </c>
      <c r="E37" s="141" t="s">
        <v>211</v>
      </c>
      <c r="F37" s="38"/>
      <c r="G37" s="67"/>
      <c r="H37" s="151"/>
      <c r="I37" s="94"/>
      <c r="J37" s="94"/>
    </row>
    <row r="38" spans="1:10" x14ac:dyDescent="0.35">
      <c r="A38" s="29"/>
      <c r="B38" s="38" t="s">
        <v>88</v>
      </c>
      <c r="C38" s="112">
        <v>0</v>
      </c>
      <c r="D38" s="112">
        <v>0</v>
      </c>
      <c r="E38" s="141" t="s">
        <v>211</v>
      </c>
      <c r="F38" s="38"/>
      <c r="G38" s="67"/>
      <c r="H38" s="40"/>
    </row>
    <row r="39" spans="1:10" x14ac:dyDescent="0.35">
      <c r="A39" s="29"/>
      <c r="B39" s="35" t="s">
        <v>6</v>
      </c>
      <c r="C39" s="111">
        <v>0.219</v>
      </c>
      <c r="D39" s="111">
        <v>0</v>
      </c>
      <c r="E39" s="142" t="s">
        <v>211</v>
      </c>
      <c r="F39" s="38"/>
      <c r="G39" s="70"/>
      <c r="H39" s="40"/>
    </row>
    <row r="40" spans="1:10" x14ac:dyDescent="0.35">
      <c r="A40" s="29"/>
      <c r="B40" s="35"/>
      <c r="C40" s="112"/>
      <c r="D40" s="166"/>
      <c r="E40" s="142" t="s">
        <v>211</v>
      </c>
      <c r="F40" s="38"/>
      <c r="G40" s="70"/>
      <c r="H40" s="40"/>
    </row>
    <row r="41" spans="1:10" x14ac:dyDescent="0.35">
      <c r="A41" s="29"/>
      <c r="B41" s="38" t="s">
        <v>89</v>
      </c>
      <c r="C41" s="112">
        <v>0</v>
      </c>
      <c r="D41" s="112">
        <v>0</v>
      </c>
      <c r="E41" s="141" t="s">
        <v>211</v>
      </c>
      <c r="F41" s="38"/>
      <c r="G41" s="67"/>
      <c r="H41" s="39"/>
    </row>
    <row r="42" spans="1:10" x14ac:dyDescent="0.35">
      <c r="A42" s="29"/>
      <c r="B42" s="38" t="s">
        <v>90</v>
      </c>
      <c r="C42" s="112">
        <v>0</v>
      </c>
      <c r="D42" s="112">
        <v>0</v>
      </c>
      <c r="E42" s="141" t="s">
        <v>211</v>
      </c>
      <c r="F42" s="38"/>
      <c r="G42" s="67"/>
    </row>
    <row r="43" spans="1:10" x14ac:dyDescent="0.35">
      <c r="A43" s="29"/>
      <c r="B43" s="38" t="s">
        <v>91</v>
      </c>
      <c r="C43" s="112">
        <v>0</v>
      </c>
      <c r="D43" s="112">
        <v>0</v>
      </c>
      <c r="E43" s="141" t="s">
        <v>211</v>
      </c>
      <c r="F43" s="38"/>
      <c r="G43" s="67"/>
    </row>
    <row r="44" spans="1:10" x14ac:dyDescent="0.35">
      <c r="A44" s="29"/>
      <c r="B44" s="38" t="s">
        <v>92</v>
      </c>
      <c r="C44" s="112">
        <v>0</v>
      </c>
      <c r="D44" s="112">
        <v>0</v>
      </c>
      <c r="E44" s="141" t="s">
        <v>211</v>
      </c>
      <c r="F44" s="38"/>
      <c r="G44" s="67"/>
    </row>
    <row r="45" spans="1:10" x14ac:dyDescent="0.35">
      <c r="A45" s="29"/>
      <c r="B45" s="38" t="s">
        <v>93</v>
      </c>
      <c r="C45" s="112">
        <v>0</v>
      </c>
      <c r="D45" s="112">
        <v>0</v>
      </c>
      <c r="E45" s="141" t="s">
        <v>211</v>
      </c>
      <c r="F45" s="38"/>
      <c r="G45" s="67"/>
    </row>
    <row r="46" spans="1:10" x14ac:dyDescent="0.35">
      <c r="A46" s="29"/>
      <c r="B46" s="38" t="s">
        <v>94</v>
      </c>
      <c r="C46" s="112">
        <v>0</v>
      </c>
      <c r="D46" s="112">
        <v>0</v>
      </c>
      <c r="E46" s="141" t="s">
        <v>211</v>
      </c>
      <c r="F46" s="38"/>
      <c r="G46" s="67"/>
    </row>
    <row r="47" spans="1:10" x14ac:dyDescent="0.35">
      <c r="A47" s="29"/>
      <c r="B47" s="38" t="s">
        <v>95</v>
      </c>
      <c r="C47" s="112">
        <v>0</v>
      </c>
      <c r="D47" s="112">
        <v>0</v>
      </c>
      <c r="E47" s="141" t="s">
        <v>211</v>
      </c>
      <c r="F47" s="38"/>
      <c r="G47" s="67"/>
    </row>
    <row r="48" spans="1:10" x14ac:dyDescent="0.35">
      <c r="A48" s="29"/>
      <c r="B48" s="38" t="s">
        <v>96</v>
      </c>
      <c r="C48" s="112">
        <v>17.48</v>
      </c>
      <c r="D48" s="112">
        <v>25.6632</v>
      </c>
      <c r="E48" s="141">
        <v>1468.1464530892447</v>
      </c>
      <c r="F48" s="38"/>
      <c r="G48" s="67"/>
    </row>
    <row r="49" spans="1:12" x14ac:dyDescent="0.35">
      <c r="A49" s="29"/>
      <c r="B49" s="38" t="s">
        <v>97</v>
      </c>
      <c r="C49" s="112">
        <v>0</v>
      </c>
      <c r="D49" s="112">
        <v>0</v>
      </c>
      <c r="E49" s="141" t="s">
        <v>211</v>
      </c>
      <c r="F49" s="38"/>
      <c r="G49" s="67"/>
      <c r="H49" s="67"/>
      <c r="I49" s="66"/>
    </row>
    <row r="50" spans="1:12" x14ac:dyDescent="0.35">
      <c r="A50" s="32"/>
      <c r="B50" s="38" t="s">
        <v>98</v>
      </c>
      <c r="C50" s="112">
        <v>0.3165</v>
      </c>
      <c r="D50" s="112">
        <v>0</v>
      </c>
      <c r="E50" s="141" t="s">
        <v>211</v>
      </c>
      <c r="F50" s="38"/>
      <c r="G50" s="67"/>
      <c r="H50" s="67"/>
      <c r="I50" s="66"/>
    </row>
    <row r="51" spans="1:12" x14ac:dyDescent="0.35">
      <c r="A51" s="32"/>
      <c r="B51" s="38" t="s">
        <v>99</v>
      </c>
      <c r="C51" s="112">
        <v>0</v>
      </c>
      <c r="D51" s="112">
        <v>0</v>
      </c>
      <c r="E51" s="141" t="s">
        <v>211</v>
      </c>
      <c r="F51" s="38"/>
      <c r="G51" s="67"/>
      <c r="H51" s="67"/>
      <c r="I51" s="66"/>
    </row>
    <row r="52" spans="1:12" x14ac:dyDescent="0.35">
      <c r="A52" s="32"/>
      <c r="B52" s="38" t="s">
        <v>100</v>
      </c>
      <c r="C52" s="112">
        <v>0</v>
      </c>
      <c r="D52" s="112">
        <v>0</v>
      </c>
      <c r="E52" s="141" t="s">
        <v>211</v>
      </c>
      <c r="F52" s="38"/>
      <c r="G52" s="67"/>
      <c r="H52" s="67"/>
      <c r="I52" s="66"/>
    </row>
    <row r="53" spans="1:12" x14ac:dyDescent="0.35">
      <c r="A53" s="29"/>
      <c r="B53" s="71" t="s">
        <v>7</v>
      </c>
      <c r="C53" s="111">
        <v>17.796500000000002</v>
      </c>
      <c r="D53" s="111">
        <v>25.6632</v>
      </c>
      <c r="E53" s="142">
        <v>1442.0363554631529</v>
      </c>
      <c r="F53" s="38"/>
      <c r="G53" s="70"/>
      <c r="H53" s="70"/>
      <c r="I53" s="70"/>
    </row>
    <row r="54" spans="1:12" x14ac:dyDescent="0.35">
      <c r="A54" s="33"/>
      <c r="B54" s="71"/>
      <c r="C54" s="112"/>
      <c r="D54" s="66"/>
      <c r="E54" s="142" t="s">
        <v>211</v>
      </c>
      <c r="F54" s="38"/>
      <c r="G54" s="70"/>
      <c r="H54" s="70"/>
      <c r="I54" s="70"/>
    </row>
    <row r="55" spans="1:12" x14ac:dyDescent="0.35">
      <c r="B55" s="71" t="s">
        <v>101</v>
      </c>
      <c r="C55" s="111">
        <v>903.57769999999982</v>
      </c>
      <c r="D55" s="111">
        <v>1202.1354635986936</v>
      </c>
      <c r="E55" s="142">
        <v>1330.417365987113</v>
      </c>
      <c r="F55" s="38"/>
      <c r="G55" s="98"/>
      <c r="H55" s="70"/>
      <c r="I55" s="70"/>
    </row>
    <row r="56" spans="1:12" ht="15" thickBot="1" x14ac:dyDescent="0.4">
      <c r="B56" s="72"/>
      <c r="C56" s="72"/>
      <c r="D56" s="72"/>
      <c r="E56" s="72"/>
      <c r="F56" s="72"/>
      <c r="G56" s="38"/>
      <c r="H56" s="38"/>
      <c r="I56" s="38"/>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175</v>
      </c>
      <c r="C67" s="5"/>
      <c r="D67" s="5"/>
      <c r="E67" s="5"/>
      <c r="F67" s="5"/>
      <c r="G67" s="5"/>
      <c r="H67" s="5"/>
      <c r="I67" s="5"/>
      <c r="J67" s="5"/>
      <c r="K67" s="5"/>
      <c r="L67" s="5"/>
    </row>
    <row r="68" spans="1:12" x14ac:dyDescent="0.35">
      <c r="A68" s="15"/>
      <c r="B68" s="220" t="s">
        <v>126</v>
      </c>
      <c r="C68" s="220"/>
      <c r="D68" s="220"/>
      <c r="E68" s="220"/>
      <c r="F68" s="220"/>
      <c r="G68" s="220"/>
      <c r="H68" s="220"/>
      <c r="I68" s="220"/>
      <c r="J68" s="220"/>
      <c r="K68" s="220"/>
      <c r="L68" s="220"/>
    </row>
    <row r="69" spans="1:12" x14ac:dyDescent="0.35">
      <c r="A69" s="15"/>
      <c r="B69" s="220"/>
      <c r="C69" s="220"/>
      <c r="D69" s="220"/>
      <c r="E69" s="220"/>
      <c r="F69" s="220"/>
      <c r="G69" s="220"/>
      <c r="H69" s="220"/>
      <c r="I69" s="220"/>
      <c r="J69" s="220"/>
      <c r="K69" s="220"/>
      <c r="L69" s="220"/>
    </row>
    <row r="70" spans="1:12" x14ac:dyDescent="0.35">
      <c r="A70" s="1"/>
      <c r="B70" s="186"/>
      <c r="C70" s="1"/>
      <c r="D70" s="1"/>
      <c r="E70" s="1"/>
      <c r="F70" s="1"/>
      <c r="G70" s="1"/>
      <c r="H70" s="1"/>
      <c r="I70" s="1"/>
      <c r="J70" s="1"/>
      <c r="K70" s="1"/>
      <c r="L70" s="1"/>
    </row>
    <row r="71" spans="1:12" x14ac:dyDescent="0.35">
      <c r="B71" s="186"/>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B8" sqref="B8"/>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1.26953125" style="1" bestFit="1" customWidth="1"/>
    <col min="6" max="6" width="14.81640625" style="1" customWidth="1"/>
    <col min="7" max="7" width="9.1796875" style="1"/>
    <col min="8" max="8" width="13.1796875" style="1" customWidth="1"/>
    <col min="9" max="9" width="12.54296875" style="1" bestFit="1" customWidth="1"/>
    <col min="10" max="10" width="15.26953125" style="1" customWidth="1"/>
    <col min="11" max="11" width="9.1796875" style="1"/>
    <col min="12" max="12" width="13.453125" style="1" bestFit="1" customWidth="1"/>
    <col min="13" max="13" width="13.1796875" style="1" customWidth="1"/>
    <col min="14" max="14" width="11" style="1" bestFit="1" customWidth="1"/>
    <col min="15" max="15" width="16.453125" style="1" customWidth="1"/>
    <col min="16" max="16" width="7.453125" style="1" bestFit="1" customWidth="1"/>
    <col min="17" max="17" width="24.7265625" style="1" customWidth="1"/>
    <col min="18" max="18" width="29.7265625" style="1" customWidth="1"/>
    <col min="19" max="16384" width="9.1796875" style="1"/>
  </cols>
  <sheetData>
    <row r="1" spans="1:16374" x14ac:dyDescent="0.3">
      <c r="A1" s="3" t="s">
        <v>151</v>
      </c>
    </row>
    <row r="2" spans="1:16374" ht="14.5" x14ac:dyDescent="0.35">
      <c r="A2" s="11"/>
    </row>
    <row r="3" spans="1:16374" ht="14.5" thickBot="1" x14ac:dyDescent="0.35"/>
    <row r="4" spans="1:16374" x14ac:dyDescent="0.3">
      <c r="B4" s="36"/>
      <c r="C4" s="219">
        <v>45748</v>
      </c>
      <c r="D4" s="219"/>
      <c r="E4" s="219"/>
      <c r="F4" s="219"/>
      <c r="G4" s="219"/>
      <c r="H4" s="219"/>
      <c r="I4" s="219"/>
      <c r="J4" s="219"/>
    </row>
    <row r="5" spans="1:16374" s="5" customFormat="1" x14ac:dyDescent="0.3">
      <c r="A5" s="1"/>
      <c r="B5" s="38"/>
      <c r="C5" s="38"/>
      <c r="D5" s="49" t="s">
        <v>4</v>
      </c>
      <c r="E5" s="50"/>
      <c r="F5" s="50"/>
      <c r="G5" s="57"/>
      <c r="H5" s="49" t="s">
        <v>125</v>
      </c>
      <c r="I5" s="50"/>
      <c r="J5" s="50"/>
    </row>
    <row r="6" spans="1:16374" s="5" customFormat="1" x14ac:dyDescent="0.3">
      <c r="A6" s="1"/>
      <c r="B6" s="51"/>
      <c r="C6" s="51"/>
      <c r="D6" s="51">
        <v>2024</v>
      </c>
      <c r="E6" s="51">
        <v>2025</v>
      </c>
      <c r="F6" s="52" t="s">
        <v>182</v>
      </c>
      <c r="G6" s="51"/>
      <c r="H6" s="51">
        <v>2024</v>
      </c>
      <c r="I6" s="51">
        <v>2025</v>
      </c>
      <c r="J6" s="52" t="s">
        <v>182</v>
      </c>
    </row>
    <row r="7" spans="1:16374" s="5" customFormat="1" x14ac:dyDescent="0.3">
      <c r="A7" s="1"/>
      <c r="B7" s="38"/>
      <c r="C7" s="38"/>
      <c r="D7" s="43"/>
      <c r="E7" s="43"/>
      <c r="F7" s="43"/>
      <c r="G7" s="43"/>
      <c r="H7" s="54"/>
      <c r="I7" s="43"/>
      <c r="J7" s="43"/>
    </row>
    <row r="8" spans="1:16374" s="5" customFormat="1" ht="18" customHeight="1" x14ac:dyDescent="0.3">
      <c r="A8" s="1"/>
      <c r="B8" s="35" t="s">
        <v>11</v>
      </c>
      <c r="C8" s="38"/>
      <c r="D8" s="114">
        <v>50612.395760000516</v>
      </c>
      <c r="E8" s="114">
        <v>51261.844347198094</v>
      </c>
      <c r="F8" s="113">
        <v>1.2831808837447748E-2</v>
      </c>
      <c r="G8" s="114"/>
      <c r="H8" s="114">
        <v>28464.883900000001</v>
      </c>
      <c r="I8" s="114">
        <v>28231.131100000002</v>
      </c>
      <c r="J8" s="113">
        <v>-8.2119709611743179E-3</v>
      </c>
      <c r="M8" s="145"/>
    </row>
    <row r="9" spans="1:16374" s="5" customFormat="1" ht="22.5" customHeight="1" x14ac:dyDescent="0.35">
      <c r="A9" s="1"/>
      <c r="B9" s="44" t="s">
        <v>8</v>
      </c>
      <c r="C9" s="47"/>
      <c r="D9" s="114">
        <v>16004.032610077691</v>
      </c>
      <c r="E9" s="114">
        <v>16569.40177</v>
      </c>
      <c r="F9" s="113">
        <v>3.5326668827598995E-2</v>
      </c>
      <c r="G9" s="110"/>
      <c r="H9" s="114">
        <v>5342.2177000000001</v>
      </c>
      <c r="I9" s="114">
        <v>6312.9045999999998</v>
      </c>
      <c r="J9" s="113">
        <v>0.18170111262968555</v>
      </c>
      <c r="L9" s="151"/>
      <c r="M9" s="94"/>
      <c r="N9" s="94"/>
      <c r="O9" s="94"/>
      <c r="P9" s="94"/>
      <c r="Q9" s="94"/>
      <c r="R9" s="94"/>
    </row>
    <row r="10" spans="1:16374" s="5" customFormat="1" ht="14.5" x14ac:dyDescent="0.35">
      <c r="A10" s="1"/>
      <c r="B10" s="47"/>
      <c r="C10" s="47" t="s">
        <v>103</v>
      </c>
      <c r="D10" s="153">
        <v>555.97065999999995</v>
      </c>
      <c r="E10" s="153">
        <v>452.61518999999998</v>
      </c>
      <c r="F10" s="55">
        <v>-0.18590094304616717</v>
      </c>
      <c r="G10" s="108"/>
      <c r="H10" s="153">
        <v>106.86920000000001</v>
      </c>
      <c r="I10" s="153">
        <v>89.288499999999999</v>
      </c>
      <c r="J10" s="55">
        <v>-0.16450670539313483</v>
      </c>
      <c r="L10" s="40"/>
      <c r="M10"/>
      <c r="N10"/>
      <c r="O10"/>
      <c r="P10"/>
      <c r="Q10"/>
      <c r="R10"/>
    </row>
    <row r="11" spans="1:16374" s="5" customFormat="1" ht="14.5" x14ac:dyDescent="0.35">
      <c r="A11" s="1"/>
      <c r="B11" s="1"/>
      <c r="C11" s="155" t="s">
        <v>16</v>
      </c>
      <c r="D11" s="153">
        <v>2301.2742499999999</v>
      </c>
      <c r="E11" s="153">
        <v>3317.9594099999999</v>
      </c>
      <c r="F11" s="55">
        <v>0.44179226356875978</v>
      </c>
      <c r="G11" s="108"/>
      <c r="H11" s="153">
        <v>680.4579</v>
      </c>
      <c r="I11" s="153">
        <v>1185.3262999999999</v>
      </c>
      <c r="J11" s="55">
        <v>0.74195391074157557</v>
      </c>
      <c r="L11" s="40"/>
      <c r="M11"/>
      <c r="N11"/>
      <c r="O11"/>
      <c r="P11"/>
      <c r="Q11"/>
      <c r="R11"/>
    </row>
    <row r="12" spans="1:16374" s="5" customFormat="1" ht="14.5" x14ac:dyDescent="0.35">
      <c r="A12" s="1"/>
      <c r="B12" s="1"/>
      <c r="C12" s="156" t="s">
        <v>17</v>
      </c>
      <c r="D12" s="153">
        <v>476.38286007769148</v>
      </c>
      <c r="E12" s="153">
        <v>344.62205</v>
      </c>
      <c r="F12" s="55">
        <v>-0.27658595873118336</v>
      </c>
      <c r="G12" s="108"/>
      <c r="H12" s="153">
        <v>159.5676</v>
      </c>
      <c r="I12" s="153">
        <v>220.244</v>
      </c>
      <c r="J12" s="55">
        <v>0.38025513951453804</v>
      </c>
      <c r="L12" s="40"/>
      <c r="M12"/>
      <c r="N12"/>
      <c r="O12"/>
      <c r="P12"/>
      <c r="Q12"/>
      <c r="R12"/>
    </row>
    <row r="13" spans="1:16374" s="5" customFormat="1" ht="14.5" x14ac:dyDescent="0.35">
      <c r="A13" s="1"/>
      <c r="B13" s="1"/>
      <c r="C13" s="155" t="s">
        <v>130</v>
      </c>
      <c r="D13" s="153">
        <v>0</v>
      </c>
      <c r="E13" s="153">
        <v>0</v>
      </c>
      <c r="F13" s="55" t="s">
        <v>211</v>
      </c>
      <c r="G13" s="108"/>
      <c r="H13" s="153">
        <v>0</v>
      </c>
      <c r="I13" s="153">
        <v>0</v>
      </c>
      <c r="J13" s="55" t="s">
        <v>211</v>
      </c>
      <c r="L13" s="40"/>
      <c r="M13"/>
      <c r="N13"/>
      <c r="O13"/>
      <c r="P13"/>
      <c r="Q13"/>
      <c r="R13"/>
      <c r="S13" s="102"/>
      <c r="T13" s="102"/>
      <c r="U13" s="102"/>
      <c r="V13" s="102"/>
      <c r="W13" s="102"/>
      <c r="X13" s="102"/>
      <c r="Y13" s="102"/>
      <c r="Z13" s="102"/>
      <c r="AA13" s="102"/>
      <c r="AB13" s="102"/>
      <c r="AC13" s="102"/>
      <c r="AD13" s="102"/>
      <c r="AE13" s="102"/>
    </row>
    <row r="14" spans="1:16374" s="5" customFormat="1" ht="14.5" x14ac:dyDescent="0.35">
      <c r="A14" s="1"/>
      <c r="B14" s="1"/>
      <c r="C14" s="180" t="s">
        <v>179</v>
      </c>
      <c r="D14" s="153">
        <v>4.0963500000000002</v>
      </c>
      <c r="E14" s="153">
        <v>0.57570999999999994</v>
      </c>
      <c r="F14" s="55">
        <v>-0.85945781000158683</v>
      </c>
      <c r="G14" s="108"/>
      <c r="H14" s="153">
        <v>0.90110000000000001</v>
      </c>
      <c r="I14" s="153">
        <v>0.14499999999999999</v>
      </c>
      <c r="J14" s="55">
        <v>-0.83908556209077789</v>
      </c>
      <c r="L14" s="40"/>
      <c r="M14"/>
      <c r="N14"/>
      <c r="O14"/>
      <c r="P14"/>
      <c r="Q14"/>
      <c r="R14"/>
    </row>
    <row r="15" spans="1:16374" s="5" customFormat="1" ht="15" customHeight="1" x14ac:dyDescent="0.35">
      <c r="A15" s="6"/>
      <c r="B15" s="3"/>
      <c r="C15" s="155" t="s">
        <v>18</v>
      </c>
      <c r="D15" s="153">
        <v>4001.3917499999998</v>
      </c>
      <c r="E15" s="153">
        <v>2453.2750799999999</v>
      </c>
      <c r="F15" s="55">
        <v>-0.38689455237668241</v>
      </c>
      <c r="G15" s="108"/>
      <c r="H15" s="153">
        <v>1032.0649000000001</v>
      </c>
      <c r="I15" s="153">
        <v>673.45169999999996</v>
      </c>
      <c r="J15" s="55">
        <v>-0.34747155920136424</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35">
      <c r="A16" s="6"/>
      <c r="B16" s="3"/>
      <c r="C16" s="155" t="s">
        <v>19</v>
      </c>
      <c r="D16" s="153">
        <v>740.69268999999997</v>
      </c>
      <c r="E16" s="153">
        <v>649.66602999999998</v>
      </c>
      <c r="F16" s="55">
        <v>-0.12289396294703542</v>
      </c>
      <c r="G16" s="108"/>
      <c r="H16" s="153">
        <v>167.64150000000001</v>
      </c>
      <c r="I16" s="153">
        <v>186.91069999999999</v>
      </c>
      <c r="J16" s="55">
        <v>0.1149428989838434</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35">
      <c r="A17" s="6"/>
      <c r="B17" s="3"/>
      <c r="C17" s="155" t="s">
        <v>104</v>
      </c>
      <c r="D17" s="153">
        <v>1216.2184500000001</v>
      </c>
      <c r="E17" s="153">
        <v>2390.7450600000002</v>
      </c>
      <c r="F17" s="55">
        <v>0.96572010562740607</v>
      </c>
      <c r="G17" s="108"/>
      <c r="H17" s="153">
        <v>755.01859999999999</v>
      </c>
      <c r="I17" s="153">
        <v>1341.3898999999999</v>
      </c>
      <c r="J17" s="55">
        <v>0.77663159556598993</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35">
      <c r="A18" s="7"/>
      <c r="B18" s="46"/>
      <c r="C18" s="1" t="s">
        <v>106</v>
      </c>
      <c r="D18" s="153">
        <v>6708.0056000000004</v>
      </c>
      <c r="E18" s="153">
        <v>6959.9432399999996</v>
      </c>
      <c r="F18" s="55">
        <v>3.7557756362039882E-2</v>
      </c>
      <c r="G18" s="108"/>
      <c r="H18" s="153">
        <v>2439.6968999999999</v>
      </c>
      <c r="I18" s="153">
        <v>2616.1484999999998</v>
      </c>
      <c r="J18" s="55">
        <v>7.2325213841112748E-2</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35">
      <c r="A19" s="1"/>
      <c r="B19" s="44" t="s">
        <v>13</v>
      </c>
      <c r="C19" s="47"/>
      <c r="D19" s="114">
        <v>2258.9441299999999</v>
      </c>
      <c r="E19" s="114">
        <v>2397.902360000001</v>
      </c>
      <c r="F19" s="113">
        <v>6.1514682082907959E-2</v>
      </c>
      <c r="G19" s="110"/>
      <c r="H19" s="114">
        <v>835.83709999999996</v>
      </c>
      <c r="I19" s="114">
        <v>721.42430000000002</v>
      </c>
      <c r="J19" s="113">
        <v>-0.13688408901686699</v>
      </c>
      <c r="L19" s="151"/>
      <c r="M19" s="94"/>
      <c r="N19" s="94"/>
      <c r="O19" s="94"/>
      <c r="P19" s="94"/>
      <c r="Q19" s="94"/>
      <c r="R19" s="94"/>
    </row>
    <row r="20" spans="1:16374" s="5" customFormat="1" ht="14.5" x14ac:dyDescent="0.35">
      <c r="A20" s="1"/>
      <c r="B20" s="47"/>
      <c r="C20" s="47" t="s">
        <v>107</v>
      </c>
      <c r="D20" s="153">
        <v>646.17358000000002</v>
      </c>
      <c r="E20" s="153">
        <v>689.18945000000008</v>
      </c>
      <c r="F20" s="55">
        <v>6.657014667792524E-2</v>
      </c>
      <c r="G20" s="108"/>
      <c r="H20" s="153">
        <v>243.6754</v>
      </c>
      <c r="I20" s="153">
        <v>209.2321</v>
      </c>
      <c r="J20" s="55">
        <v>-0.14134910622902433</v>
      </c>
      <c r="L20" s="40"/>
      <c r="M20"/>
      <c r="N20"/>
      <c r="O20"/>
      <c r="P20"/>
      <c r="Q20"/>
      <c r="R20"/>
    </row>
    <row r="21" spans="1:16374" s="5" customFormat="1" ht="14.5" x14ac:dyDescent="0.35">
      <c r="A21" s="1"/>
      <c r="B21" s="1"/>
      <c r="C21" s="61" t="s">
        <v>20</v>
      </c>
      <c r="D21" s="153">
        <v>0</v>
      </c>
      <c r="E21" s="153">
        <v>0</v>
      </c>
      <c r="F21" s="55" t="s">
        <v>211</v>
      </c>
      <c r="G21" s="108"/>
      <c r="H21" s="153">
        <v>0</v>
      </c>
      <c r="I21" s="153">
        <v>0</v>
      </c>
      <c r="J21" s="55" t="s">
        <v>211</v>
      </c>
      <c r="L21" s="40"/>
      <c r="M21"/>
      <c r="N21"/>
      <c r="O21"/>
      <c r="P21"/>
      <c r="Q21"/>
      <c r="R21"/>
    </row>
    <row r="22" spans="1:16374" s="5" customFormat="1" ht="14.5" x14ac:dyDescent="0.35">
      <c r="A22" s="1"/>
      <c r="B22" s="1"/>
      <c r="C22" s="1" t="s">
        <v>108</v>
      </c>
      <c r="D22" s="153">
        <v>918.01459999999997</v>
      </c>
      <c r="E22" s="153">
        <v>942.30921000000092</v>
      </c>
      <c r="F22" s="55">
        <v>2.646429588374841E-2</v>
      </c>
      <c r="G22" s="108"/>
      <c r="H22" s="153">
        <v>342.98910000000001</v>
      </c>
      <c r="I22" s="153">
        <v>294.73910000000001</v>
      </c>
      <c r="J22" s="55">
        <v>-0.14067502436666354</v>
      </c>
      <c r="L22" s="40"/>
      <c r="M22"/>
      <c r="N22"/>
      <c r="O22"/>
      <c r="P22"/>
      <c r="Q22"/>
      <c r="R22"/>
    </row>
    <row r="23" spans="1:16374" s="5" customFormat="1" ht="14.5" x14ac:dyDescent="0.35">
      <c r="A23" s="1"/>
      <c r="B23" s="1"/>
      <c r="C23" s="180" t="s">
        <v>134</v>
      </c>
      <c r="D23" s="153">
        <v>101.29606</v>
      </c>
      <c r="E23" s="153">
        <v>61.156039999999997</v>
      </c>
      <c r="F23" s="55">
        <v>-0.39626437592933034</v>
      </c>
      <c r="G23" s="108"/>
      <c r="H23" s="153">
        <v>34.447299999999998</v>
      </c>
      <c r="I23" s="153">
        <v>28.0885</v>
      </c>
      <c r="J23" s="55">
        <v>-0.18459501905809741</v>
      </c>
      <c r="L23" s="40"/>
      <c r="M23"/>
      <c r="N23"/>
      <c r="O23"/>
      <c r="P23"/>
      <c r="Q23"/>
      <c r="R23"/>
    </row>
    <row r="24" spans="1:16374" s="5" customFormat="1" ht="15" customHeight="1" x14ac:dyDescent="0.35">
      <c r="A24" s="34"/>
      <c r="B24" s="44"/>
      <c r="C24" s="47" t="s">
        <v>109</v>
      </c>
      <c r="D24" s="153">
        <v>441.96190999999999</v>
      </c>
      <c r="E24" s="153">
        <v>634.22301000000004</v>
      </c>
      <c r="F24" s="55">
        <v>0.43501735251347806</v>
      </c>
      <c r="G24" s="115"/>
      <c r="H24" s="153">
        <v>159.5993</v>
      </c>
      <c r="I24" s="153">
        <v>173.24870000000001</v>
      </c>
      <c r="J24" s="55">
        <v>8.5522931491554252E-2</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35">
      <c r="A25" s="34"/>
      <c r="B25" s="44"/>
      <c r="C25" s="47" t="s">
        <v>131</v>
      </c>
      <c r="D25" s="153">
        <v>151.49798000000001</v>
      </c>
      <c r="E25" s="153">
        <v>71.024649999999994</v>
      </c>
      <c r="F25" s="55">
        <v>-0.53118417816527985</v>
      </c>
      <c r="G25" s="115"/>
      <c r="H25" s="153">
        <v>55.125999999999998</v>
      </c>
      <c r="I25" s="153">
        <v>16.1159</v>
      </c>
      <c r="J25" s="55">
        <v>-0.7076533759024779</v>
      </c>
      <c r="K25" s="34"/>
      <c r="L25" s="151"/>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35">
      <c r="A26" s="1"/>
      <c r="B26" s="44" t="s">
        <v>14</v>
      </c>
      <c r="C26" s="47"/>
      <c r="D26" s="114">
        <v>31488.302129999996</v>
      </c>
      <c r="E26" s="114">
        <v>31559.101875310727</v>
      </c>
      <c r="F26" s="113">
        <v>2.2484459472737837E-3</v>
      </c>
      <c r="G26" s="110"/>
      <c r="H26" s="114">
        <v>21820.044599999997</v>
      </c>
      <c r="I26" s="114">
        <v>20763.076700000001</v>
      </c>
      <c r="J26" s="113">
        <v>-4.8440226377905578E-2</v>
      </c>
      <c r="L26" s="40"/>
      <c r="M26"/>
      <c r="N26"/>
      <c r="O26"/>
      <c r="P26"/>
      <c r="Q26"/>
      <c r="R26"/>
    </row>
    <row r="27" spans="1:16374" s="5" customFormat="1" ht="14.5" x14ac:dyDescent="0.35">
      <c r="A27" s="1"/>
      <c r="B27" s="47"/>
      <c r="C27" s="47" t="s">
        <v>110</v>
      </c>
      <c r="D27" s="153">
        <v>499.53361999999998</v>
      </c>
      <c r="E27" s="153">
        <v>514.67397000000005</v>
      </c>
      <c r="F27" s="55">
        <v>3.030897099578617E-2</v>
      </c>
      <c r="G27" s="108"/>
      <c r="H27" s="153">
        <v>171.76759999999999</v>
      </c>
      <c r="I27" s="153">
        <v>210.03540000000001</v>
      </c>
      <c r="J27" s="55">
        <v>0.22278823247224752</v>
      </c>
      <c r="L27" s="40"/>
      <c r="M27"/>
      <c r="N27"/>
      <c r="O27"/>
      <c r="P27"/>
      <c r="Q27"/>
      <c r="R27"/>
    </row>
    <row r="28" spans="1:16374" s="5" customFormat="1" ht="14.5" x14ac:dyDescent="0.35">
      <c r="A28" s="1"/>
      <c r="B28" s="1"/>
      <c r="C28" s="61" t="s">
        <v>21</v>
      </c>
      <c r="D28" s="153">
        <v>2463.5030700000011</v>
      </c>
      <c r="E28" s="153">
        <v>2876.6580100000001</v>
      </c>
      <c r="F28" s="55">
        <v>0.16771034103074969</v>
      </c>
      <c r="G28" s="108"/>
      <c r="H28" s="153">
        <v>967.22370000000001</v>
      </c>
      <c r="I28" s="153">
        <v>1020.5334</v>
      </c>
      <c r="J28" s="55">
        <v>5.5116205279089024E-2</v>
      </c>
      <c r="L28" s="40"/>
      <c r="M28"/>
      <c r="N28"/>
      <c r="O28"/>
      <c r="P28"/>
      <c r="Q28"/>
      <c r="R28"/>
    </row>
    <row r="29" spans="1:16374" s="5" customFormat="1" ht="14.5" x14ac:dyDescent="0.35">
      <c r="A29" s="1"/>
      <c r="B29" s="1"/>
      <c r="C29" s="1" t="s">
        <v>22</v>
      </c>
      <c r="D29" s="153">
        <v>1696.27403</v>
      </c>
      <c r="E29" s="153">
        <v>1620.87806</v>
      </c>
      <c r="F29" s="55">
        <v>-4.4447989338137796E-2</v>
      </c>
      <c r="G29" s="108"/>
      <c r="H29" s="153">
        <v>980.11220000000003</v>
      </c>
      <c r="I29" s="153">
        <v>1006.9992</v>
      </c>
      <c r="J29" s="55">
        <v>2.743257353596858E-2</v>
      </c>
      <c r="L29" s="40"/>
      <c r="M29"/>
      <c r="N29"/>
      <c r="O29"/>
      <c r="P29"/>
      <c r="Q29"/>
      <c r="R29"/>
    </row>
    <row r="30" spans="1:16374" s="5" customFormat="1" ht="14.5" x14ac:dyDescent="0.35">
      <c r="A30" s="1"/>
      <c r="B30" s="1"/>
      <c r="C30" s="1" t="s">
        <v>111</v>
      </c>
      <c r="D30" s="153">
        <v>2138.1288800000002</v>
      </c>
      <c r="E30" s="153">
        <v>3437.2756899999999</v>
      </c>
      <c r="F30" s="55">
        <v>0.60760921483834951</v>
      </c>
      <c r="G30" s="108"/>
      <c r="H30" s="153">
        <v>794.90809999999999</v>
      </c>
      <c r="I30" s="153">
        <v>1260.1972000000001</v>
      </c>
      <c r="J30" s="55">
        <v>0.58533697165747844</v>
      </c>
      <c r="L30" s="40"/>
      <c r="M30"/>
      <c r="N30"/>
      <c r="O30"/>
      <c r="P30"/>
      <c r="Q30"/>
      <c r="R30"/>
    </row>
    <row r="31" spans="1:16374" s="5" customFormat="1" ht="14.5" x14ac:dyDescent="0.35">
      <c r="A31" s="1"/>
      <c r="B31" s="1"/>
      <c r="C31" s="61" t="s">
        <v>23</v>
      </c>
      <c r="D31" s="153">
        <v>10208.317789999999</v>
      </c>
      <c r="E31" s="153">
        <v>9212.5762399999985</v>
      </c>
      <c r="F31" s="55">
        <v>-9.754217790666965E-2</v>
      </c>
      <c r="G31" s="108"/>
      <c r="H31" s="153">
        <v>14226.593999999999</v>
      </c>
      <c r="I31" s="153">
        <v>7706.8652000000011</v>
      </c>
      <c r="J31" s="55">
        <v>-0.45827756102409323</v>
      </c>
      <c r="L31" s="40"/>
      <c r="M31"/>
      <c r="N31"/>
      <c r="O31"/>
      <c r="P31"/>
      <c r="Q31"/>
      <c r="R31"/>
    </row>
    <row r="32" spans="1:16374" s="5" customFormat="1" ht="14.5" x14ac:dyDescent="0.35">
      <c r="A32" s="1"/>
      <c r="B32" s="1"/>
      <c r="C32" s="1" t="s">
        <v>112</v>
      </c>
      <c r="D32" s="153">
        <v>372.42120999999997</v>
      </c>
      <c r="E32" s="153">
        <v>572.59528</v>
      </c>
      <c r="F32" s="55">
        <v>0.5374937426361942</v>
      </c>
      <c r="G32" s="108"/>
      <c r="H32" s="153">
        <v>128.57130000000001</v>
      </c>
      <c r="I32" s="153">
        <v>208.66460000000001</v>
      </c>
      <c r="J32" s="55">
        <v>0.62294851183740063</v>
      </c>
      <c r="L32" s="40"/>
      <c r="M32"/>
      <c r="N32"/>
      <c r="O32"/>
      <c r="P32"/>
      <c r="Q32"/>
      <c r="R32"/>
    </row>
    <row r="33" spans="1:18" s="5" customFormat="1" ht="14.5" x14ac:dyDescent="0.35">
      <c r="A33" s="1"/>
      <c r="B33" s="1"/>
      <c r="C33" s="1" t="s">
        <v>113</v>
      </c>
      <c r="D33" s="153">
        <v>1669.7271599999999</v>
      </c>
      <c r="E33" s="153">
        <v>1191.101845074214</v>
      </c>
      <c r="F33" s="55">
        <v>-0.28664881687963079</v>
      </c>
      <c r="G33" s="108"/>
      <c r="H33" s="153">
        <v>620.62030000000004</v>
      </c>
      <c r="I33" s="153">
        <v>619.44710000000009</v>
      </c>
      <c r="J33" s="55">
        <v>-1.8903667830394068E-3</v>
      </c>
      <c r="L33" s="40"/>
      <c r="M33"/>
      <c r="N33"/>
      <c r="O33"/>
      <c r="P33"/>
      <c r="Q33"/>
      <c r="R33"/>
    </row>
    <row r="34" spans="1:18" s="5" customFormat="1" ht="14.5" x14ac:dyDescent="0.35">
      <c r="A34" s="1"/>
      <c r="B34" s="1"/>
      <c r="C34" s="1" t="s">
        <v>24</v>
      </c>
      <c r="D34" s="153">
        <v>2654.07285</v>
      </c>
      <c r="E34" s="153">
        <v>3257.2672612899119</v>
      </c>
      <c r="F34" s="55">
        <v>0.2272712338283826</v>
      </c>
      <c r="G34" s="108"/>
      <c r="H34" s="153">
        <v>1339.9592</v>
      </c>
      <c r="I34" s="153">
        <v>1481.2935</v>
      </c>
      <c r="J34" s="55">
        <v>0.10547656973436205</v>
      </c>
      <c r="L34" s="40"/>
      <c r="M34"/>
      <c r="N34"/>
      <c r="O34"/>
      <c r="P34"/>
      <c r="Q34"/>
      <c r="R34"/>
    </row>
    <row r="35" spans="1:18" s="5" customFormat="1" ht="14.5" x14ac:dyDescent="0.35">
      <c r="A35" s="1"/>
      <c r="B35" s="1"/>
      <c r="C35" s="1" t="s">
        <v>114</v>
      </c>
      <c r="D35" s="153">
        <v>9786.3235199999981</v>
      </c>
      <c r="E35" s="153">
        <v>8876.0755189466017</v>
      </c>
      <c r="F35" s="55">
        <v>-9.3012253191216449E-2</v>
      </c>
      <c r="G35" s="108"/>
      <c r="H35" s="153">
        <v>2590.2882</v>
      </c>
      <c r="I35" s="153">
        <v>7249.0411000000004</v>
      </c>
      <c r="J35" s="55">
        <v>1.7985461617745857</v>
      </c>
      <c r="L35" s="151"/>
      <c r="M35" s="94"/>
      <c r="N35" s="94"/>
      <c r="O35" s="94"/>
      <c r="P35" s="94"/>
      <c r="Q35" s="94"/>
      <c r="R35" s="94"/>
    </row>
    <row r="36" spans="1:18" s="5" customFormat="1" ht="24" customHeight="1" x14ac:dyDescent="0.35">
      <c r="A36" s="1"/>
      <c r="B36" s="44" t="s">
        <v>15</v>
      </c>
      <c r="C36" s="47"/>
      <c r="D36" s="114">
        <v>861.11688992282893</v>
      </c>
      <c r="E36" s="114">
        <v>735.43834188737264</v>
      </c>
      <c r="F36" s="113">
        <v>-0.14594830214829402</v>
      </c>
      <c r="G36" s="110"/>
      <c r="H36" s="114">
        <v>466.78449999999998</v>
      </c>
      <c r="I36" s="114">
        <v>433.72550000000001</v>
      </c>
      <c r="J36" s="113">
        <v>-7.0822831520755233E-2</v>
      </c>
      <c r="L36" s="40"/>
      <c r="M36"/>
      <c r="N36"/>
      <c r="O36"/>
      <c r="P36"/>
      <c r="Q36"/>
      <c r="R36"/>
    </row>
    <row r="37" spans="1:18" s="5" customFormat="1" ht="14.5" x14ac:dyDescent="0.35">
      <c r="A37" s="1"/>
      <c r="B37" s="47"/>
      <c r="C37" s="47" t="s">
        <v>132</v>
      </c>
      <c r="D37" s="153">
        <v>79.200088746933062</v>
      </c>
      <c r="E37" s="153">
        <v>168.83417262208809</v>
      </c>
      <c r="F37" s="55">
        <v>1.131742215107379</v>
      </c>
      <c r="G37" s="108"/>
      <c r="H37" s="153">
        <v>56.066300000000012</v>
      </c>
      <c r="I37" s="153">
        <v>116.34010000000001</v>
      </c>
      <c r="J37" s="55">
        <v>1.0750450805564122</v>
      </c>
      <c r="L37" s="40"/>
      <c r="M37"/>
      <c r="N37"/>
      <c r="O37"/>
      <c r="P37"/>
      <c r="Q37"/>
      <c r="R37"/>
    </row>
    <row r="38" spans="1:18" s="5" customFormat="1" ht="14.5" x14ac:dyDescent="0.35">
      <c r="A38" s="1"/>
      <c r="B38" s="47"/>
      <c r="C38" s="47" t="s">
        <v>25</v>
      </c>
      <c r="D38" s="153">
        <v>209.00935999999999</v>
      </c>
      <c r="E38" s="153">
        <v>125.49297</v>
      </c>
      <c r="F38" s="55">
        <v>-0.39958205699495941</v>
      </c>
      <c r="G38" s="108"/>
      <c r="H38" s="153">
        <v>121.3368</v>
      </c>
      <c r="I38" s="153">
        <v>72.309700000000007</v>
      </c>
      <c r="J38" s="55">
        <v>-0.40405796098133451</v>
      </c>
      <c r="L38" s="40"/>
      <c r="M38"/>
      <c r="N38"/>
      <c r="O38"/>
      <c r="P38"/>
      <c r="Q38"/>
      <c r="R38"/>
    </row>
    <row r="39" spans="1:18" s="5" customFormat="1" ht="14.5" x14ac:dyDescent="0.35">
      <c r="A39" s="1"/>
      <c r="B39" s="47"/>
      <c r="C39" s="47" t="s">
        <v>133</v>
      </c>
      <c r="D39" s="153">
        <v>153.15277</v>
      </c>
      <c r="E39" s="153">
        <v>89.765079999999998</v>
      </c>
      <c r="F39" s="55">
        <v>-0.41388536426732603</v>
      </c>
      <c r="G39" s="108"/>
      <c r="H39" s="153">
        <v>111.895</v>
      </c>
      <c r="I39" s="153">
        <v>67.258799999999994</v>
      </c>
      <c r="J39" s="55">
        <v>-0.39891147951204259</v>
      </c>
      <c r="L39" s="40"/>
      <c r="M39"/>
      <c r="N39"/>
      <c r="O39"/>
      <c r="P39"/>
      <c r="Q39"/>
      <c r="R39"/>
    </row>
    <row r="40" spans="1:18" s="5" customFormat="1" ht="14.5" x14ac:dyDescent="0.35">
      <c r="A40" s="1"/>
      <c r="B40" s="1"/>
      <c r="C40" s="61" t="s">
        <v>105</v>
      </c>
      <c r="D40" s="153">
        <v>419.75467117589591</v>
      </c>
      <c r="E40" s="153">
        <v>351.34611926528453</v>
      </c>
      <c r="F40" s="55">
        <v>-0.16297269955084109</v>
      </c>
      <c r="G40" s="108"/>
      <c r="H40" s="153">
        <v>177.4864</v>
      </c>
      <c r="I40" s="153">
        <v>177.8169</v>
      </c>
      <c r="J40" s="55">
        <v>1.8621145056748048E-3</v>
      </c>
      <c r="L40" s="151"/>
      <c r="M40" s="94"/>
      <c r="N40" s="94"/>
      <c r="O40" s="94"/>
      <c r="P40" s="94"/>
      <c r="Q40" s="94"/>
      <c r="R40" s="94"/>
    </row>
    <row r="41" spans="1:18" ht="15" thickBot="1" x14ac:dyDescent="0.4">
      <c r="B41" s="8"/>
      <c r="C41" s="8"/>
      <c r="D41" s="8"/>
      <c r="E41" s="8"/>
      <c r="F41" s="8"/>
      <c r="G41" s="8"/>
      <c r="H41" s="8"/>
      <c r="I41" s="8"/>
      <c r="J41" s="8"/>
      <c r="N41"/>
      <c r="O41"/>
      <c r="P41"/>
      <c r="Q41"/>
      <c r="R41"/>
    </row>
    <row r="42" spans="1:18" ht="14.5" x14ac:dyDescent="0.35">
      <c r="N42"/>
      <c r="O42"/>
      <c r="P42"/>
      <c r="Q42"/>
      <c r="R42"/>
    </row>
    <row r="43" spans="1:18" ht="14.5" x14ac:dyDescent="0.35">
      <c r="B43" s="5"/>
      <c r="C43" s="6" t="s">
        <v>128</v>
      </c>
      <c r="D43" s="5"/>
      <c r="E43" s="5"/>
      <c r="F43" s="5"/>
      <c r="G43" s="5"/>
      <c r="H43" s="5"/>
      <c r="I43" s="5"/>
      <c r="J43" s="5"/>
      <c r="N43"/>
      <c r="O43"/>
      <c r="P43"/>
      <c r="Q43"/>
      <c r="R43"/>
    </row>
    <row r="44" spans="1:18" ht="14.5" x14ac:dyDescent="0.35">
      <c r="B44" s="41"/>
      <c r="C44" s="16" t="s">
        <v>174</v>
      </c>
      <c r="D44" s="5"/>
      <c r="E44" s="5"/>
      <c r="F44" s="5"/>
      <c r="G44" s="5"/>
      <c r="H44" s="5"/>
      <c r="I44" s="5"/>
      <c r="J44" s="5"/>
      <c r="N44"/>
      <c r="O44"/>
      <c r="P44"/>
      <c r="Q44"/>
      <c r="R44"/>
    </row>
    <row r="45" spans="1:18" ht="14.5" x14ac:dyDescent="0.35">
      <c r="B45" s="15"/>
      <c r="C45" s="220" t="s">
        <v>126</v>
      </c>
      <c r="D45" s="220"/>
      <c r="E45" s="220"/>
      <c r="F45" s="220"/>
      <c r="G45" s="220"/>
      <c r="H45" s="220"/>
      <c r="I45" s="220"/>
      <c r="J45" s="220"/>
      <c r="N45"/>
      <c r="O45"/>
      <c r="P45"/>
      <c r="Q45"/>
      <c r="R45"/>
    </row>
    <row r="46" spans="1:18" ht="14.5" x14ac:dyDescent="0.35">
      <c r="B46" s="15"/>
      <c r="C46" s="220"/>
      <c r="D46" s="220"/>
      <c r="E46" s="220"/>
      <c r="F46" s="220"/>
      <c r="G46" s="220"/>
      <c r="H46" s="220"/>
      <c r="I46" s="220"/>
      <c r="J46" s="220"/>
      <c r="N46"/>
      <c r="O46"/>
      <c r="P46"/>
      <c r="Q46"/>
      <c r="R46"/>
    </row>
    <row r="47" spans="1:18" ht="14.5" x14ac:dyDescent="0.35">
      <c r="B47" s="15"/>
      <c r="C47" s="42"/>
      <c r="D47" s="42"/>
      <c r="E47" s="42"/>
      <c r="F47" s="42"/>
      <c r="G47" s="42"/>
      <c r="H47" s="42"/>
      <c r="I47" s="42"/>
      <c r="J47" s="42"/>
      <c r="N47"/>
      <c r="O47"/>
      <c r="P47"/>
      <c r="Q47"/>
      <c r="R47"/>
    </row>
    <row r="48" spans="1:18" ht="14.5" x14ac:dyDescent="0.35">
      <c r="B48" s="15"/>
      <c r="C48" s="101" t="s">
        <v>181</v>
      </c>
      <c r="D48" s="42"/>
      <c r="E48" s="42"/>
      <c r="F48" s="42"/>
      <c r="G48" s="42"/>
      <c r="H48" s="42"/>
      <c r="I48" s="42"/>
      <c r="J48" s="42"/>
      <c r="N48"/>
      <c r="O48"/>
      <c r="P48"/>
      <c r="Q48"/>
      <c r="R48"/>
    </row>
    <row r="49" spans="2:18" ht="14.5" x14ac:dyDescent="0.35">
      <c r="C49" s="16" t="s">
        <v>180</v>
      </c>
      <c r="N49"/>
      <c r="O49"/>
      <c r="P49"/>
      <c r="Q49"/>
      <c r="R49"/>
    </row>
    <row r="50" spans="2:18" ht="14.5" x14ac:dyDescent="0.35">
      <c r="N50"/>
      <c r="O50"/>
      <c r="P50"/>
      <c r="Q50"/>
      <c r="R50"/>
    </row>
    <row r="51" spans="2:18" ht="14.5" x14ac:dyDescent="0.35">
      <c r="B51" s="17"/>
      <c r="C51" s="186"/>
      <c r="N51"/>
      <c r="O51"/>
      <c r="P51"/>
      <c r="Q51"/>
      <c r="R51"/>
    </row>
    <row r="52" spans="2:18" ht="14.5" x14ac:dyDescent="0.35">
      <c r="C52" s="186"/>
      <c r="N52"/>
      <c r="O52"/>
      <c r="P52"/>
      <c r="Q52"/>
      <c r="R52"/>
    </row>
    <row r="53" spans="2:18" ht="14.5" x14ac:dyDescent="0.35">
      <c r="N53"/>
      <c r="O53"/>
      <c r="P53"/>
      <c r="Q53"/>
      <c r="R53"/>
    </row>
    <row r="54" spans="2:18" ht="14.5" x14ac:dyDescent="0.35">
      <c r="N54"/>
      <c r="O54"/>
      <c r="P54"/>
      <c r="Q54"/>
      <c r="R54"/>
    </row>
    <row r="55" spans="2:18" ht="14.5" x14ac:dyDescent="0.35">
      <c r="N55"/>
      <c r="O55"/>
      <c r="P55"/>
      <c r="Q55"/>
      <c r="R55"/>
    </row>
    <row r="56" spans="2:18" ht="14.5" x14ac:dyDescent="0.35">
      <c r="N56"/>
      <c r="O56"/>
      <c r="P56"/>
      <c r="Q56"/>
      <c r="R56"/>
    </row>
    <row r="57" spans="2:18" ht="14.5" x14ac:dyDescent="0.35">
      <c r="N57"/>
      <c r="O57"/>
      <c r="P57"/>
      <c r="Q57"/>
      <c r="R57"/>
    </row>
    <row r="58" spans="2:18" ht="14.5" x14ac:dyDescent="0.35">
      <c r="N58"/>
      <c r="O58"/>
      <c r="P58"/>
      <c r="Q58"/>
      <c r="R58"/>
    </row>
    <row r="59" spans="2:18" ht="14.5" x14ac:dyDescent="0.35">
      <c r="N59"/>
      <c r="O59"/>
      <c r="P59"/>
      <c r="Q59"/>
      <c r="R59"/>
    </row>
    <row r="60" spans="2:18" ht="14.5" x14ac:dyDescent="0.35">
      <c r="N60"/>
      <c r="O60"/>
      <c r="P60"/>
      <c r="Q60"/>
      <c r="R60"/>
    </row>
    <row r="61" spans="2:18" ht="14.5" x14ac:dyDescent="0.35">
      <c r="N61"/>
      <c r="O61"/>
      <c r="P61"/>
      <c r="Q61"/>
      <c r="R61"/>
    </row>
    <row r="62" spans="2:18" ht="14.5" x14ac:dyDescent="0.35">
      <c r="N62"/>
      <c r="O62"/>
      <c r="P62"/>
    </row>
    <row r="63" spans="2:18" ht="14.5" x14ac:dyDescent="0.35">
      <c r="N63"/>
      <c r="O63"/>
      <c r="P63"/>
    </row>
    <row r="64" spans="2:18" ht="14.5" x14ac:dyDescent="0.35">
      <c r="N64"/>
      <c r="O64"/>
      <c r="P64"/>
    </row>
    <row r="65" spans="14:16" ht="14.5" x14ac:dyDescent="0.35">
      <c r="N65"/>
      <c r="O65"/>
      <c r="P65"/>
    </row>
    <row r="66" spans="14:16" ht="14.5" x14ac:dyDescent="0.35">
      <c r="N66"/>
      <c r="O66"/>
      <c r="P66"/>
    </row>
    <row r="67" spans="14:16" ht="14.5" x14ac:dyDescent="0.35">
      <c r="N67"/>
      <c r="O67"/>
      <c r="P67"/>
    </row>
    <row r="68" spans="14:16" ht="14.5" x14ac:dyDescent="0.3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B8" sqref="B8"/>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1.7265625" style="1" customWidth="1"/>
    <col min="6" max="6" width="15.1796875" style="1" customWidth="1"/>
    <col min="7" max="7" width="9.1796875" style="1"/>
    <col min="8" max="8" width="11.54296875" style="1" bestFit="1" customWidth="1"/>
    <col min="9" max="9" width="12.7265625" style="1" bestFit="1" customWidth="1"/>
    <col min="10" max="10" width="15.1796875" style="1" customWidth="1"/>
    <col min="11" max="11" width="9.1796875" style="1"/>
    <col min="12" max="12" width="13.54296875" style="1" bestFit="1" customWidth="1"/>
    <col min="13" max="13" width="19.81640625" style="1" customWidth="1"/>
    <col min="14" max="14" width="19.7265625" style="1" customWidth="1"/>
    <col min="15" max="15" width="12" style="1" customWidth="1"/>
    <col min="16" max="16" width="21.7265625" style="1" customWidth="1"/>
    <col min="17" max="17" width="11" style="1" customWidth="1"/>
    <col min="18" max="18" width="24.7265625" style="1" customWidth="1"/>
    <col min="19" max="19" width="26.7265625" style="1" bestFit="1" customWidth="1"/>
    <col min="20" max="16384" width="9.1796875" style="1"/>
  </cols>
  <sheetData>
    <row r="1" spans="1:19" x14ac:dyDescent="0.3">
      <c r="A1" s="3" t="s">
        <v>153</v>
      </c>
    </row>
    <row r="2" spans="1:19" ht="14.5" x14ac:dyDescent="0.35">
      <c r="A2" s="11"/>
    </row>
    <row r="3" spans="1:19" ht="14.5" thickBot="1" x14ac:dyDescent="0.35"/>
    <row r="4" spans="1:19" ht="15.75" customHeight="1" x14ac:dyDescent="0.3">
      <c r="B4" s="36"/>
      <c r="C4" s="219">
        <v>45748</v>
      </c>
      <c r="D4" s="219"/>
      <c r="E4" s="219"/>
      <c r="F4" s="219"/>
      <c r="G4" s="219"/>
      <c r="H4" s="219"/>
      <c r="I4" s="219"/>
      <c r="J4" s="219"/>
    </row>
    <row r="5" spans="1:19" s="5" customFormat="1" ht="14.5" x14ac:dyDescent="0.35">
      <c r="A5" s="1"/>
      <c r="B5" s="38"/>
      <c r="C5" s="38"/>
      <c r="D5" s="49" t="s">
        <v>4</v>
      </c>
      <c r="E5" s="50"/>
      <c r="F5" s="50"/>
      <c r="G5" s="57"/>
      <c r="H5" s="49" t="s">
        <v>125</v>
      </c>
      <c r="I5" s="50"/>
      <c r="J5" s="50"/>
      <c r="M5" s="1"/>
      <c r="N5" s="1"/>
      <c r="O5" s="1"/>
      <c r="P5" s="1"/>
      <c r="Q5" s="1"/>
      <c r="R5"/>
      <c r="S5"/>
    </row>
    <row r="6" spans="1:19" s="5" customFormat="1" ht="14.5" x14ac:dyDescent="0.35">
      <c r="A6" s="1"/>
      <c r="B6" s="51"/>
      <c r="C6" s="51"/>
      <c r="D6" s="51">
        <v>2024</v>
      </c>
      <c r="E6" s="51">
        <v>2025</v>
      </c>
      <c r="F6" s="52" t="s">
        <v>182</v>
      </c>
      <c r="G6" s="51"/>
      <c r="H6" s="51">
        <v>2024</v>
      </c>
      <c r="I6" s="51">
        <v>2025</v>
      </c>
      <c r="J6" s="52" t="s">
        <v>182</v>
      </c>
      <c r="M6"/>
      <c r="N6"/>
      <c r="O6"/>
      <c r="P6"/>
      <c r="Q6"/>
      <c r="R6"/>
      <c r="S6"/>
    </row>
    <row r="7" spans="1:19" s="5" customFormat="1" ht="14.5" x14ac:dyDescent="0.35">
      <c r="A7" s="1"/>
      <c r="B7" s="38"/>
      <c r="C7" s="38"/>
      <c r="D7" s="43"/>
      <c r="E7" s="43"/>
      <c r="F7" s="43"/>
      <c r="G7" s="43"/>
      <c r="H7" s="54"/>
      <c r="I7" s="43"/>
      <c r="J7" s="43"/>
      <c r="M7"/>
      <c r="N7"/>
      <c r="O7"/>
      <c r="P7"/>
      <c r="Q7"/>
      <c r="R7"/>
      <c r="S7"/>
    </row>
    <row r="8" spans="1:19" s="5" customFormat="1" ht="14.5" x14ac:dyDescent="0.35">
      <c r="A8" s="1"/>
      <c r="B8" s="35" t="s">
        <v>11</v>
      </c>
      <c r="C8" s="38"/>
      <c r="D8" s="111">
        <v>60428.412606600687</v>
      </c>
      <c r="E8" s="111">
        <v>58715.742316177653</v>
      </c>
      <c r="F8" s="116">
        <v>-2.8342136034133648E-2</v>
      </c>
      <c r="G8" s="95"/>
      <c r="H8" s="111">
        <v>45493.712699999996</v>
      </c>
      <c r="I8" s="111">
        <v>48023.489699999998</v>
      </c>
      <c r="J8" s="116">
        <v>5.5607178439846305E-2</v>
      </c>
      <c r="K8" s="23"/>
      <c r="L8" s="23"/>
      <c r="M8"/>
      <c r="N8"/>
      <c r="O8"/>
      <c r="P8"/>
      <c r="Q8"/>
      <c r="R8"/>
      <c r="S8"/>
    </row>
    <row r="9" spans="1:19" s="5" customFormat="1" ht="21.75" customHeight="1" x14ac:dyDescent="0.35">
      <c r="A9" s="1"/>
      <c r="B9" s="44" t="s">
        <v>33</v>
      </c>
      <c r="C9" s="47"/>
      <c r="D9" s="111">
        <v>24846.72579660016</v>
      </c>
      <c r="E9" s="111">
        <v>25217.211534905186</v>
      </c>
      <c r="F9" s="116">
        <v>1.4910847462876587E-2</v>
      </c>
      <c r="G9" s="95"/>
      <c r="H9" s="111">
        <v>10202.683699999998</v>
      </c>
      <c r="I9" s="111">
        <v>10147.055000000002</v>
      </c>
      <c r="J9" s="116">
        <v>-5.4523595590830354E-3</v>
      </c>
      <c r="K9" s="23"/>
      <c r="L9" s="187"/>
      <c r="M9"/>
      <c r="N9"/>
      <c r="O9"/>
      <c r="P9"/>
      <c r="Q9"/>
      <c r="R9"/>
      <c r="S9"/>
    </row>
    <row r="10" spans="1:19" s="5" customFormat="1" ht="14.5" x14ac:dyDescent="0.35">
      <c r="A10" s="1"/>
      <c r="B10" s="47"/>
      <c r="C10" s="47" t="s">
        <v>5</v>
      </c>
      <c r="D10" s="112">
        <v>8929.2455599999994</v>
      </c>
      <c r="E10" s="112">
        <v>8347.7132712899129</v>
      </c>
      <c r="F10" s="117">
        <v>-6.5126699092603574E-2</v>
      </c>
      <c r="G10" s="48"/>
      <c r="H10" s="112">
        <v>2584.9288999999999</v>
      </c>
      <c r="I10" s="112">
        <v>2478.5596999999998</v>
      </c>
      <c r="J10" s="117">
        <v>-4.1149758509798892E-2</v>
      </c>
      <c r="K10" s="23"/>
      <c r="M10"/>
      <c r="N10"/>
      <c r="O10"/>
      <c r="P10"/>
      <c r="Q10"/>
      <c r="R10"/>
      <c r="S10"/>
    </row>
    <row r="11" spans="1:19" s="5" customFormat="1" ht="14.5" x14ac:dyDescent="0.35">
      <c r="A11" s="1"/>
      <c r="B11" s="47"/>
      <c r="C11" s="47" t="s">
        <v>26</v>
      </c>
      <c r="D11" s="112">
        <v>109.72207</v>
      </c>
      <c r="E11" s="112">
        <v>101.39377</v>
      </c>
      <c r="F11" s="117">
        <v>-7.5903598975119571E-2</v>
      </c>
      <c r="G11" s="48"/>
      <c r="H11" s="112">
        <v>84.845200000000006</v>
      </c>
      <c r="I11" s="112">
        <v>66.923299999999998</v>
      </c>
      <c r="J11" s="117">
        <v>-0.21123057049780078</v>
      </c>
      <c r="K11" s="23"/>
      <c r="M11"/>
      <c r="N11"/>
      <c r="O11"/>
      <c r="P11"/>
      <c r="Q11"/>
      <c r="R11"/>
      <c r="S11"/>
    </row>
    <row r="12" spans="1:19" s="5" customFormat="1" ht="14.5" x14ac:dyDescent="0.35">
      <c r="A12" s="1"/>
      <c r="B12" s="1"/>
      <c r="C12" s="1" t="s">
        <v>27</v>
      </c>
      <c r="D12" s="112">
        <v>15567.686156600161</v>
      </c>
      <c r="E12" s="112">
        <v>16527.978543615271</v>
      </c>
      <c r="F12" s="117">
        <v>6.1684978573901879E-2</v>
      </c>
      <c r="G12" s="48"/>
      <c r="H12" s="112">
        <v>7479.9305999999988</v>
      </c>
      <c r="I12" s="112">
        <v>7523.0016000000014</v>
      </c>
      <c r="J12" s="117">
        <v>5.7582085053038655E-3</v>
      </c>
      <c r="K12" s="23"/>
      <c r="M12"/>
      <c r="N12"/>
      <c r="O12"/>
      <c r="P12"/>
      <c r="Q12"/>
      <c r="R12"/>
      <c r="S12"/>
    </row>
    <row r="13" spans="1:19" s="5" customFormat="1" ht="14.5" x14ac:dyDescent="0.35">
      <c r="A13" s="1"/>
      <c r="B13" s="1"/>
      <c r="C13" s="1" t="s">
        <v>28</v>
      </c>
      <c r="D13" s="112">
        <v>240.07201000000001</v>
      </c>
      <c r="E13" s="112">
        <v>240.12594999999999</v>
      </c>
      <c r="F13" s="117">
        <v>2.2468258586239603E-4</v>
      </c>
      <c r="G13" s="48"/>
      <c r="H13" s="112">
        <v>52.978999999999999</v>
      </c>
      <c r="I13" s="112">
        <v>78.570400000000006</v>
      </c>
      <c r="J13" s="117">
        <v>0.48304800015100335</v>
      </c>
      <c r="K13" s="23"/>
      <c r="M13"/>
      <c r="N13"/>
      <c r="O13"/>
      <c r="P13"/>
      <c r="Q13"/>
      <c r="R13"/>
      <c r="S13"/>
    </row>
    <row r="14" spans="1:19" s="5" customFormat="1" ht="24.75" customHeight="1" x14ac:dyDescent="0.35">
      <c r="A14" s="1"/>
      <c r="B14" s="44" t="s">
        <v>29</v>
      </c>
      <c r="C14" s="47"/>
      <c r="D14" s="111">
        <v>11227.030360000001</v>
      </c>
      <c r="E14" s="111">
        <v>8207.2146353301123</v>
      </c>
      <c r="F14" s="116">
        <v>-0.26897724757465502</v>
      </c>
      <c r="G14" s="95"/>
      <c r="H14" s="111">
        <v>27222.108700000001</v>
      </c>
      <c r="I14" s="111">
        <v>28508.470699999998</v>
      </c>
      <c r="J14" s="116">
        <v>4.7254311345836235E-2</v>
      </c>
      <c r="K14" s="23"/>
      <c r="L14" s="23"/>
      <c r="M14" s="106"/>
      <c r="N14" s="150"/>
      <c r="O14"/>
      <c r="P14"/>
      <c r="Q14"/>
      <c r="R14"/>
      <c r="S14"/>
    </row>
    <row r="15" spans="1:19" s="5" customFormat="1" ht="14.5" x14ac:dyDescent="0.35">
      <c r="A15" s="1"/>
      <c r="B15" s="44"/>
      <c r="C15" s="47" t="s">
        <v>5</v>
      </c>
      <c r="D15" s="112">
        <v>119.20641000000001</v>
      </c>
      <c r="E15" s="112">
        <v>1103.043005330112</v>
      </c>
      <c r="F15" s="117">
        <v>8.2532188942701321</v>
      </c>
      <c r="G15" s="48"/>
      <c r="H15" s="112">
        <v>98.341899999999995</v>
      </c>
      <c r="I15" s="112">
        <v>3752.5084000000002</v>
      </c>
      <c r="J15" s="117">
        <v>37.157778118990997</v>
      </c>
      <c r="K15" s="23"/>
      <c r="M15"/>
      <c r="N15"/>
      <c r="O15"/>
      <c r="P15"/>
      <c r="Q15"/>
      <c r="R15"/>
      <c r="S15"/>
    </row>
    <row r="16" spans="1:19" s="5" customFormat="1" ht="14.5" x14ac:dyDescent="0.35">
      <c r="A16" s="1"/>
      <c r="B16" s="44"/>
      <c r="C16" s="47" t="s">
        <v>26</v>
      </c>
      <c r="D16" s="112">
        <v>0</v>
      </c>
      <c r="E16" s="112">
        <v>0</v>
      </c>
      <c r="F16" s="117" t="s">
        <v>211</v>
      </c>
      <c r="G16" s="48"/>
      <c r="H16" s="112">
        <v>1.6999999999999999E-3</v>
      </c>
      <c r="I16" s="112">
        <v>2.69E-2</v>
      </c>
      <c r="J16" s="117" t="s">
        <v>211</v>
      </c>
      <c r="K16" s="23"/>
      <c r="M16"/>
      <c r="N16"/>
      <c r="O16"/>
      <c r="P16"/>
      <c r="Q16"/>
      <c r="R16"/>
      <c r="S16"/>
    </row>
    <row r="17" spans="1:19" s="5" customFormat="1" ht="14.5" x14ac:dyDescent="0.35">
      <c r="A17" s="1"/>
      <c r="B17" s="47"/>
      <c r="C17" s="1" t="s">
        <v>27</v>
      </c>
      <c r="D17" s="112">
        <v>11107.66138</v>
      </c>
      <c r="E17" s="112">
        <v>7103.9457500000008</v>
      </c>
      <c r="F17" s="117">
        <v>-0.36044631655849046</v>
      </c>
      <c r="G17" s="48"/>
      <c r="H17" s="112">
        <v>27123.7101</v>
      </c>
      <c r="I17" s="112">
        <v>24755.855</v>
      </c>
      <c r="J17" s="117">
        <v>-8.729834861345169E-2</v>
      </c>
      <c r="K17" s="23"/>
      <c r="M17"/>
      <c r="N17"/>
      <c r="O17"/>
      <c r="P17"/>
      <c r="Q17"/>
      <c r="R17"/>
      <c r="S17"/>
    </row>
    <row r="18" spans="1:19" s="5" customFormat="1" ht="14.5" x14ac:dyDescent="0.35">
      <c r="A18" s="1"/>
      <c r="B18" s="58"/>
      <c r="C18" s="10" t="s">
        <v>28</v>
      </c>
      <c r="D18" s="112">
        <v>0.16256999999999999</v>
      </c>
      <c r="E18" s="112">
        <v>0.22588</v>
      </c>
      <c r="F18" s="118"/>
      <c r="G18" s="96"/>
      <c r="H18" s="112">
        <v>5.5E-2</v>
      </c>
      <c r="I18" s="112">
        <v>8.0399999999999999E-2</v>
      </c>
      <c r="J18" s="118" t="s">
        <v>211</v>
      </c>
      <c r="K18" s="23"/>
      <c r="M18"/>
      <c r="N18"/>
      <c r="O18"/>
      <c r="P18"/>
      <c r="Q18"/>
      <c r="R18"/>
      <c r="S18"/>
    </row>
    <row r="19" spans="1:19" s="5" customFormat="1" ht="24" customHeight="1" x14ac:dyDescent="0.35">
      <c r="A19" s="1"/>
      <c r="B19" s="44" t="s">
        <v>30</v>
      </c>
      <c r="C19" s="47"/>
      <c r="D19" s="111">
        <v>24354.656450000522</v>
      </c>
      <c r="E19" s="111">
        <v>25291.316145942357</v>
      </c>
      <c r="F19" s="116">
        <v>3.8459162742236701E-2</v>
      </c>
      <c r="G19" s="95"/>
      <c r="H19" s="111">
        <v>8068.9203000000007</v>
      </c>
      <c r="I19" s="111">
        <v>9367.9640000000018</v>
      </c>
      <c r="J19" s="116">
        <v>0.16099349748193709</v>
      </c>
      <c r="K19" s="23"/>
      <c r="M19" s="181"/>
      <c r="N19"/>
      <c r="O19"/>
      <c r="P19"/>
      <c r="Q19"/>
      <c r="R19"/>
      <c r="S19"/>
    </row>
    <row r="20" spans="1:19" s="5" customFormat="1" ht="14.5" x14ac:dyDescent="0.35">
      <c r="A20" s="1"/>
      <c r="B20" s="47"/>
      <c r="C20" s="47" t="s">
        <v>5</v>
      </c>
      <c r="D20" s="112">
        <v>8265.6086978096446</v>
      </c>
      <c r="E20" s="112">
        <v>9484.516959999999</v>
      </c>
      <c r="F20" s="117">
        <v>0.14746745300359557</v>
      </c>
      <c r="G20" s="48"/>
      <c r="H20" s="112">
        <v>3218.8901999999998</v>
      </c>
      <c r="I20" s="112">
        <v>3965.6174000000001</v>
      </c>
      <c r="J20" s="117">
        <v>0.2319828119641982</v>
      </c>
      <c r="K20" s="23"/>
      <c r="M20"/>
      <c r="N20"/>
      <c r="O20"/>
      <c r="P20"/>
      <c r="Q20"/>
      <c r="R20"/>
      <c r="S20"/>
    </row>
    <row r="21" spans="1:19" s="5" customFormat="1" ht="14.5" x14ac:dyDescent="0.35">
      <c r="A21" s="1"/>
      <c r="B21" s="47"/>
      <c r="C21" s="47" t="s">
        <v>26</v>
      </c>
      <c r="D21" s="112">
        <v>2724.47253</v>
      </c>
      <c r="E21" s="112">
        <v>3007.3985000000011</v>
      </c>
      <c r="F21" s="117">
        <v>0.10384614522063144</v>
      </c>
      <c r="G21" s="48"/>
      <c r="H21" s="112">
        <v>889.22619999999995</v>
      </c>
      <c r="I21" s="112">
        <v>862.23820000000001</v>
      </c>
      <c r="J21" s="117">
        <v>-3.0349982940223695E-2</v>
      </c>
      <c r="K21" s="23"/>
      <c r="M21"/>
      <c r="N21"/>
      <c r="O21"/>
      <c r="P21"/>
      <c r="Q21"/>
      <c r="R21"/>
      <c r="S21"/>
    </row>
    <row r="22" spans="1:19" s="5" customFormat="1" ht="14.5" x14ac:dyDescent="0.35">
      <c r="A22" s="1"/>
      <c r="B22" s="1"/>
      <c r="C22" s="1" t="s">
        <v>27</v>
      </c>
      <c r="D22" s="112">
        <v>12614.935972268049</v>
      </c>
      <c r="E22" s="112">
        <v>12197.855684054981</v>
      </c>
      <c r="F22" s="117">
        <v>-3.3062418162878804E-2</v>
      </c>
      <c r="G22" s="48"/>
      <c r="H22" s="112">
        <v>3540.7871</v>
      </c>
      <c r="I22" s="112">
        <v>4188.1566000000003</v>
      </c>
      <c r="J22" s="117">
        <v>0.18283208837944542</v>
      </c>
      <c r="K22" s="23"/>
      <c r="M22"/>
      <c r="N22"/>
      <c r="O22"/>
      <c r="P22"/>
      <c r="Q22"/>
      <c r="R22"/>
      <c r="S22"/>
    </row>
    <row r="23" spans="1:19" s="5" customFormat="1" ht="14.5" x14ac:dyDescent="0.35">
      <c r="A23" s="1"/>
      <c r="B23" s="1"/>
      <c r="C23" s="1" t="s">
        <v>28</v>
      </c>
      <c r="D23" s="112">
        <v>749.63924992282887</v>
      </c>
      <c r="E23" s="112">
        <v>601.54500188737268</v>
      </c>
      <c r="F23" s="117">
        <v>-0.19755402088498122</v>
      </c>
      <c r="G23" s="48"/>
      <c r="H23" s="112">
        <v>420.01679999999999</v>
      </c>
      <c r="I23" s="112">
        <v>351.95179999999999</v>
      </c>
      <c r="J23" s="117">
        <v>-0.16205304168785628</v>
      </c>
      <c r="K23" s="23"/>
      <c r="M23"/>
      <c r="N23"/>
      <c r="O23"/>
      <c r="P23"/>
      <c r="Q23"/>
    </row>
    <row r="24" spans="1:19" s="5" customFormat="1" ht="15" thickBot="1" x14ac:dyDescent="0.4">
      <c r="A24" s="1"/>
      <c r="B24" s="59"/>
      <c r="C24" s="60"/>
      <c r="D24" s="60"/>
      <c r="E24" s="8"/>
      <c r="F24" s="8"/>
      <c r="G24" s="8"/>
      <c r="H24" s="8"/>
      <c r="I24" s="8"/>
      <c r="J24" s="8"/>
      <c r="M24"/>
      <c r="N24"/>
      <c r="O24"/>
      <c r="P24"/>
      <c r="Q24"/>
    </row>
    <row r="25" spans="1:19" s="5" customFormat="1" ht="19.5" customHeight="1" x14ac:dyDescent="0.35">
      <c r="A25" s="1"/>
      <c r="C25" s="1"/>
      <c r="D25" s="1"/>
      <c r="E25" s="1"/>
      <c r="F25" s="1"/>
      <c r="G25" s="1"/>
      <c r="H25" s="1"/>
      <c r="I25" s="1"/>
      <c r="J25" s="1"/>
      <c r="M25"/>
      <c r="N25"/>
      <c r="O25"/>
      <c r="P25"/>
      <c r="Q25"/>
    </row>
    <row r="26" spans="1:19" s="5" customFormat="1" ht="14.5" x14ac:dyDescent="0.35">
      <c r="A26" s="1"/>
      <c r="C26" s="6" t="s">
        <v>128</v>
      </c>
      <c r="M26"/>
      <c r="N26"/>
      <c r="O26"/>
      <c r="P26"/>
      <c r="Q26"/>
    </row>
    <row r="27" spans="1:19" s="5" customFormat="1" ht="14.25" customHeight="1" x14ac:dyDescent="0.3">
      <c r="A27" s="1"/>
      <c r="B27" s="41"/>
      <c r="C27" s="16" t="s">
        <v>174</v>
      </c>
      <c r="K27" s="18"/>
      <c r="L27" s="18"/>
      <c r="M27" s="18"/>
    </row>
    <row r="28" spans="1:19" s="5" customFormat="1" x14ac:dyDescent="0.3">
      <c r="A28" s="1"/>
      <c r="B28" s="15"/>
      <c r="C28" s="220" t="s">
        <v>126</v>
      </c>
      <c r="D28" s="220"/>
      <c r="E28" s="220"/>
      <c r="F28" s="220"/>
      <c r="G28" s="220"/>
      <c r="H28" s="220"/>
      <c r="I28" s="220"/>
      <c r="J28" s="220"/>
      <c r="K28" s="18"/>
      <c r="L28" s="18"/>
      <c r="M28" s="18"/>
    </row>
    <row r="29" spans="1:19" s="5" customFormat="1" x14ac:dyDescent="0.3">
      <c r="A29" s="1"/>
      <c r="B29" s="15"/>
      <c r="C29" s="220"/>
      <c r="D29" s="220"/>
      <c r="E29" s="220"/>
      <c r="F29" s="220"/>
      <c r="G29" s="220"/>
      <c r="H29" s="220"/>
      <c r="I29" s="220"/>
      <c r="J29" s="220"/>
    </row>
    <row r="30" spans="1:19" s="16" customFormat="1" x14ac:dyDescent="0.3">
      <c r="B30" s="1"/>
      <c r="C30" s="186"/>
      <c r="D30" s="1"/>
      <c r="E30" s="1"/>
      <c r="F30" s="1"/>
      <c r="G30" s="1"/>
      <c r="H30" s="1"/>
      <c r="I30" s="1"/>
      <c r="J30" s="1"/>
    </row>
    <row r="31" spans="1:19" s="5" customFormat="1" x14ac:dyDescent="0.3">
      <c r="A31" s="1"/>
      <c r="B31" s="17"/>
      <c r="C31" s="186"/>
      <c r="D31" s="1"/>
      <c r="E31" s="1"/>
      <c r="F31" s="1"/>
      <c r="G31" s="1"/>
      <c r="H31" s="1"/>
      <c r="I31" s="1"/>
      <c r="J31" s="1"/>
    </row>
    <row r="32" spans="1:19" x14ac:dyDescent="0.3">
      <c r="M32" s="5"/>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B8" sqref="B8"/>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3" style="1" customWidth="1"/>
    <col min="6" max="6" width="15.453125" style="1" customWidth="1"/>
    <col min="7" max="7" width="9.1796875" style="1"/>
    <col min="8" max="8" width="15.26953125" style="1" bestFit="1" customWidth="1"/>
    <col min="9" max="9" width="13.54296875" style="1" customWidth="1"/>
    <col min="10" max="10" width="15.54296875" style="1" customWidth="1"/>
    <col min="11" max="11" width="9.1796875" style="1"/>
    <col min="12" max="12" width="15.7265625" style="1" customWidth="1"/>
    <col min="13" max="13" width="13.81640625" style="1" customWidth="1"/>
    <col min="14" max="14" width="13.54296875" style="1" bestFit="1" customWidth="1"/>
    <col min="15" max="16384" width="9.1796875" style="1"/>
  </cols>
  <sheetData>
    <row r="1" spans="1:14" x14ac:dyDescent="0.3">
      <c r="A1" s="3" t="s">
        <v>152</v>
      </c>
    </row>
    <row r="2" spans="1:14" ht="14.5" x14ac:dyDescent="0.35">
      <c r="A2" s="11"/>
    </row>
    <row r="3" spans="1:14" ht="14.5" thickBot="1" x14ac:dyDescent="0.35"/>
    <row r="4" spans="1:14" x14ac:dyDescent="0.3">
      <c r="B4" s="75"/>
      <c r="C4" s="227">
        <v>45748</v>
      </c>
      <c r="D4" s="227"/>
      <c r="E4" s="227"/>
      <c r="F4" s="227"/>
      <c r="G4" s="227"/>
      <c r="H4" s="227"/>
      <c r="I4" s="227"/>
      <c r="J4" s="227"/>
      <c r="K4" s="227"/>
      <c r="L4" s="227"/>
      <c r="M4" s="227"/>
      <c r="N4" s="227"/>
    </row>
    <row r="5" spans="1:14" s="5" customFormat="1" x14ac:dyDescent="0.3">
      <c r="A5" s="1"/>
      <c r="B5" s="38"/>
      <c r="C5" s="38"/>
      <c r="D5" s="49" t="s">
        <v>4</v>
      </c>
      <c r="E5" s="50"/>
      <c r="F5" s="50"/>
      <c r="G5" s="56"/>
      <c r="H5" s="49" t="s">
        <v>125</v>
      </c>
      <c r="I5" s="50"/>
      <c r="J5" s="50"/>
      <c r="K5" s="152"/>
      <c r="L5" s="49" t="s">
        <v>137</v>
      </c>
      <c r="M5" s="50"/>
      <c r="N5" s="50"/>
    </row>
    <row r="6" spans="1:14" s="5" customFormat="1" x14ac:dyDescent="0.3">
      <c r="A6" s="1"/>
      <c r="B6" s="51"/>
      <c r="C6" s="51"/>
      <c r="D6" s="51">
        <v>2024</v>
      </c>
      <c r="E6" s="51">
        <v>2025</v>
      </c>
      <c r="F6" s="52" t="s">
        <v>182</v>
      </c>
      <c r="G6" s="51"/>
      <c r="H6" s="51">
        <v>2024</v>
      </c>
      <c r="I6" s="51">
        <v>2025</v>
      </c>
      <c r="J6" s="52" t="s">
        <v>182</v>
      </c>
      <c r="K6" s="53"/>
      <c r="L6" s="51">
        <v>2024</v>
      </c>
      <c r="M6" s="51">
        <v>2025</v>
      </c>
      <c r="N6" s="52" t="s">
        <v>182</v>
      </c>
    </row>
    <row r="7" spans="1:14" s="5" customFormat="1" x14ac:dyDescent="0.3">
      <c r="A7" s="1"/>
      <c r="B7" s="38"/>
      <c r="C7" s="38"/>
      <c r="D7" s="43"/>
      <c r="E7" s="43"/>
      <c r="F7" s="43"/>
      <c r="G7" s="43"/>
      <c r="H7" s="54"/>
      <c r="I7" s="43"/>
      <c r="J7" s="43"/>
      <c r="K7" s="54"/>
      <c r="L7" s="54"/>
      <c r="M7" s="43"/>
      <c r="N7" s="43"/>
    </row>
    <row r="8" spans="1:14" s="5" customFormat="1" x14ac:dyDescent="0.3">
      <c r="A8" s="1"/>
      <c r="B8" s="35" t="s">
        <v>11</v>
      </c>
      <c r="C8" s="38"/>
      <c r="D8" s="119">
        <v>60428.412606600672</v>
      </c>
      <c r="E8" s="119">
        <v>58715.742316177646</v>
      </c>
      <c r="F8" s="113">
        <v>-2.8342136034133533E-2</v>
      </c>
      <c r="G8" s="62"/>
      <c r="H8" s="119">
        <v>45493.712699999996</v>
      </c>
      <c r="I8" s="119">
        <v>48023.489699999998</v>
      </c>
      <c r="J8" s="113">
        <v>5.5607178439846305E-2</v>
      </c>
      <c r="K8" s="114"/>
      <c r="L8" s="119">
        <v>12274</v>
      </c>
      <c r="M8" s="119">
        <v>13157</v>
      </c>
      <c r="N8" s="136">
        <v>7.1940687632393682E-2</v>
      </c>
    </row>
    <row r="9" spans="1:14" s="5" customFormat="1" x14ac:dyDescent="0.3">
      <c r="A9" s="1"/>
      <c r="B9" s="38"/>
      <c r="C9" s="1" t="s">
        <v>34</v>
      </c>
      <c r="D9" s="66">
        <v>8005.3903799999989</v>
      </c>
      <c r="E9" s="66">
        <v>6833.0876600000001</v>
      </c>
      <c r="F9" s="121">
        <v>-0.14643916965358519</v>
      </c>
      <c r="G9" s="43"/>
      <c r="H9" s="66">
        <v>2123.2338</v>
      </c>
      <c r="I9" s="66">
        <v>2224.6660999999999</v>
      </c>
      <c r="J9" s="55">
        <v>4.7772553357053729E-2</v>
      </c>
      <c r="K9" s="115"/>
      <c r="L9" s="66">
        <v>7819</v>
      </c>
      <c r="M9" s="66">
        <v>8418</v>
      </c>
      <c r="N9" s="137">
        <v>7.6608261926077503E-2</v>
      </c>
    </row>
    <row r="10" spans="1:14" s="5" customFormat="1" x14ac:dyDescent="0.3">
      <c r="A10" s="1"/>
      <c r="B10" s="38"/>
      <c r="C10" s="1" t="s">
        <v>35</v>
      </c>
      <c r="D10" s="66">
        <v>3358.2403600000002</v>
      </c>
      <c r="E10" s="66">
        <v>2855.3601435250916</v>
      </c>
      <c r="F10" s="121">
        <v>-0.1497451529868781</v>
      </c>
      <c r="G10" s="43"/>
      <c r="H10" s="66">
        <v>1060.0076999999999</v>
      </c>
      <c r="I10" s="66">
        <v>918.82740000000001</v>
      </c>
      <c r="J10" s="55">
        <v>-0.13318799476645302</v>
      </c>
      <c r="K10" s="115"/>
      <c r="L10" s="66">
        <v>1389</v>
      </c>
      <c r="M10" s="66">
        <v>1441</v>
      </c>
      <c r="N10" s="137">
        <v>3.7437005039596835E-2</v>
      </c>
    </row>
    <row r="11" spans="1:14" s="5" customFormat="1" x14ac:dyDescent="0.3">
      <c r="A11" s="1"/>
      <c r="B11" s="1"/>
      <c r="C11" s="1" t="s">
        <v>36</v>
      </c>
      <c r="D11" s="66">
        <v>4187.939528985542</v>
      </c>
      <c r="E11" s="66">
        <v>4550.5230786482352</v>
      </c>
      <c r="F11" s="121">
        <v>8.6578028921664746E-2</v>
      </c>
      <c r="G11" s="1"/>
      <c r="H11" s="66">
        <v>1537.6760999999999</v>
      </c>
      <c r="I11" s="66">
        <v>1838.5178000000001</v>
      </c>
      <c r="J11" s="55">
        <v>0.19564698963585386</v>
      </c>
      <c r="K11" s="115"/>
      <c r="L11" s="66">
        <v>1258</v>
      </c>
      <c r="M11" s="66">
        <v>1484</v>
      </c>
      <c r="N11" s="137">
        <v>0.17965023847376788</v>
      </c>
    </row>
    <row r="12" spans="1:14" s="5" customFormat="1" x14ac:dyDescent="0.3">
      <c r="A12" s="1"/>
      <c r="B12" s="1"/>
      <c r="C12" s="1" t="s">
        <v>37</v>
      </c>
      <c r="D12" s="66">
        <v>14494.947681014977</v>
      </c>
      <c r="E12" s="66">
        <v>13815.097033769027</v>
      </c>
      <c r="F12" s="121">
        <v>-4.6902594076720754E-2</v>
      </c>
      <c r="G12" s="1"/>
      <c r="H12" s="66">
        <v>5051.5956999999999</v>
      </c>
      <c r="I12" s="66">
        <v>5093.0882000000001</v>
      </c>
      <c r="J12" s="55">
        <v>8.2137412540754778E-3</v>
      </c>
      <c r="K12" s="115"/>
      <c r="L12" s="66">
        <v>1319</v>
      </c>
      <c r="M12" s="66">
        <v>1295</v>
      </c>
      <c r="N12" s="137">
        <v>-1.8195602729340409E-2</v>
      </c>
    </row>
    <row r="13" spans="1:14" s="5" customFormat="1" x14ac:dyDescent="0.3">
      <c r="A13" s="1"/>
      <c r="B13" s="1"/>
      <c r="C13" s="1" t="s">
        <v>38</v>
      </c>
      <c r="D13" s="66">
        <v>30381.894656600161</v>
      </c>
      <c r="E13" s="66">
        <v>30661.674400235293</v>
      </c>
      <c r="F13" s="121">
        <v>9.2087655097689135E-3</v>
      </c>
      <c r="G13" s="1"/>
      <c r="H13" s="66">
        <v>35721.199400000005</v>
      </c>
      <c r="I13" s="66">
        <v>37948.390200000002</v>
      </c>
      <c r="J13" s="55">
        <v>6.2349272628286843E-2</v>
      </c>
      <c r="K13" s="115"/>
      <c r="L13" s="66">
        <v>489</v>
      </c>
      <c r="M13" s="66">
        <v>519</v>
      </c>
      <c r="N13" s="137">
        <v>6.1349693251533742E-2</v>
      </c>
    </row>
    <row r="14" spans="1:14" s="5" customFormat="1" ht="23.25" customHeight="1" x14ac:dyDescent="0.3">
      <c r="A14" s="1"/>
      <c r="B14" s="35" t="s">
        <v>8</v>
      </c>
      <c r="C14" s="1"/>
      <c r="D14" s="119">
        <v>17314.060667809645</v>
      </c>
      <c r="E14" s="119">
        <v>18935.273236620025</v>
      </c>
      <c r="F14" s="113">
        <v>9.363560633841049E-2</v>
      </c>
      <c r="G14" s="3"/>
      <c r="H14" s="119">
        <v>5902.1610000000001</v>
      </c>
      <c r="I14" s="119">
        <v>10196.6855</v>
      </c>
      <c r="J14" s="113">
        <v>0.72761900259921741</v>
      </c>
      <c r="K14" s="122"/>
      <c r="L14" s="119">
        <v>7481</v>
      </c>
      <c r="M14" s="119">
        <v>8663</v>
      </c>
      <c r="N14" s="136">
        <v>0.15800026734393799</v>
      </c>
    </row>
    <row r="15" spans="1:14" x14ac:dyDescent="0.3">
      <c r="C15" s="1" t="s">
        <v>34</v>
      </c>
      <c r="D15" s="120">
        <v>3847.6765999999998</v>
      </c>
      <c r="E15" s="120">
        <v>4163.74352</v>
      </c>
      <c r="F15" s="55">
        <v>8.2144876728985031E-2</v>
      </c>
      <c r="H15" s="120">
        <v>1175.8851</v>
      </c>
      <c r="I15" s="120">
        <v>1479.4679000000001</v>
      </c>
      <c r="J15" s="55">
        <v>0.25817386409607551</v>
      </c>
      <c r="K15" s="123"/>
      <c r="L15" s="120">
        <v>5384</v>
      </c>
      <c r="M15" s="120">
        <v>6351</v>
      </c>
      <c r="N15" s="137">
        <v>0.17960624071322437</v>
      </c>
    </row>
    <row r="16" spans="1:14" x14ac:dyDescent="0.3">
      <c r="C16" s="1" t="s">
        <v>35</v>
      </c>
      <c r="D16" s="120">
        <v>1729.7067999999999</v>
      </c>
      <c r="E16" s="120">
        <v>1600.5842399999999</v>
      </c>
      <c r="F16" s="55">
        <v>-7.4649969578659242E-2</v>
      </c>
      <c r="H16" s="120">
        <v>716.96439999999996</v>
      </c>
      <c r="I16" s="120">
        <v>624.47699999999998</v>
      </c>
      <c r="J16" s="55">
        <v>-0.12899859463036098</v>
      </c>
      <c r="K16" s="123"/>
      <c r="L16" s="120">
        <v>821</v>
      </c>
      <c r="M16" s="120">
        <v>907</v>
      </c>
      <c r="N16" s="137">
        <v>0.10475030450669914</v>
      </c>
    </row>
    <row r="17" spans="2:14" x14ac:dyDescent="0.3">
      <c r="C17" s="1" t="s">
        <v>36</v>
      </c>
      <c r="D17" s="120">
        <v>2858.731157809646</v>
      </c>
      <c r="E17" s="120">
        <v>2957.82582</v>
      </c>
      <c r="F17" s="55">
        <v>3.4663861944360011E-2</v>
      </c>
      <c r="H17" s="120">
        <v>1045.4124999999999</v>
      </c>
      <c r="I17" s="120">
        <v>1182.6939</v>
      </c>
      <c r="J17" s="55">
        <v>0.1313179247426256</v>
      </c>
      <c r="K17" s="123"/>
      <c r="L17" s="120">
        <v>739</v>
      </c>
      <c r="M17" s="120">
        <v>851</v>
      </c>
      <c r="N17" s="137">
        <v>0.15155615696887687</v>
      </c>
    </row>
    <row r="18" spans="2:14" x14ac:dyDescent="0.3">
      <c r="C18" s="1" t="s">
        <v>37</v>
      </c>
      <c r="D18" s="120">
        <v>3409.9440300000001</v>
      </c>
      <c r="E18" s="120">
        <v>3145.9211300000002</v>
      </c>
      <c r="F18" s="55">
        <v>-7.742734123410229E-2</v>
      </c>
      <c r="H18" s="120">
        <v>984.0942</v>
      </c>
      <c r="I18" s="120">
        <v>1171.0259000000001</v>
      </c>
      <c r="J18" s="55">
        <v>0.18995305530710382</v>
      </c>
      <c r="K18" s="123"/>
      <c r="L18" s="120">
        <v>352</v>
      </c>
      <c r="M18" s="120">
        <v>384</v>
      </c>
      <c r="N18" s="137">
        <v>9.0909090909090912E-2</v>
      </c>
    </row>
    <row r="19" spans="2:14" x14ac:dyDescent="0.3">
      <c r="C19" s="1" t="s">
        <v>38</v>
      </c>
      <c r="D19" s="120">
        <v>5468.0020800000002</v>
      </c>
      <c r="E19" s="120">
        <v>7067.1985266200236</v>
      </c>
      <c r="F19" s="55">
        <v>0.29246449127539897</v>
      </c>
      <c r="H19" s="120">
        <v>1979.8047999999999</v>
      </c>
      <c r="I19" s="120">
        <v>5739.0208000000002</v>
      </c>
      <c r="J19" s="55">
        <v>1.8987811323621402</v>
      </c>
      <c r="K19" s="123"/>
      <c r="L19" s="120">
        <v>185</v>
      </c>
      <c r="M19" s="120">
        <v>170</v>
      </c>
      <c r="N19" s="137">
        <v>-8.1081081081081086E-2</v>
      </c>
    </row>
    <row r="20" spans="2:14" ht="24" customHeight="1" x14ac:dyDescent="0.3">
      <c r="B20" s="35" t="s">
        <v>13</v>
      </c>
      <c r="D20" s="119">
        <v>2834.1946000000003</v>
      </c>
      <c r="E20" s="119">
        <v>3108.7922700000004</v>
      </c>
      <c r="F20" s="113">
        <v>9.6887373224125148E-2</v>
      </c>
      <c r="G20" s="3"/>
      <c r="H20" s="119">
        <v>974.07309999999995</v>
      </c>
      <c r="I20" s="119">
        <v>929.1884</v>
      </c>
      <c r="J20" s="113">
        <v>-4.6079395889281775E-2</v>
      </c>
      <c r="K20" s="122"/>
      <c r="L20" s="119">
        <v>586</v>
      </c>
      <c r="M20" s="119">
        <v>561</v>
      </c>
      <c r="N20" s="136">
        <v>-4.2662116040955635E-2</v>
      </c>
    </row>
    <row r="21" spans="2:14" x14ac:dyDescent="0.3">
      <c r="C21" s="1" t="s">
        <v>34</v>
      </c>
      <c r="D21" s="120">
        <v>224.43004999999999</v>
      </c>
      <c r="E21" s="120">
        <v>184.99766</v>
      </c>
      <c r="F21" s="55">
        <v>-0.17570013462992143</v>
      </c>
      <c r="H21" s="120">
        <v>71.589100000000002</v>
      </c>
      <c r="I21" s="120">
        <v>37.6</v>
      </c>
      <c r="J21" s="55">
        <v>-0.47478037857718564</v>
      </c>
      <c r="K21" s="123"/>
      <c r="L21" s="120">
        <v>167</v>
      </c>
      <c r="M21" s="120">
        <v>112</v>
      </c>
      <c r="N21" s="137">
        <v>-0.32934131736526945</v>
      </c>
    </row>
    <row r="22" spans="2:14" x14ac:dyDescent="0.3">
      <c r="C22" s="1" t="s">
        <v>35</v>
      </c>
      <c r="D22" s="120">
        <v>109.17229</v>
      </c>
      <c r="E22" s="120">
        <v>94.561769999999996</v>
      </c>
      <c r="F22" s="55">
        <v>-0.13382993065364854</v>
      </c>
      <c r="H22" s="120">
        <v>40.726500000000001</v>
      </c>
      <c r="I22" s="120">
        <v>25.315300000000001</v>
      </c>
      <c r="J22" s="55">
        <v>-0.37840717960050579</v>
      </c>
      <c r="K22" s="123"/>
      <c r="L22" s="120">
        <v>60</v>
      </c>
      <c r="M22" s="120">
        <v>59</v>
      </c>
      <c r="N22" s="137">
        <v>-1.6666666666666666E-2</v>
      </c>
    </row>
    <row r="23" spans="2:14" x14ac:dyDescent="0.3">
      <c r="C23" s="1" t="s">
        <v>36</v>
      </c>
      <c r="D23" s="120">
        <v>416.18691000000001</v>
      </c>
      <c r="E23" s="120">
        <v>473.83915999999999</v>
      </c>
      <c r="F23" s="55">
        <v>0.13852489978601196</v>
      </c>
      <c r="H23" s="120">
        <v>159.69110000000001</v>
      </c>
      <c r="I23" s="120">
        <v>163.62960000000001</v>
      </c>
      <c r="J23" s="55">
        <v>2.4663240468629777E-2</v>
      </c>
      <c r="K23" s="123"/>
      <c r="L23" s="120">
        <v>126</v>
      </c>
      <c r="M23" s="120">
        <v>147</v>
      </c>
      <c r="N23" s="137">
        <v>0.16666666666666666</v>
      </c>
    </row>
    <row r="24" spans="2:14" x14ac:dyDescent="0.3">
      <c r="C24" s="1" t="s">
        <v>37</v>
      </c>
      <c r="D24" s="120">
        <v>1921.8605700000001</v>
      </c>
      <c r="E24" s="120">
        <v>2144.9906800000008</v>
      </c>
      <c r="F24" s="55">
        <v>0.11610109155837499</v>
      </c>
      <c r="H24" s="120">
        <v>677.91539999999998</v>
      </c>
      <c r="I24" s="120">
        <v>628.56169999999997</v>
      </c>
      <c r="J24" s="55">
        <v>-7.2802152008937998E-2</v>
      </c>
      <c r="K24" s="123"/>
      <c r="L24" s="120">
        <v>229</v>
      </c>
      <c r="M24" s="120">
        <v>233</v>
      </c>
      <c r="N24" s="137">
        <v>1.7467248908296942E-2</v>
      </c>
    </row>
    <row r="25" spans="2:14" x14ac:dyDescent="0.3">
      <c r="C25" s="1" t="s">
        <v>38</v>
      </c>
      <c r="D25" s="120">
        <v>162.54478</v>
      </c>
      <c r="E25" s="120">
        <v>210.40299999999999</v>
      </c>
      <c r="F25" s="55">
        <v>0.2944309869563328</v>
      </c>
      <c r="H25" s="120">
        <v>24.151</v>
      </c>
      <c r="I25" s="120">
        <v>74.081800000000001</v>
      </c>
      <c r="J25" s="55">
        <v>2.0674423419320114</v>
      </c>
      <c r="K25" s="123"/>
      <c r="L25" s="120">
        <v>4</v>
      </c>
      <c r="M25" s="120">
        <v>10</v>
      </c>
      <c r="N25" s="137">
        <v>1.5</v>
      </c>
    </row>
    <row r="26" spans="2:14" ht="21" customHeight="1" x14ac:dyDescent="0.3">
      <c r="B26" s="35" t="s">
        <v>14</v>
      </c>
      <c r="D26" s="119">
        <v>39290.283508868204</v>
      </c>
      <c r="E26" s="119">
        <v>35829.779977670245</v>
      </c>
      <c r="F26" s="113">
        <v>-8.8075300612602839E-2</v>
      </c>
      <c r="G26" s="3"/>
      <c r="H26" s="119">
        <v>38144.427799999998</v>
      </c>
      <c r="I26" s="119">
        <v>36467.013200000001</v>
      </c>
      <c r="J26" s="113">
        <v>-4.3975350968562608E-2</v>
      </c>
      <c r="K26" s="122"/>
      <c r="L26" s="119">
        <v>3506</v>
      </c>
      <c r="M26" s="119">
        <v>3259</v>
      </c>
      <c r="N26" s="136">
        <v>-7.0450656018254426E-2</v>
      </c>
    </row>
    <row r="27" spans="2:14" x14ac:dyDescent="0.3">
      <c r="C27" s="1" t="s">
        <v>34</v>
      </c>
      <c r="D27" s="120">
        <v>3481.5776499999988</v>
      </c>
      <c r="E27" s="120">
        <v>2182.8722699999998</v>
      </c>
      <c r="F27" s="55">
        <v>-0.37302209244133888</v>
      </c>
      <c r="H27" s="120">
        <v>673.98199999999997</v>
      </c>
      <c r="I27" s="120">
        <v>547.17909999999995</v>
      </c>
      <c r="J27" s="55">
        <v>-0.18813989097631692</v>
      </c>
      <c r="K27" s="123"/>
      <c r="L27" s="120">
        <v>1670</v>
      </c>
      <c r="M27" s="120">
        <v>1389</v>
      </c>
      <c r="N27" s="137">
        <v>-0.16826347305389222</v>
      </c>
    </row>
    <row r="28" spans="2:14" x14ac:dyDescent="0.3">
      <c r="C28" s="1" t="s">
        <v>35</v>
      </c>
      <c r="D28" s="120">
        <v>1379.99342</v>
      </c>
      <c r="E28" s="120">
        <v>1073.2614235250919</v>
      </c>
      <c r="F28" s="55">
        <v>-0.22227062247507534</v>
      </c>
      <c r="H28" s="120">
        <v>219.38059999999999</v>
      </c>
      <c r="I28" s="120">
        <v>224.32560000000001</v>
      </c>
      <c r="J28" s="55">
        <v>2.2540735142487632E-2</v>
      </c>
      <c r="K28" s="123"/>
      <c r="L28" s="120">
        <v>451</v>
      </c>
      <c r="M28" s="120">
        <v>422</v>
      </c>
      <c r="N28" s="137">
        <v>-6.4301552106430154E-2</v>
      </c>
    </row>
    <row r="29" spans="2:14" x14ac:dyDescent="0.3">
      <c r="C29" s="1" t="s">
        <v>36</v>
      </c>
      <c r="D29" s="120">
        <v>770.98055999999997</v>
      </c>
      <c r="E29" s="120">
        <v>921.48487476099262</v>
      </c>
      <c r="F29" s="55">
        <v>0.19521155599694065</v>
      </c>
      <c r="H29" s="120">
        <v>234.92570000000001</v>
      </c>
      <c r="I29" s="120">
        <v>363.50709999999998</v>
      </c>
      <c r="J29" s="55">
        <v>0.54732794240902538</v>
      </c>
      <c r="K29" s="123"/>
      <c r="L29" s="120">
        <v>358</v>
      </c>
      <c r="M29" s="120">
        <v>449</v>
      </c>
      <c r="N29" s="137">
        <v>0.25418994413407819</v>
      </c>
    </row>
    <row r="30" spans="2:14" x14ac:dyDescent="0.3">
      <c r="C30" s="1" t="s">
        <v>37</v>
      </c>
      <c r="D30" s="120">
        <v>9055.5200822680454</v>
      </c>
      <c r="E30" s="120">
        <v>8432.4545457688946</v>
      </c>
      <c r="F30" s="55">
        <v>-6.880505270141235E-2</v>
      </c>
      <c r="H30" s="120">
        <v>3336.8045000000002</v>
      </c>
      <c r="I30" s="120">
        <v>3261.6505000000002</v>
      </c>
      <c r="J30" s="55">
        <v>-2.2522745938516924E-2</v>
      </c>
      <c r="K30" s="123"/>
      <c r="L30" s="120">
        <v>729</v>
      </c>
      <c r="M30" s="120">
        <v>667</v>
      </c>
      <c r="N30" s="137">
        <v>-8.5048010973936897E-2</v>
      </c>
    </row>
    <row r="31" spans="2:14" x14ac:dyDescent="0.3">
      <c r="C31" s="1" t="s">
        <v>38</v>
      </c>
      <c r="D31" s="120">
        <v>24602.211796600161</v>
      </c>
      <c r="E31" s="120">
        <v>23219.706863615269</v>
      </c>
      <c r="F31" s="55">
        <v>-5.6194335062831356E-2</v>
      </c>
      <c r="H31" s="120">
        <v>33679.334999999999</v>
      </c>
      <c r="I31" s="120">
        <v>32070.350900000001</v>
      </c>
      <c r="J31" s="55">
        <v>-4.7773630328508503E-2</v>
      </c>
      <c r="K31" s="123"/>
      <c r="L31" s="120">
        <v>298</v>
      </c>
      <c r="M31" s="120">
        <v>332</v>
      </c>
      <c r="N31" s="137">
        <v>0.11409395973154363</v>
      </c>
    </row>
    <row r="32" spans="2:14" ht="23.25" customHeight="1" x14ac:dyDescent="0.3">
      <c r="B32" s="35" t="s">
        <v>15</v>
      </c>
      <c r="D32" s="119">
        <v>989.87382992282892</v>
      </c>
      <c r="E32" s="119">
        <v>841.89683188737251</v>
      </c>
      <c r="F32" s="113">
        <v>-0.14949076696672825</v>
      </c>
      <c r="G32" s="3"/>
      <c r="H32" s="119">
        <v>473.05079999999998</v>
      </c>
      <c r="I32" s="119">
        <v>430.60259999999994</v>
      </c>
      <c r="J32" s="113">
        <v>-8.9732857443640401E-2</v>
      </c>
      <c r="K32" s="122"/>
      <c r="L32" s="119">
        <v>701</v>
      </c>
      <c r="M32" s="119">
        <v>674</v>
      </c>
      <c r="N32" s="136">
        <v>-3.8516405135520682E-2</v>
      </c>
    </row>
    <row r="33" spans="2:14" x14ac:dyDescent="0.3">
      <c r="C33" s="1" t="s">
        <v>34</v>
      </c>
      <c r="D33" s="120">
        <v>451.70607999999999</v>
      </c>
      <c r="E33" s="120">
        <v>301.47421000000003</v>
      </c>
      <c r="F33" s="55">
        <v>-0.33258766408457457</v>
      </c>
      <c r="H33" s="120">
        <v>201.77760000000001</v>
      </c>
      <c r="I33" s="120">
        <v>160.41909999999999</v>
      </c>
      <c r="J33" s="55">
        <v>-0.20497072023852014</v>
      </c>
      <c r="K33" s="123"/>
      <c r="L33" s="120">
        <v>598</v>
      </c>
      <c r="M33" s="120">
        <v>566</v>
      </c>
      <c r="N33" s="137">
        <v>-5.3511705685618728E-2</v>
      </c>
    </row>
    <row r="34" spans="2:14" x14ac:dyDescent="0.3">
      <c r="C34" s="1" t="s">
        <v>35</v>
      </c>
      <c r="D34" s="120">
        <v>139.36785</v>
      </c>
      <c r="E34" s="120">
        <v>86.952709999999996</v>
      </c>
      <c r="F34" s="55">
        <v>-0.37609204705389376</v>
      </c>
      <c r="H34" s="120">
        <v>82.936199999999999</v>
      </c>
      <c r="I34" s="120">
        <v>44.709499999999998</v>
      </c>
      <c r="J34" s="55">
        <v>-0.46091694579688969</v>
      </c>
      <c r="K34" s="123"/>
      <c r="L34" s="120">
        <v>57</v>
      </c>
      <c r="M34" s="120">
        <v>53</v>
      </c>
      <c r="N34" s="137">
        <v>-7.0175438596491224E-2</v>
      </c>
    </row>
    <row r="35" spans="2:14" x14ac:dyDescent="0.3">
      <c r="C35" s="1" t="s">
        <v>36</v>
      </c>
      <c r="D35" s="120">
        <v>142.04090117589581</v>
      </c>
      <c r="E35" s="120">
        <v>197.37322388724229</v>
      </c>
      <c r="F35" s="55">
        <v>0.38955203925963483</v>
      </c>
      <c r="H35" s="120">
        <v>97.646799999999999</v>
      </c>
      <c r="I35" s="120">
        <v>128.68719999999999</v>
      </c>
      <c r="J35" s="55">
        <v>0.31788445704313906</v>
      </c>
      <c r="K35" s="123"/>
      <c r="L35" s="120">
        <v>35</v>
      </c>
      <c r="M35" s="120">
        <v>37</v>
      </c>
      <c r="N35" s="137">
        <v>5.7142857142857141E-2</v>
      </c>
    </row>
    <row r="36" spans="2:14" x14ac:dyDescent="0.3">
      <c r="C36" s="1" t="s">
        <v>37</v>
      </c>
      <c r="D36" s="120">
        <v>107.62299874693311</v>
      </c>
      <c r="E36" s="120">
        <v>91.730678000130339</v>
      </c>
      <c r="F36" s="55">
        <v>-0.14766658550531836</v>
      </c>
      <c r="H36" s="120">
        <v>52.781599999999997</v>
      </c>
      <c r="I36" s="120">
        <v>31.850100000000001</v>
      </c>
      <c r="J36" s="55">
        <v>-0.39656812222441151</v>
      </c>
      <c r="K36" s="123"/>
      <c r="L36" s="120">
        <v>9</v>
      </c>
      <c r="M36" s="120">
        <v>11</v>
      </c>
      <c r="N36" s="137">
        <v>0.22222222222222221</v>
      </c>
    </row>
    <row r="37" spans="2:14" x14ac:dyDescent="0.3">
      <c r="C37" s="1" t="s">
        <v>38</v>
      </c>
      <c r="D37" s="120">
        <v>149.136</v>
      </c>
      <c r="E37" s="120">
        <v>164.36600999999999</v>
      </c>
      <c r="F37" s="55">
        <v>0.1021216205342774</v>
      </c>
      <c r="H37" s="120">
        <v>37.9086</v>
      </c>
      <c r="I37" s="120">
        <v>64.936700000000002</v>
      </c>
      <c r="J37" s="55">
        <v>0.71298069567327738</v>
      </c>
      <c r="K37" s="123"/>
      <c r="L37" s="120">
        <v>2</v>
      </c>
      <c r="M37" s="120">
        <v>7</v>
      </c>
      <c r="N37" s="137">
        <v>2.5</v>
      </c>
    </row>
    <row r="38" spans="2:14" ht="14.5" thickBot="1" x14ac:dyDescent="0.35">
      <c r="B38" s="8"/>
      <c r="C38" s="8"/>
      <c r="D38" s="8"/>
      <c r="E38" s="154"/>
      <c r="F38" s="8"/>
      <c r="G38" s="8"/>
      <c r="H38" s="63"/>
      <c r="I38" s="124"/>
      <c r="J38" s="8"/>
      <c r="K38" s="63"/>
      <c r="L38" s="63"/>
      <c r="M38" s="124"/>
      <c r="N38" s="8"/>
    </row>
    <row r="39" spans="2:14" x14ac:dyDescent="0.3">
      <c r="E39" s="120"/>
    </row>
    <row r="40" spans="2:14" s="16" customFormat="1" ht="12.75" customHeight="1" x14ac:dyDescent="0.25">
      <c r="B40" s="5"/>
      <c r="C40" s="6" t="s">
        <v>128</v>
      </c>
      <c r="D40" s="5"/>
      <c r="E40" s="5"/>
      <c r="F40" s="5"/>
      <c r="G40" s="5"/>
      <c r="H40" s="5"/>
      <c r="I40" s="5"/>
      <c r="J40" s="5"/>
    </row>
    <row r="41" spans="2:14" x14ac:dyDescent="0.3">
      <c r="B41" s="41"/>
      <c r="C41" s="16" t="s">
        <v>174</v>
      </c>
      <c r="D41" s="5"/>
      <c r="E41" s="5"/>
      <c r="F41" s="5"/>
      <c r="G41" s="5"/>
      <c r="H41" s="5"/>
      <c r="I41" s="5"/>
      <c r="J41" s="5"/>
    </row>
    <row r="42" spans="2:14" x14ac:dyDescent="0.3">
      <c r="B42" s="15"/>
      <c r="C42" s="220" t="s">
        <v>126</v>
      </c>
      <c r="D42" s="220"/>
      <c r="E42" s="220"/>
      <c r="F42" s="220"/>
      <c r="G42" s="220"/>
      <c r="H42" s="220"/>
      <c r="I42" s="220"/>
      <c r="J42" s="220"/>
    </row>
    <row r="43" spans="2:14" x14ac:dyDescent="0.3">
      <c r="B43" s="15"/>
      <c r="C43" s="220"/>
      <c r="D43" s="220"/>
      <c r="E43" s="220"/>
      <c r="F43" s="220"/>
      <c r="G43" s="220"/>
      <c r="H43" s="220"/>
      <c r="I43" s="220"/>
      <c r="J43" s="220"/>
    </row>
    <row r="44" spans="2:14" x14ac:dyDescent="0.3">
      <c r="C44" s="186"/>
    </row>
    <row r="45" spans="2:14" x14ac:dyDescent="0.3">
      <c r="B45" s="17"/>
      <c r="C45" s="186"/>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zoomScale="80" zoomScaleNormal="80" workbookViewId="0">
      <selection activeCell="B9" sqref="B9"/>
    </sheetView>
  </sheetViews>
  <sheetFormatPr defaultRowHeight="14.5" x14ac:dyDescent="0.35"/>
  <cols>
    <col min="2" max="2" width="19.453125" customWidth="1"/>
    <col min="3" max="3" width="17.1796875" customWidth="1"/>
    <col min="4" max="4" width="15.54296875" customWidth="1"/>
    <col min="5" max="5" width="16" customWidth="1"/>
    <col min="6" max="6" width="15.54296875" customWidth="1"/>
    <col min="7" max="7" width="19.453125" customWidth="1"/>
    <col min="8" max="8" width="16.81640625" customWidth="1"/>
    <col min="9" max="9" width="16.54296875" customWidth="1"/>
    <col min="10" max="10" width="16.81640625" customWidth="1"/>
    <col min="11" max="11" width="18.1796875" customWidth="1"/>
    <col min="12" max="12" width="18" customWidth="1"/>
    <col min="13" max="13" width="12" bestFit="1" customWidth="1"/>
    <col min="14" max="14" width="11.1796875" bestFit="1" customWidth="1"/>
    <col min="15" max="15" width="12.54296875" customWidth="1"/>
  </cols>
  <sheetData>
    <row r="1" spans="1:15" x14ac:dyDescent="0.35">
      <c r="A1" s="35" t="s">
        <v>176</v>
      </c>
      <c r="B1" s="27"/>
      <c r="C1" s="27"/>
      <c r="D1" s="27"/>
      <c r="E1" s="27"/>
      <c r="F1" s="27"/>
      <c r="G1" s="27"/>
      <c r="H1" s="27"/>
      <c r="I1" s="27"/>
      <c r="J1" s="27"/>
    </row>
    <row r="2" spans="1:15" x14ac:dyDescent="0.35">
      <c r="A2" s="11"/>
      <c r="L2" s="26"/>
    </row>
    <row r="3" spans="1:15" ht="15" thickBot="1" x14ac:dyDescent="0.4">
      <c r="B3" s="27"/>
      <c r="C3" s="27"/>
      <c r="D3" s="27"/>
      <c r="E3" s="27"/>
      <c r="F3" s="27"/>
      <c r="G3" s="27"/>
      <c r="H3" s="27"/>
      <c r="I3" s="27"/>
      <c r="J3" s="27"/>
      <c r="K3" s="27"/>
      <c r="L3" s="28"/>
    </row>
    <row r="4" spans="1:15" ht="54.75" customHeight="1" x14ac:dyDescent="0.35">
      <c r="B4" s="76"/>
      <c r="C4" s="228" t="s">
        <v>119</v>
      </c>
      <c r="D4" s="228"/>
      <c r="E4" s="230" t="s">
        <v>120</v>
      </c>
      <c r="F4" s="230"/>
      <c r="G4" s="229" t="s">
        <v>121</v>
      </c>
      <c r="H4" s="229"/>
      <c r="I4" s="230" t="s">
        <v>123</v>
      </c>
      <c r="J4" s="230"/>
      <c r="K4" s="229" t="s">
        <v>122</v>
      </c>
      <c r="L4" s="229"/>
    </row>
    <row r="5" spans="1:15" x14ac:dyDescent="0.35">
      <c r="B5" s="77"/>
      <c r="C5" s="78"/>
      <c r="D5" s="78"/>
      <c r="E5" s="78"/>
      <c r="F5" s="78"/>
      <c r="G5" s="78"/>
      <c r="H5" s="78"/>
      <c r="I5" s="78"/>
      <c r="J5" s="78"/>
      <c r="K5" s="78"/>
      <c r="L5" s="78"/>
    </row>
    <row r="6" spans="1:15" x14ac:dyDescent="0.35">
      <c r="B6" s="77"/>
      <c r="C6" s="226" t="s">
        <v>125</v>
      </c>
      <c r="D6" s="79" t="s">
        <v>56</v>
      </c>
      <c r="E6" s="226" t="s">
        <v>125</v>
      </c>
      <c r="F6" s="79" t="s">
        <v>56</v>
      </c>
      <c r="G6" s="226" t="s">
        <v>125</v>
      </c>
      <c r="H6" s="79" t="s">
        <v>56</v>
      </c>
      <c r="I6" s="226" t="s">
        <v>125</v>
      </c>
      <c r="J6" s="79" t="s">
        <v>56</v>
      </c>
      <c r="K6" s="226" t="s">
        <v>125</v>
      </c>
      <c r="L6" s="78" t="s">
        <v>56</v>
      </c>
    </row>
    <row r="7" spans="1:15" x14ac:dyDescent="0.35">
      <c r="B7" s="80"/>
      <c r="C7" s="231"/>
      <c r="D7" s="81" t="s">
        <v>118</v>
      </c>
      <c r="E7" s="231"/>
      <c r="F7" s="81" t="s">
        <v>118</v>
      </c>
      <c r="G7" s="231"/>
      <c r="H7" s="81" t="s">
        <v>118</v>
      </c>
      <c r="I7" s="231"/>
      <c r="J7" s="81" t="s">
        <v>118</v>
      </c>
      <c r="K7" s="231"/>
      <c r="L7" s="81" t="s">
        <v>118</v>
      </c>
    </row>
    <row r="8" spans="1:15" x14ac:dyDescent="0.35">
      <c r="B8" s="82"/>
      <c r="C8" s="83"/>
      <c r="D8" s="83"/>
      <c r="E8" s="83"/>
      <c r="F8" s="83"/>
      <c r="G8" s="83"/>
      <c r="H8" s="83"/>
      <c r="I8" s="83"/>
      <c r="J8" s="83"/>
      <c r="K8" s="83"/>
      <c r="L8" s="38"/>
    </row>
    <row r="9" spans="1:15" x14ac:dyDescent="0.35">
      <c r="B9" s="84">
        <v>2025</v>
      </c>
      <c r="C9" s="129"/>
      <c r="D9" s="129"/>
      <c r="E9" s="129"/>
      <c r="F9" s="129"/>
      <c r="G9" s="129"/>
      <c r="H9" s="129"/>
      <c r="I9" s="129"/>
      <c r="J9" s="129"/>
      <c r="K9" s="129"/>
      <c r="L9" s="127"/>
    </row>
    <row r="10" spans="1:15" x14ac:dyDescent="0.35">
      <c r="B10" s="85" t="s">
        <v>44</v>
      </c>
      <c r="C10" s="108">
        <v>67858.776800000007</v>
      </c>
      <c r="D10" s="128">
        <v>122958.9952338211</v>
      </c>
      <c r="E10" s="108">
        <v>29882.992099999999</v>
      </c>
      <c r="F10" s="125">
        <v>54074.112046693153</v>
      </c>
      <c r="G10" s="115">
        <v>97741.768899999995</v>
      </c>
      <c r="H10" s="125">
        <v>177033.10728051429</v>
      </c>
      <c r="I10" s="125">
        <v>1045.2936999999999</v>
      </c>
      <c r="J10" s="125">
        <v>1908.607182415554</v>
      </c>
      <c r="K10" s="125">
        <v>68904.070500000002</v>
      </c>
      <c r="L10" s="125">
        <v>124867.6024162367</v>
      </c>
    </row>
    <row r="11" spans="1:15" x14ac:dyDescent="0.35">
      <c r="B11" s="85" t="s">
        <v>45</v>
      </c>
      <c r="C11" s="148">
        <v>23853.0226</v>
      </c>
      <c r="D11" s="125">
        <v>44725.922479912741</v>
      </c>
      <c r="E11" s="148">
        <v>27338.302299999999</v>
      </c>
      <c r="F11" s="125">
        <v>21162.478380361019</v>
      </c>
      <c r="G11" s="148">
        <v>51191.3249</v>
      </c>
      <c r="H11" s="148">
        <v>65888.400860273759</v>
      </c>
      <c r="I11" s="148">
        <v>2094.6568000000002</v>
      </c>
      <c r="J11" s="148">
        <v>3052.9021164612759</v>
      </c>
      <c r="K11" s="148">
        <v>25947.679400000001</v>
      </c>
      <c r="L11" s="148">
        <v>47778.824596374019</v>
      </c>
    </row>
    <row r="12" spans="1:15" x14ac:dyDescent="0.35">
      <c r="B12" s="85" t="s">
        <v>46</v>
      </c>
      <c r="C12" s="148">
        <v>39484.821799999998</v>
      </c>
      <c r="D12" s="148">
        <v>53694.330147111337</v>
      </c>
      <c r="E12" s="148">
        <v>39022.214099999997</v>
      </c>
      <c r="F12" s="128">
        <v>17053.96417645413</v>
      </c>
      <c r="G12" s="148">
        <v>78507.035900000003</v>
      </c>
      <c r="H12" s="148">
        <v>70748.294323565467</v>
      </c>
      <c r="I12" s="148">
        <v>1643.0319999999999</v>
      </c>
      <c r="J12" s="148">
        <v>2033.7327050152919</v>
      </c>
      <c r="K12" s="148">
        <v>41127.853799999997</v>
      </c>
      <c r="L12" s="148">
        <v>55728.062852126634</v>
      </c>
    </row>
    <row r="13" spans="1:15" x14ac:dyDescent="0.35">
      <c r="B13" s="85" t="s">
        <v>47</v>
      </c>
      <c r="C13" s="148">
        <v>27327.553400000001</v>
      </c>
      <c r="D13" s="128">
        <v>50059.708883599407</v>
      </c>
      <c r="E13" s="148">
        <v>20695.936300000001</v>
      </c>
      <c r="F13" s="148">
        <v>8656.0334325782442</v>
      </c>
      <c r="G13" s="148">
        <v>48023.489699999998</v>
      </c>
      <c r="H13" s="148">
        <v>58715.742316177653</v>
      </c>
      <c r="I13" s="148">
        <v>903.57770000000005</v>
      </c>
      <c r="J13" s="148">
        <v>1202.1354635986941</v>
      </c>
      <c r="K13" s="148">
        <v>28231.131099999999</v>
      </c>
      <c r="L13" s="148">
        <v>51261.844347198101</v>
      </c>
      <c r="N13" s="107"/>
      <c r="O13" s="107"/>
    </row>
    <row r="14" spans="1:15" x14ac:dyDescent="0.35">
      <c r="B14" s="85" t="s">
        <v>40</v>
      </c>
      <c r="C14" s="148"/>
      <c r="D14" s="148"/>
      <c r="E14" s="148"/>
      <c r="F14" s="148"/>
      <c r="G14" s="148"/>
      <c r="H14" s="148"/>
      <c r="I14" s="148"/>
      <c r="J14" s="148"/>
      <c r="K14" s="148"/>
      <c r="L14" s="148"/>
    </row>
    <row r="15" spans="1:15" x14ac:dyDescent="0.35">
      <c r="B15" s="85" t="s">
        <v>48</v>
      </c>
      <c r="C15" s="148"/>
      <c r="D15" s="148"/>
      <c r="E15" s="148"/>
      <c r="F15" s="148"/>
      <c r="G15" s="148"/>
      <c r="H15" s="148"/>
      <c r="I15" s="148"/>
      <c r="J15" s="148"/>
      <c r="K15" s="148"/>
      <c r="L15" s="148"/>
      <c r="N15" s="107"/>
    </row>
    <row r="16" spans="1:15" x14ac:dyDescent="0.35">
      <c r="B16" s="85" t="s">
        <v>49</v>
      </c>
      <c r="C16" s="148"/>
      <c r="D16" s="148"/>
      <c r="E16" s="148"/>
      <c r="F16" s="148"/>
      <c r="G16" s="148"/>
      <c r="H16" s="148"/>
      <c r="I16" s="148"/>
      <c r="J16" s="148"/>
      <c r="K16" s="148"/>
      <c r="L16" s="148"/>
    </row>
    <row r="17" spans="2:15" x14ac:dyDescent="0.35">
      <c r="B17" s="85" t="s">
        <v>50</v>
      </c>
      <c r="C17" s="148"/>
      <c r="D17" s="148"/>
      <c r="E17" s="148"/>
      <c r="F17" s="148"/>
      <c r="G17" s="148"/>
      <c r="H17" s="148"/>
      <c r="I17" s="148"/>
      <c r="J17" s="148"/>
      <c r="K17" s="148"/>
      <c r="L17" s="148"/>
    </row>
    <row r="18" spans="2:15" x14ac:dyDescent="0.35">
      <c r="B18" s="85" t="s">
        <v>51</v>
      </c>
      <c r="C18" s="148"/>
      <c r="D18" s="148"/>
      <c r="E18" s="148"/>
      <c r="F18" s="148"/>
      <c r="G18" s="148"/>
      <c r="H18" s="148"/>
      <c r="I18" s="148"/>
      <c r="J18" s="148"/>
      <c r="K18" s="148"/>
      <c r="L18" s="148"/>
    </row>
    <row r="19" spans="2:15" x14ac:dyDescent="0.35">
      <c r="B19" s="85" t="s">
        <v>52</v>
      </c>
      <c r="C19" s="148"/>
      <c r="D19" s="148"/>
      <c r="E19" s="148"/>
      <c r="F19" s="148"/>
      <c r="G19" s="148"/>
      <c r="H19" s="148"/>
      <c r="I19" s="148"/>
      <c r="J19" s="148"/>
      <c r="K19" s="148"/>
      <c r="L19" s="148"/>
      <c r="N19" s="107"/>
      <c r="O19" s="107"/>
    </row>
    <row r="20" spans="2:15" x14ac:dyDescent="0.35">
      <c r="B20" s="85" t="s">
        <v>53</v>
      </c>
      <c r="C20" s="148"/>
      <c r="D20" s="148"/>
      <c r="E20" s="148"/>
      <c r="F20" s="148"/>
      <c r="G20" s="148"/>
      <c r="H20" s="148"/>
      <c r="I20" s="148"/>
      <c r="J20" s="148"/>
      <c r="K20" s="148"/>
      <c r="L20" s="148"/>
    </row>
    <row r="21" spans="2:15" x14ac:dyDescent="0.35">
      <c r="B21" s="85" t="s">
        <v>54</v>
      </c>
      <c r="C21" s="148"/>
      <c r="D21" s="148"/>
      <c r="E21" s="148"/>
      <c r="F21" s="148"/>
      <c r="G21" s="148"/>
      <c r="H21" s="148"/>
      <c r="I21" s="148"/>
      <c r="J21" s="148"/>
      <c r="K21" s="148"/>
      <c r="L21" s="148"/>
      <c r="N21" s="107"/>
      <c r="O21" s="107"/>
    </row>
    <row r="22" spans="2:15" x14ac:dyDescent="0.35">
      <c r="B22" s="86" t="s">
        <v>55</v>
      </c>
      <c r="C22" s="110">
        <v>158524.1746</v>
      </c>
      <c r="D22" s="110">
        <v>271438.95674444456</v>
      </c>
      <c r="E22" s="110">
        <v>116939.4448</v>
      </c>
      <c r="F22" s="110">
        <v>100946.58803608656</v>
      </c>
      <c r="G22" s="110">
        <v>275463.61939999997</v>
      </c>
      <c r="H22" s="110">
        <v>372385.54478053114</v>
      </c>
      <c r="I22" s="110">
        <v>5686.5601999999999</v>
      </c>
      <c r="J22" s="110">
        <v>8197.3774674908163</v>
      </c>
      <c r="K22" s="110">
        <v>164210.73479999998</v>
      </c>
      <c r="L22" s="110">
        <v>279636.33421193546</v>
      </c>
      <c r="M22" s="110"/>
      <c r="N22" s="107"/>
    </row>
    <row r="23" spans="2:15" x14ac:dyDescent="0.35">
      <c r="B23" s="85"/>
      <c r="C23" s="125"/>
      <c r="D23" s="125"/>
      <c r="E23" s="125"/>
      <c r="F23" s="125"/>
      <c r="G23" s="125"/>
      <c r="H23" s="125"/>
      <c r="I23" s="125"/>
      <c r="J23" s="125"/>
      <c r="K23" s="125"/>
      <c r="L23" s="126"/>
    </row>
    <row r="24" spans="2:15" x14ac:dyDescent="0.35">
      <c r="B24" s="84">
        <v>2024</v>
      </c>
      <c r="C24" s="125"/>
      <c r="D24" s="125"/>
      <c r="E24" s="125"/>
      <c r="F24" s="125"/>
      <c r="G24" s="125"/>
      <c r="H24" s="125"/>
      <c r="I24" s="125"/>
      <c r="J24" s="125"/>
      <c r="K24" s="125"/>
      <c r="L24" s="127"/>
    </row>
    <row r="25" spans="2:15" x14ac:dyDescent="0.35">
      <c r="B25" s="85" t="s">
        <v>44</v>
      </c>
      <c r="C25" s="128">
        <v>65292.286899999999</v>
      </c>
      <c r="D25" s="125">
        <v>99719.30688560172</v>
      </c>
      <c r="E25" s="128">
        <v>33775.095099999999</v>
      </c>
      <c r="F25" s="128">
        <v>46840.346471534707</v>
      </c>
      <c r="G25" s="128">
        <v>99067.381999999998</v>
      </c>
      <c r="H25" s="128">
        <v>146559.65335713641</v>
      </c>
      <c r="I25" s="128">
        <v>701.95669999999996</v>
      </c>
      <c r="J25" s="128">
        <v>956.40313837060876</v>
      </c>
      <c r="K25" s="128">
        <v>65994.243600000002</v>
      </c>
      <c r="L25" s="127">
        <v>100675.71002397229</v>
      </c>
      <c r="N25" s="107"/>
      <c r="O25" s="107"/>
    </row>
    <row r="26" spans="2:15" x14ac:dyDescent="0.35">
      <c r="B26" s="85" t="s">
        <v>45</v>
      </c>
      <c r="C26" s="128">
        <v>33343.3773</v>
      </c>
      <c r="D26" s="128">
        <v>52240.661129368658</v>
      </c>
      <c r="E26" s="128">
        <v>21459.461599999999</v>
      </c>
      <c r="F26" s="128">
        <v>14682.90868997757</v>
      </c>
      <c r="G26" s="128">
        <v>54802.838900000002</v>
      </c>
      <c r="H26" s="128">
        <v>66923.56981934623</v>
      </c>
      <c r="I26" s="128">
        <v>3076.2597000000001</v>
      </c>
      <c r="J26" s="128">
        <v>3912.2290017136402</v>
      </c>
      <c r="K26" s="128">
        <v>36419.637000000002</v>
      </c>
      <c r="L26" s="127">
        <v>56152.890131082298</v>
      </c>
    </row>
    <row r="27" spans="2:15" x14ac:dyDescent="0.35">
      <c r="B27" s="85" t="s">
        <v>46</v>
      </c>
      <c r="C27" s="128">
        <v>41901.008600000001</v>
      </c>
      <c r="D27" s="128">
        <v>59480.09849887577</v>
      </c>
      <c r="E27" s="128">
        <v>46814.693399999996</v>
      </c>
      <c r="F27" s="128">
        <v>18622.808489650532</v>
      </c>
      <c r="G27" s="128">
        <v>88715.702000000005</v>
      </c>
      <c r="H27" s="128">
        <v>78102.906988526302</v>
      </c>
      <c r="I27" s="128">
        <v>1224.9808</v>
      </c>
      <c r="J27" s="128">
        <v>1653.0087058387619</v>
      </c>
      <c r="K27" s="128">
        <v>43125.989399999999</v>
      </c>
      <c r="L27" s="126">
        <v>61133.107204714528</v>
      </c>
    </row>
    <row r="28" spans="2:15" x14ac:dyDescent="0.35">
      <c r="B28" s="85" t="s">
        <v>47</v>
      </c>
      <c r="C28" s="128">
        <v>27631.706399999999</v>
      </c>
      <c r="D28" s="128">
        <v>48835.234370000522</v>
      </c>
      <c r="E28" s="128">
        <v>17862.006300000001</v>
      </c>
      <c r="F28" s="128">
        <v>11593.178236600161</v>
      </c>
      <c r="G28" s="128">
        <v>45493.712699999996</v>
      </c>
      <c r="H28" s="128">
        <v>60428.412606600687</v>
      </c>
      <c r="I28" s="128">
        <v>833.17750000000001</v>
      </c>
      <c r="J28" s="128">
        <v>1777.16139</v>
      </c>
      <c r="K28" s="128">
        <v>28464.883900000001</v>
      </c>
      <c r="L28" s="126">
        <v>50612.395760000523</v>
      </c>
    </row>
    <row r="29" spans="2:15" x14ac:dyDescent="0.35">
      <c r="B29" s="85" t="s">
        <v>40</v>
      </c>
      <c r="C29" s="128">
        <v>21226.206300000002</v>
      </c>
      <c r="D29" s="128">
        <v>53309.797296142293</v>
      </c>
      <c r="E29" s="128">
        <v>2295.8856000000001</v>
      </c>
      <c r="F29" s="128">
        <v>8814.9773290897811</v>
      </c>
      <c r="G29" s="128">
        <v>23522.091899999999</v>
      </c>
      <c r="H29" s="128">
        <v>62124.774625232072</v>
      </c>
      <c r="I29" s="128">
        <v>1090.3281999999999</v>
      </c>
      <c r="J29" s="128">
        <v>2060.3009160861338</v>
      </c>
      <c r="K29" s="128">
        <v>22316.534500000002</v>
      </c>
      <c r="L29" s="126">
        <v>55370.098212228433</v>
      </c>
    </row>
    <row r="30" spans="2:15" x14ac:dyDescent="0.35">
      <c r="B30" s="85" t="s">
        <v>48</v>
      </c>
      <c r="C30" s="128">
        <v>22531.8642</v>
      </c>
      <c r="D30" s="128">
        <v>57101.85199877285</v>
      </c>
      <c r="E30" s="128">
        <v>1569.5739000000001</v>
      </c>
      <c r="F30" s="128">
        <v>5777.9899794567727</v>
      </c>
      <c r="G30" s="128">
        <v>24101.438099999999</v>
      </c>
      <c r="H30" s="128">
        <v>62879.841978229619</v>
      </c>
      <c r="I30" s="128">
        <v>736.97889999999995</v>
      </c>
      <c r="J30" s="128">
        <v>1678.00188</v>
      </c>
      <c r="K30" s="128">
        <v>23268.843099999998</v>
      </c>
      <c r="L30" s="126">
        <v>58779.853878772847</v>
      </c>
    </row>
    <row r="31" spans="2:15" x14ac:dyDescent="0.35">
      <c r="B31" s="85" t="s">
        <v>49</v>
      </c>
      <c r="C31" s="128">
        <v>34642.2546</v>
      </c>
      <c r="D31" s="128">
        <v>73501.272569255903</v>
      </c>
      <c r="E31" s="128">
        <v>7366.3324000000002</v>
      </c>
      <c r="F31" s="128">
        <v>7665.6965247704302</v>
      </c>
      <c r="G31" s="128">
        <v>42008.587</v>
      </c>
      <c r="H31" s="128">
        <v>81166.969094026324</v>
      </c>
      <c r="I31" s="128">
        <v>964.40710000000001</v>
      </c>
      <c r="J31" s="128">
        <v>1853.760728565828</v>
      </c>
      <c r="K31" s="128">
        <v>35606.661699999997</v>
      </c>
      <c r="L31" s="126">
        <v>75355.033297821734</v>
      </c>
    </row>
    <row r="32" spans="2:15" x14ac:dyDescent="0.35">
      <c r="B32" s="85" t="s">
        <v>50</v>
      </c>
      <c r="C32" s="128">
        <v>53893.600100000003</v>
      </c>
      <c r="D32" s="128">
        <v>71597.93301863849</v>
      </c>
      <c r="E32" s="128">
        <v>16414.5877</v>
      </c>
      <c r="F32" s="128">
        <v>13966.32727247307</v>
      </c>
      <c r="G32" s="128">
        <v>70308.1878</v>
      </c>
      <c r="H32" s="128">
        <v>85564.260291111554</v>
      </c>
      <c r="I32" s="128">
        <v>686.28340000000003</v>
      </c>
      <c r="J32" s="128">
        <v>1256.253901533162</v>
      </c>
      <c r="K32" s="128">
        <v>54579.883500000004</v>
      </c>
      <c r="L32" s="126">
        <v>72854.186920171647</v>
      </c>
    </row>
    <row r="33" spans="1:15" x14ac:dyDescent="0.35">
      <c r="B33" s="85" t="s">
        <v>51</v>
      </c>
      <c r="C33" s="128">
        <v>43399.7791</v>
      </c>
      <c r="D33" s="128">
        <v>64897.141572029846</v>
      </c>
      <c r="E33" s="128">
        <v>20823.474200000001</v>
      </c>
      <c r="F33" s="128">
        <v>19467.089485998262</v>
      </c>
      <c r="G33" s="128">
        <v>64223.253299999997</v>
      </c>
      <c r="H33" s="128">
        <v>84364.231058028105</v>
      </c>
      <c r="I33" s="128">
        <v>844.98590000000002</v>
      </c>
      <c r="J33" s="128">
        <v>1010.601231252051</v>
      </c>
      <c r="K33" s="128">
        <v>44244.765000000007</v>
      </c>
      <c r="L33" s="126">
        <v>65907.742803281901</v>
      </c>
    </row>
    <row r="34" spans="1:15" x14ac:dyDescent="0.35">
      <c r="B34" s="85" t="s">
        <v>52</v>
      </c>
      <c r="C34" s="128">
        <v>62775.496200000001</v>
      </c>
      <c r="D34" s="128">
        <v>112983.3982565648</v>
      </c>
      <c r="E34" s="128">
        <v>46853.813999999998</v>
      </c>
      <c r="F34" s="128">
        <v>74696.092298659802</v>
      </c>
      <c r="G34" s="128">
        <v>109629.31020000001</v>
      </c>
      <c r="H34" s="128">
        <v>187679.49055522459</v>
      </c>
      <c r="I34" s="128">
        <v>691.87620000000004</v>
      </c>
      <c r="J34" s="128">
        <v>1001.640363841856</v>
      </c>
      <c r="K34" s="128">
        <v>63467.3724</v>
      </c>
      <c r="L34" s="126">
        <v>113985.0386204067</v>
      </c>
    </row>
    <row r="35" spans="1:15" x14ac:dyDescent="0.35">
      <c r="B35" s="85" t="s">
        <v>53</v>
      </c>
      <c r="C35" s="128">
        <v>49830.061999999998</v>
      </c>
      <c r="D35" s="128">
        <v>87012.04983402809</v>
      </c>
      <c r="E35" s="128">
        <v>26372.088800000001</v>
      </c>
      <c r="F35" s="128">
        <v>42822.450004097664</v>
      </c>
      <c r="G35" s="128">
        <v>76202.150800000003</v>
      </c>
      <c r="H35" s="128">
        <v>129834.4998381257</v>
      </c>
      <c r="I35" s="128">
        <v>1048.8402000000001</v>
      </c>
      <c r="J35" s="128">
        <v>1362.543258572098</v>
      </c>
      <c r="K35" s="128">
        <v>50878.902199999997</v>
      </c>
      <c r="L35" s="126">
        <v>88374.593092600175</v>
      </c>
    </row>
    <row r="36" spans="1:15" x14ac:dyDescent="0.35">
      <c r="B36" s="85" t="s">
        <v>54</v>
      </c>
      <c r="C36" s="128">
        <v>14744.549199999999</v>
      </c>
      <c r="D36" s="128">
        <v>38293.949636274403</v>
      </c>
      <c r="E36" s="128">
        <v>5890.5213999999996</v>
      </c>
      <c r="F36" s="128">
        <v>8647.9610029871565</v>
      </c>
      <c r="G36" s="128">
        <v>20635.070599999999</v>
      </c>
      <c r="H36" s="128">
        <v>46941.910639261558</v>
      </c>
      <c r="I36" s="128">
        <v>535.70650000000001</v>
      </c>
      <c r="J36" s="128">
        <v>1035.8882563089071</v>
      </c>
      <c r="K36" s="128">
        <v>15280.2557</v>
      </c>
      <c r="L36" s="126">
        <v>39329.837892583309</v>
      </c>
      <c r="N36" s="107"/>
      <c r="O36" s="107"/>
    </row>
    <row r="37" spans="1:15" x14ac:dyDescent="0.35">
      <c r="B37" s="86" t="s">
        <v>55</v>
      </c>
      <c r="C37" s="129">
        <v>471212.19089999993</v>
      </c>
      <c r="D37" s="129">
        <v>818972.69506555318</v>
      </c>
      <c r="E37" s="129">
        <v>247497.5344</v>
      </c>
      <c r="F37" s="129">
        <v>273597.82578529592</v>
      </c>
      <c r="G37" s="129">
        <v>718709.72529999982</v>
      </c>
      <c r="H37" s="129">
        <v>1092570.5208508491</v>
      </c>
      <c r="I37" s="129">
        <v>12435.781100000002</v>
      </c>
      <c r="J37" s="129">
        <v>19557.792772083048</v>
      </c>
      <c r="K37" s="129">
        <v>483647.97200000001</v>
      </c>
      <c r="L37" s="129">
        <v>838530.48783763638</v>
      </c>
      <c r="N37" s="107"/>
    </row>
    <row r="38" spans="1:15" ht="15" thickBot="1" x14ac:dyDescent="0.4">
      <c r="A38" s="26"/>
      <c r="B38" s="87"/>
      <c r="C38" s="87"/>
      <c r="D38" s="87"/>
      <c r="E38" s="87"/>
      <c r="F38" s="87"/>
      <c r="G38" s="88"/>
      <c r="H38" s="88"/>
      <c r="I38" s="87"/>
      <c r="J38" s="87"/>
      <c r="K38" s="87"/>
      <c r="L38" s="104"/>
    </row>
    <row r="39" spans="1:15" x14ac:dyDescent="0.35">
      <c r="A39" s="5"/>
      <c r="B39" s="6" t="s">
        <v>128</v>
      </c>
      <c r="C39" s="5"/>
      <c r="D39" s="5"/>
      <c r="E39" s="5"/>
      <c r="F39" s="5"/>
      <c r="G39" s="9" t="s">
        <v>41</v>
      </c>
      <c r="H39" s="5"/>
      <c r="I39" s="5"/>
      <c r="J39" s="5"/>
      <c r="K39" s="5"/>
      <c r="L39" s="5"/>
    </row>
    <row r="40" spans="1:15" x14ac:dyDescent="0.35">
      <c r="A40" s="41"/>
      <c r="B40" s="16" t="s">
        <v>174</v>
      </c>
      <c r="C40" s="5"/>
      <c r="D40" s="5"/>
      <c r="E40" s="5"/>
      <c r="F40" s="5"/>
      <c r="G40" s="5"/>
      <c r="H40" s="5"/>
      <c r="I40" s="5"/>
      <c r="J40" s="5"/>
      <c r="K40" s="5"/>
      <c r="L40" s="5"/>
    </row>
    <row r="41" spans="1:15" x14ac:dyDescent="0.35">
      <c r="A41" s="15"/>
      <c r="B41" s="220" t="s">
        <v>126</v>
      </c>
      <c r="C41" s="220"/>
      <c r="D41" s="220"/>
      <c r="E41" s="220"/>
      <c r="F41" s="220"/>
      <c r="G41" s="220"/>
      <c r="H41" s="220"/>
      <c r="I41" s="220"/>
      <c r="J41" s="220"/>
      <c r="K41" s="220"/>
      <c r="L41" s="220"/>
    </row>
    <row r="42" spans="1:15" x14ac:dyDescent="0.35">
      <c r="A42" s="15"/>
      <c r="B42" s="220"/>
      <c r="C42" s="220"/>
      <c r="D42" s="220"/>
      <c r="E42" s="220"/>
      <c r="F42" s="220"/>
      <c r="G42" s="220"/>
      <c r="H42" s="220"/>
      <c r="I42" s="220"/>
      <c r="J42" s="220"/>
      <c r="K42" s="220"/>
      <c r="L42" s="220"/>
    </row>
    <row r="43" spans="1:15" x14ac:dyDescent="0.35">
      <c r="A43" s="1"/>
      <c r="B43" s="186"/>
      <c r="C43" s="1"/>
      <c r="D43" s="1"/>
      <c r="E43" s="1"/>
      <c r="F43" s="1"/>
      <c r="G43" s="1"/>
      <c r="H43" s="1"/>
      <c r="I43" s="1"/>
      <c r="J43" s="1"/>
      <c r="K43" s="1"/>
      <c r="L43" s="1"/>
    </row>
    <row r="44" spans="1:15" x14ac:dyDescent="0.35">
      <c r="B44" s="186"/>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tabSelected="1" workbookViewId="0">
      <selection activeCell="H19" sqref="H19"/>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138</v>
      </c>
    </row>
    <row r="2" spans="5:18" x14ac:dyDescent="0.3">
      <c r="E2" s="131"/>
    </row>
    <row r="3" spans="5:18" x14ac:dyDescent="0.3">
      <c r="E3" s="132" t="s">
        <v>32</v>
      </c>
      <c r="F3" s="1" t="s">
        <v>139</v>
      </c>
    </row>
    <row r="4" spans="5:18" x14ac:dyDescent="0.3">
      <c r="E4" s="132"/>
    </row>
    <row r="5" spans="5:18" x14ac:dyDescent="0.3">
      <c r="E5" s="132" t="s">
        <v>6</v>
      </c>
      <c r="F5" s="1" t="s">
        <v>140</v>
      </c>
    </row>
    <row r="6" spans="5:18" x14ac:dyDescent="0.3">
      <c r="E6" s="132"/>
    </row>
    <row r="7" spans="5:18" x14ac:dyDescent="0.3">
      <c r="E7" s="132" t="s">
        <v>7</v>
      </c>
      <c r="F7" s="1" t="s">
        <v>141</v>
      </c>
    </row>
    <row r="8" spans="5:18" x14ac:dyDescent="0.3">
      <c r="E8" s="133"/>
    </row>
    <row r="9" spans="5:18" x14ac:dyDescent="0.3">
      <c r="E9" s="131" t="s">
        <v>142</v>
      </c>
      <c r="F9" s="134" t="s">
        <v>143</v>
      </c>
    </row>
    <row r="10" spans="5:18" x14ac:dyDescent="0.3">
      <c r="E10" s="131"/>
    </row>
    <row r="11" spans="5:18" x14ac:dyDescent="0.3">
      <c r="E11" s="131" t="s">
        <v>56</v>
      </c>
      <c r="F11" s="1" t="s">
        <v>147</v>
      </c>
    </row>
    <row r="12" spans="5:18" x14ac:dyDescent="0.3">
      <c r="E12" s="131"/>
      <c r="F12" s="14"/>
      <c r="G12" s="14"/>
      <c r="H12" s="14"/>
      <c r="I12" s="14"/>
      <c r="J12" s="14"/>
      <c r="K12" s="14"/>
      <c r="L12" s="14"/>
      <c r="M12" s="14"/>
      <c r="N12" s="14"/>
      <c r="O12" s="14"/>
      <c r="P12" s="14"/>
      <c r="Q12" s="14"/>
      <c r="R12" s="14"/>
    </row>
    <row r="13" spans="5:18" x14ac:dyDescent="0.3">
      <c r="E13" s="131" t="s">
        <v>144</v>
      </c>
      <c r="F13" s="1" t="s">
        <v>145</v>
      </c>
    </row>
    <row r="14" spans="5:18" x14ac:dyDescent="0.3">
      <c r="E14" s="135"/>
    </row>
    <row r="15" spans="5:18" x14ac:dyDescent="0.3">
      <c r="E15" s="3" t="s">
        <v>57</v>
      </c>
      <c r="F15" s="147" t="s">
        <v>148</v>
      </c>
    </row>
    <row r="16" spans="5:18" x14ac:dyDescent="0.3">
      <c r="E16" s="24"/>
    </row>
    <row r="17" spans="5:18" x14ac:dyDescent="0.3">
      <c r="E17" s="24"/>
      <c r="F17" s="38"/>
    </row>
    <row r="18" spans="5:18" x14ac:dyDescent="0.3">
      <c r="R18" s="14"/>
    </row>
    <row r="19" spans="5:18" x14ac:dyDescent="0.3">
      <c r="E19" s="14"/>
      <c r="F19" s="14"/>
      <c r="G19" s="14"/>
      <c r="H19" s="14"/>
      <c r="I19" s="14"/>
      <c r="J19" s="14"/>
      <c r="K19" s="14"/>
      <c r="L19" s="14"/>
      <c r="M19" s="14"/>
      <c r="N19" s="14"/>
      <c r="O19" s="14"/>
      <c r="P19" s="14"/>
      <c r="Q19" s="14"/>
      <c r="R19" s="14"/>
    </row>
    <row r="20" spans="5:18" ht="20" x14ac:dyDescent="0.4">
      <c r="E20" s="2"/>
    </row>
    <row r="22" spans="5:18" x14ac:dyDescent="0.3">
      <c r="E22" s="232"/>
      <c r="F22" s="232"/>
      <c r="G22" s="232"/>
      <c r="H22" s="232"/>
      <c r="I22" s="232"/>
      <c r="J22" s="232"/>
      <c r="K22" s="232"/>
      <c r="L22" s="232"/>
      <c r="M22" s="232"/>
      <c r="N22" s="232"/>
      <c r="O22" s="232"/>
      <c r="P22" s="232"/>
      <c r="Q22" s="232"/>
      <c r="R22" s="232"/>
    </row>
    <row r="23" spans="5:18" x14ac:dyDescent="0.3">
      <c r="E23" s="232"/>
      <c r="F23" s="232"/>
      <c r="G23" s="232"/>
      <c r="H23" s="232"/>
      <c r="I23" s="232"/>
      <c r="J23" s="232"/>
      <c r="K23" s="232"/>
      <c r="L23" s="232"/>
      <c r="M23" s="232"/>
      <c r="N23" s="232"/>
      <c r="O23" s="232"/>
      <c r="P23" s="232"/>
      <c r="Q23" s="232"/>
      <c r="R23" s="232"/>
    </row>
    <row r="24" spans="5:18" x14ac:dyDescent="0.3">
      <c r="E24" s="232"/>
      <c r="F24" s="232"/>
      <c r="G24" s="232"/>
      <c r="H24" s="232"/>
      <c r="I24" s="232"/>
      <c r="J24" s="232"/>
      <c r="K24" s="232"/>
      <c r="L24" s="232"/>
      <c r="M24" s="232"/>
      <c r="N24" s="232"/>
      <c r="O24" s="232"/>
      <c r="P24" s="232"/>
      <c r="Q24" s="232"/>
      <c r="R24" s="232"/>
    </row>
    <row r="25" spans="5:18" x14ac:dyDescent="0.3">
      <c r="E25" s="232"/>
      <c r="F25" s="232"/>
      <c r="G25" s="232"/>
      <c r="H25" s="232"/>
      <c r="I25" s="232"/>
      <c r="J25" s="232"/>
      <c r="K25" s="232"/>
      <c r="L25" s="232"/>
      <c r="M25" s="232"/>
      <c r="N25" s="232"/>
      <c r="O25" s="232"/>
      <c r="P25" s="232"/>
      <c r="Q25" s="232"/>
      <c r="R25" s="232"/>
    </row>
    <row r="26" spans="5:18" x14ac:dyDescent="0.3">
      <c r="E26" s="232"/>
      <c r="F26" s="232"/>
      <c r="G26" s="232"/>
      <c r="H26" s="232"/>
      <c r="I26" s="232"/>
      <c r="J26" s="232"/>
      <c r="K26" s="232"/>
      <c r="L26" s="232"/>
      <c r="M26" s="232"/>
      <c r="N26" s="232"/>
      <c r="O26" s="232"/>
      <c r="P26" s="232"/>
      <c r="Q26" s="232"/>
      <c r="R26" s="232"/>
    </row>
    <row r="27" spans="5:18" x14ac:dyDescent="0.3">
      <c r="E27" s="232"/>
      <c r="F27" s="232"/>
      <c r="G27" s="232"/>
      <c r="H27" s="232"/>
      <c r="I27" s="232"/>
      <c r="J27" s="232"/>
      <c r="K27" s="232"/>
      <c r="L27" s="232"/>
      <c r="M27" s="232"/>
      <c r="N27" s="232"/>
      <c r="O27" s="232"/>
      <c r="P27" s="232"/>
      <c r="Q27" s="232"/>
      <c r="R27" s="232"/>
    </row>
    <row r="28" spans="5:18" x14ac:dyDescent="0.3">
      <c r="E28" s="232"/>
      <c r="F28" s="232"/>
      <c r="G28" s="232"/>
      <c r="H28" s="232"/>
      <c r="I28" s="232"/>
      <c r="J28" s="232"/>
      <c r="K28" s="232"/>
      <c r="L28" s="232"/>
      <c r="M28" s="232"/>
      <c r="N28" s="232"/>
      <c r="O28" s="232"/>
      <c r="P28" s="232"/>
      <c r="Q28" s="232"/>
      <c r="R28" s="232"/>
    </row>
    <row r="29" spans="5:18" x14ac:dyDescent="0.3">
      <c r="E29" s="232"/>
      <c r="F29" s="232"/>
      <c r="G29" s="232"/>
      <c r="H29" s="232"/>
      <c r="I29" s="232"/>
      <c r="J29" s="232"/>
      <c r="K29" s="232"/>
      <c r="L29" s="232"/>
      <c r="M29" s="232"/>
      <c r="N29" s="232"/>
      <c r="O29" s="232"/>
      <c r="P29" s="232"/>
      <c r="Q29" s="232"/>
      <c r="R29" s="232"/>
    </row>
    <row r="30" spans="5:18" x14ac:dyDescent="0.3">
      <c r="E30" s="232"/>
      <c r="F30" s="232"/>
      <c r="G30" s="232"/>
      <c r="H30" s="232"/>
      <c r="I30" s="232"/>
      <c r="J30" s="232"/>
      <c r="K30" s="232"/>
      <c r="L30" s="232"/>
      <c r="M30" s="232"/>
      <c r="N30" s="232"/>
      <c r="O30" s="232"/>
      <c r="P30" s="232"/>
      <c r="Q30" s="232"/>
      <c r="R30" s="232"/>
    </row>
    <row r="31" spans="5:18" x14ac:dyDescent="0.3">
      <c r="E31" s="232"/>
      <c r="F31" s="232"/>
      <c r="G31" s="232"/>
      <c r="H31" s="232"/>
      <c r="I31" s="232"/>
      <c r="J31" s="232"/>
      <c r="K31" s="232"/>
      <c r="L31" s="232"/>
      <c r="M31" s="232"/>
      <c r="N31" s="232"/>
      <c r="O31" s="232"/>
      <c r="P31" s="232"/>
      <c r="Q31" s="232"/>
      <c r="R31" s="232"/>
    </row>
    <row r="32" spans="5:18" x14ac:dyDescent="0.3">
      <c r="E32" s="232"/>
      <c r="F32" s="232"/>
      <c r="G32" s="232"/>
      <c r="H32" s="232"/>
      <c r="I32" s="232"/>
      <c r="J32" s="232"/>
      <c r="K32" s="232"/>
      <c r="L32" s="232"/>
      <c r="M32" s="232"/>
      <c r="N32" s="232"/>
      <c r="O32" s="232"/>
      <c r="P32" s="232"/>
      <c r="Q32" s="232"/>
      <c r="R32" s="232"/>
    </row>
    <row r="33" spans="5:18" x14ac:dyDescent="0.3">
      <c r="E33" s="232"/>
      <c r="F33" s="232"/>
      <c r="G33" s="232"/>
      <c r="H33" s="232"/>
      <c r="I33" s="232"/>
      <c r="J33" s="232"/>
      <c r="K33" s="232"/>
      <c r="L33" s="232"/>
      <c r="M33" s="232"/>
      <c r="N33" s="232"/>
      <c r="O33" s="232"/>
      <c r="P33" s="232"/>
      <c r="Q33" s="232"/>
      <c r="R33" s="232"/>
    </row>
    <row r="34" spans="5:18" x14ac:dyDescent="0.3">
      <c r="E34" s="232"/>
      <c r="F34" s="232"/>
      <c r="G34" s="232"/>
      <c r="H34" s="232"/>
      <c r="I34" s="232"/>
      <c r="J34" s="232"/>
      <c r="K34" s="232"/>
      <c r="L34" s="232"/>
      <c r="M34" s="232"/>
      <c r="N34" s="232"/>
      <c r="O34" s="232"/>
      <c r="P34" s="232"/>
      <c r="Q34" s="232"/>
      <c r="R34" s="232"/>
    </row>
    <row r="35" spans="5:18" x14ac:dyDescent="0.3">
      <c r="E35" s="232"/>
      <c r="F35" s="232"/>
      <c r="G35" s="232"/>
      <c r="H35" s="232"/>
      <c r="I35" s="232"/>
      <c r="J35" s="232"/>
      <c r="K35" s="232"/>
      <c r="L35" s="232"/>
      <c r="M35" s="232"/>
      <c r="N35" s="232"/>
      <c r="O35" s="232"/>
      <c r="P35" s="232"/>
      <c r="Q35" s="232"/>
      <c r="R35" s="232"/>
    </row>
    <row r="36" spans="5:18" x14ac:dyDescent="0.3">
      <c r="E36" s="232"/>
      <c r="F36" s="232"/>
      <c r="G36" s="232"/>
      <c r="H36" s="232"/>
      <c r="I36" s="232"/>
      <c r="J36" s="232"/>
      <c r="K36" s="232"/>
      <c r="L36" s="232"/>
      <c r="M36" s="232"/>
      <c r="N36" s="232"/>
      <c r="O36" s="232"/>
      <c r="P36" s="232"/>
      <c r="Q36" s="232"/>
      <c r="R36" s="232"/>
    </row>
    <row r="37" spans="5:18" x14ac:dyDescent="0.3">
      <c r="E37" s="232"/>
      <c r="F37" s="232"/>
      <c r="G37" s="232"/>
      <c r="H37" s="232"/>
      <c r="I37" s="232"/>
      <c r="J37" s="232"/>
      <c r="K37" s="232"/>
      <c r="L37" s="232"/>
      <c r="M37" s="232"/>
      <c r="N37" s="232"/>
      <c r="O37" s="232"/>
      <c r="P37" s="232"/>
      <c r="Q37" s="232"/>
      <c r="R37" s="232"/>
    </row>
    <row r="38" spans="5:18" x14ac:dyDescent="0.3">
      <c r="E38" s="232"/>
      <c r="F38" s="232"/>
      <c r="G38" s="232"/>
      <c r="H38" s="232"/>
      <c r="I38" s="232"/>
      <c r="J38" s="232"/>
      <c r="K38" s="232"/>
      <c r="L38" s="232"/>
      <c r="M38" s="232"/>
      <c r="N38" s="232"/>
      <c r="O38" s="232"/>
      <c r="P38" s="232"/>
      <c r="Q38" s="232"/>
      <c r="R38" s="232"/>
    </row>
    <row r="39" spans="5:18" x14ac:dyDescent="0.3">
      <c r="E39" s="232"/>
      <c r="F39" s="232"/>
      <c r="G39" s="232"/>
      <c r="H39" s="232"/>
      <c r="I39" s="232"/>
      <c r="J39" s="232"/>
      <c r="K39" s="232"/>
      <c r="L39" s="232"/>
      <c r="M39" s="232"/>
      <c r="N39" s="232"/>
      <c r="O39" s="232"/>
      <c r="P39" s="232"/>
      <c r="Q39" s="232"/>
      <c r="R39" s="232"/>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April</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Christopher Gardner</cp:lastModifiedBy>
  <cp:lastPrinted>2021-01-25T20:24:32Z</cp:lastPrinted>
  <dcterms:created xsi:type="dcterms:W3CDTF">2020-03-30T10:55:09Z</dcterms:created>
  <dcterms:modified xsi:type="dcterms:W3CDTF">2025-05-29T10:36:41Z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