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ducationgovuk-my.sharepoint.com/personal/anna_pritchard_education_gov_uk/Documents/Documents/TICKETS/24167/V2/"/>
    </mc:Choice>
  </mc:AlternateContent>
  <xr:revisionPtr revIDLastSave="319" documentId="8_{98C3320E-CF99-4C84-8125-483B719A2A8E}" xr6:coauthVersionLast="47" xr6:coauthVersionMax="47" xr10:uidLastSave="{F5E80285-6750-46D9-8BDF-D54F77A93D3B}"/>
  <workbookProtection workbookAlgorithmName="SHA-512" workbookHashValue="zRJAbwlDw24D0ElL3TmbAqrOazx+PBJQ0Kw/yJODfrEidvLDRSg8VAM4GYFwUOY5uODa3UaYDnPP64iWyeB+Ew==" workbookSaltValue="l8l61oaCWw8GJvtgZA8aZw==" workbookSpinCount="100000" lockStructure="1"/>
  <bookViews>
    <workbookView xWindow="2625" yWindow="3840" windowWidth="17505" windowHeight="7777" tabRatio="785" xr2:uid="{55BD3A8E-89F2-4024-8290-9700801CE23D}"/>
  </bookViews>
  <sheets>
    <sheet name="Provider Details" sheetId="1" r:id="rId1"/>
    <sheet name="Subcontractor Details" sheetId="18" r:id="rId2"/>
    <sheet name="Exemption Details" sheetId="7" r:id="rId3"/>
    <sheet name="Data Tables" sheetId="16" state="hidden" r:id="rId4"/>
    <sheet name="List" sheetId="17"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7" l="1"/>
  <c r="B6" i="7"/>
  <c r="B6" i="18"/>
  <c r="B5" i="18"/>
  <c r="G3" i="16"/>
  <c r="B2" i="1"/>
  <c r="B2" i="7" s="1"/>
  <c r="C10" i="7" s="1"/>
  <c r="B2" i="18" l="1"/>
  <c r="B8" i="16"/>
  <c r="C8" i="16"/>
  <c r="D8" i="16"/>
  <c r="E8" i="16"/>
  <c r="F8" i="16"/>
  <c r="B9" i="16"/>
  <c r="C9" i="16"/>
  <c r="D9" i="16"/>
  <c r="E9" i="16"/>
  <c r="F9" i="16"/>
  <c r="B10" i="16"/>
  <c r="C10" i="16"/>
  <c r="D10" i="16"/>
  <c r="E10" i="16"/>
  <c r="F10" i="16"/>
  <c r="B11" i="16"/>
  <c r="C11" i="16"/>
  <c r="D11" i="16"/>
  <c r="E11" i="16"/>
  <c r="F11" i="16"/>
  <c r="B12" i="16"/>
  <c r="C12" i="16"/>
  <c r="D12" i="16"/>
  <c r="E12" i="16"/>
  <c r="F12" i="16"/>
  <c r="B13" i="16"/>
  <c r="C13" i="16"/>
  <c r="D13" i="16"/>
  <c r="E13" i="16"/>
  <c r="F13" i="16"/>
  <c r="B14" i="16"/>
  <c r="C14" i="16"/>
  <c r="D14" i="16"/>
  <c r="E14" i="16"/>
  <c r="F14" i="16"/>
  <c r="B15" i="16"/>
  <c r="C15" i="16"/>
  <c r="D15" i="16"/>
  <c r="E15" i="16"/>
  <c r="F15" i="16"/>
  <c r="B16" i="16"/>
  <c r="C16" i="16"/>
  <c r="D16" i="16"/>
  <c r="E16" i="16"/>
  <c r="F16" i="16"/>
  <c r="B17" i="16"/>
  <c r="C17" i="16"/>
  <c r="D17" i="16"/>
  <c r="E17" i="16"/>
  <c r="F17" i="16"/>
  <c r="B18" i="16"/>
  <c r="C18" i="16"/>
  <c r="D18" i="16"/>
  <c r="E18" i="16"/>
  <c r="F18" i="16"/>
  <c r="B19" i="16"/>
  <c r="C19" i="16"/>
  <c r="D19" i="16"/>
  <c r="E19" i="16"/>
  <c r="F19" i="16"/>
  <c r="B20" i="16"/>
  <c r="C20" i="16"/>
  <c r="D20" i="16"/>
  <c r="E20" i="16"/>
  <c r="F20" i="16"/>
  <c r="B21" i="16"/>
  <c r="C21" i="16"/>
  <c r="D21" i="16"/>
  <c r="E21" i="16"/>
  <c r="F21" i="16"/>
  <c r="C7" i="16"/>
  <c r="D7" i="16"/>
  <c r="E7" i="16"/>
  <c r="F7" i="16"/>
  <c r="B7" i="16"/>
  <c r="A8" i="16"/>
  <c r="A9" i="16"/>
  <c r="A10" i="16"/>
  <c r="A11" i="16"/>
  <c r="A12" i="16"/>
  <c r="A13" i="16"/>
  <c r="A14" i="16"/>
  <c r="A15" i="16"/>
  <c r="A16" i="16"/>
  <c r="A17" i="16"/>
  <c r="A18" i="16"/>
  <c r="A19" i="16"/>
  <c r="A20" i="16"/>
  <c r="A21" i="16"/>
  <c r="A7" i="16"/>
  <c r="B5" i="1" l="1"/>
  <c r="B6" i="1"/>
  <c r="V25" i="16"/>
  <c r="U25" i="16"/>
  <c r="T25" i="16"/>
  <c r="S25" i="16"/>
  <c r="R25" i="16"/>
  <c r="Q25" i="16"/>
  <c r="P25" i="16"/>
  <c r="O25" i="16"/>
  <c r="N25" i="16"/>
  <c r="M25" i="16"/>
  <c r="L25" i="16"/>
  <c r="K25" i="16"/>
  <c r="J25" i="16"/>
  <c r="I25" i="16"/>
  <c r="H25" i="16"/>
  <c r="G25" i="16"/>
  <c r="F25" i="16"/>
  <c r="E25" i="16"/>
  <c r="D25" i="16"/>
  <c r="C25" i="16"/>
  <c r="B25" i="16"/>
  <c r="A25" i="16"/>
  <c r="F3" i="16"/>
  <c r="E3" i="16"/>
  <c r="D3" i="16"/>
  <c r="C3" i="16"/>
  <c r="B3" i="16"/>
  <c r="A3" i="16"/>
</calcChain>
</file>

<file path=xl/sharedStrings.xml><?xml version="1.0" encoding="utf-8"?>
<sst xmlns="http://schemas.openxmlformats.org/spreadsheetml/2006/main" count="221" uniqueCount="137">
  <si>
    <t>Ref.</t>
  </si>
  <si>
    <t>Description</t>
  </si>
  <si>
    <t>Section 1</t>
  </si>
  <si>
    <t>Provider Details</t>
  </si>
  <si>
    <t>SCE_PD_1</t>
  </si>
  <si>
    <t>Name of Requester</t>
  </si>
  <si>
    <t>SCE_PD_2</t>
  </si>
  <si>
    <t>Position of Requester</t>
  </si>
  <si>
    <t>SCE_PD_3</t>
  </si>
  <si>
    <t>Date of Submission</t>
  </si>
  <si>
    <t>SCE_PD_4</t>
  </si>
  <si>
    <t>Academic Year Exemption Applied</t>
  </si>
  <si>
    <t>SCE_PD_5</t>
  </si>
  <si>
    <t>Lead Provider Name</t>
  </si>
  <si>
    <t>SCE_PD_6</t>
  </si>
  <si>
    <t>Lead Provider UKPRN</t>
  </si>
  <si>
    <t>Section 2</t>
  </si>
  <si>
    <t>Subcontractor Details</t>
  </si>
  <si>
    <t>Subcontractors UKPRN</t>
  </si>
  <si>
    <t>Subcontractors Legal Name</t>
  </si>
  <si>
    <t>Number of Learners involved</t>
  </si>
  <si>
    <t>Total Percentage of Subcontracting (%)</t>
  </si>
  <si>
    <t>Last Planned End Date</t>
  </si>
  <si>
    <t>SCE_SD_1</t>
  </si>
  <si>
    <t>Subcontractor 1</t>
  </si>
  <si>
    <t>SCE_SD_2</t>
  </si>
  <si>
    <t>Subcontractor 2</t>
  </si>
  <si>
    <t>SCE_SD_3</t>
  </si>
  <si>
    <t>Subcontractor 3</t>
  </si>
  <si>
    <t>SCE_SD_4</t>
  </si>
  <si>
    <t>Subcontractor 4</t>
  </si>
  <si>
    <t>SCE_SD_5</t>
  </si>
  <si>
    <t>Subcontractor 5</t>
  </si>
  <si>
    <t>SCE_SD_6</t>
  </si>
  <si>
    <t>Subcontractor 6</t>
  </si>
  <si>
    <t>SCE_SD_7</t>
  </si>
  <si>
    <t>Subcontractor 7</t>
  </si>
  <si>
    <t>SCE_SD_8</t>
  </si>
  <si>
    <t>Subcontractor 8</t>
  </si>
  <si>
    <t>SCE_SD_9</t>
  </si>
  <si>
    <t>Subcontractor 9</t>
  </si>
  <si>
    <t>SCE_SD_10</t>
  </si>
  <si>
    <t>Subcontractor 10</t>
  </si>
  <si>
    <t>SCE_SD_11</t>
  </si>
  <si>
    <t>Subcontractor 11</t>
  </si>
  <si>
    <t>SCE_SD_12</t>
  </si>
  <si>
    <t>Subcontractor 12</t>
  </si>
  <si>
    <t>SCE_SD_13</t>
  </si>
  <si>
    <t>Subcontractor 13</t>
  </si>
  <si>
    <t>SCE_SD_14</t>
  </si>
  <si>
    <t>Subcontractor 14</t>
  </si>
  <si>
    <t>SCE_SD_15</t>
  </si>
  <si>
    <t>Subcontractor 15</t>
  </si>
  <si>
    <t>Section 3</t>
  </si>
  <si>
    <t>Fill gaps in niche or expert provision or provide better access to facilities.</t>
  </si>
  <si>
    <t>Support better geographical access for learners.</t>
  </si>
  <si>
    <t>Support an entry point for disadvantaged groups.</t>
  </si>
  <si>
    <t>Support individuals who share protected characteristics, where there might otherwise be gaps.</t>
  </si>
  <si>
    <t>Enhance the opportunities available to learners.</t>
  </si>
  <si>
    <t>Is the proposed provision to be subcontracted available through other lead providers in the locality?</t>
  </si>
  <si>
    <t>If the provision is available through other lead providers in the locality, what have you done to ensure your offer won't duplicate provision in the locality of the delivery?</t>
  </si>
  <si>
    <t>Explain how you are involved in delivery as the lead provider (for example; teaching part of the programme or just providing financial and quality assurance)</t>
  </si>
  <si>
    <t>What percentage of funding is retained by you the lead provider to cover the costs incurred in the management and administration of the contracts?</t>
  </si>
  <si>
    <t>Name the empoyer(s) you have engaged with</t>
  </si>
  <si>
    <t>Section 1 Provider Details</t>
  </si>
  <si>
    <t>Section 2 Subcontrator Details</t>
  </si>
  <si>
    <t>2025/26</t>
  </si>
  <si>
    <t>Section 3 ID</t>
  </si>
  <si>
    <t>Type</t>
  </si>
  <si>
    <t>Yes</t>
  </si>
  <si>
    <t>www.ukrlp.co.uk</t>
  </si>
  <si>
    <t>Please complete the below using details as shown on UKRLP</t>
  </si>
  <si>
    <t>Please respond Yes or No to all the following rationales your case meets.</t>
  </si>
  <si>
    <t>Is this supported by the appropriate governance?</t>
  </si>
  <si>
    <t>Explain why local provision is not meeting the students need?</t>
  </si>
  <si>
    <t>If retaining more than 20%, what are the reasons for this?</t>
  </si>
  <si>
    <t>Has the Local Authority/Authorities identified or supported your case. Please provide details.</t>
  </si>
  <si>
    <t>Have you published your policies for subcontracting and fees and charges? Please provide hyperlinks to the policy/policies.</t>
  </si>
  <si>
    <t>Have employers identified or supported your case? Please provide details.</t>
  </si>
  <si>
    <t>What is the full name and location(s) of the delivery.</t>
  </si>
  <si>
    <t>Confirm you have in place the contractual and legal safeguarding requirements with your subcontractor(s)?</t>
  </si>
  <si>
    <t>Please provide any further information here that you consider important to support your request.</t>
  </si>
  <si>
    <t>Name the Local Authority/Authorities that you have engaged with</t>
  </si>
  <si>
    <t>What will be the oversight arrangements in relation to the delivery of subcontracted provision? (Including but not limited to governance, quality, and financial oversight)</t>
  </si>
  <si>
    <t>No</t>
  </si>
  <si>
    <t>2026/27</t>
  </si>
  <si>
    <t>Explain how your case meets the above identified rationale(s).</t>
  </si>
  <si>
    <t>Providers seeking approval to either continue with distance subcontracting or to embark upon new distant subcontracting arrangements should complete this section.
Lead providers who subcontract 16 to 19 provisions must seek prior DfE approval for each funding year, for the delivery of geographically distant 16 to 19 study programme provision (where delivery location is outside the lead provider's normal recruitment area).
DfE reserve the right to require an explanation where the funding you have retained as your management fee for a subcontract exceeds 20% of the overall contract but offers little value.</t>
  </si>
  <si>
    <t>SCE_DS</t>
  </si>
  <si>
    <t>Exemption Details</t>
  </si>
  <si>
    <t>Distance Subcontracting</t>
  </si>
  <si>
    <t>Maintaining or Exceeding 25% 16-19 Funding Stream</t>
  </si>
  <si>
    <t>Maintaining or Exceeding 25% Apprenticeship Funding Stream</t>
  </si>
  <si>
    <t>We do not expect any provider (excluding local authorities and DfE provision) to be subcontracting 25% or more, in any given funding stream, of their provision unless they have written permission from us to do so. 
For Adult Skills Fund (ASF) and 16 to 19 this is 25% of the learners (based on ILR data). For apprenticeships this is 25% of the apprenticeship funding you receive from the DfE.
DfE reserve the right to require an explanation where the funding you have retained as your management fee for a subcontract exceeds 20% of the overall contract but offers little value.</t>
  </si>
  <si>
    <t>We have updated our funding rules and agreements to make it a requirement for providers who are approaching 25% or over in the Adult Skills Fund (Non-devolved) funding stream, to seek our prior permission to do so for each funding year.
In getting this permission, providers will be required to set out a clear rationale in their business case submission why the 25% will be breached. 
Guidance in relation to this has been included in the subcontracting funding rules for DfE funded post 16 funding excluding apprenticeships . 
The Provider must have a plan to reduce the amount of its sub-contracted Services to the Sub-Contracting Threshold of 25% and such plans must be produced to the Department on its request. 
DfE will reserve the right to require an explanation where the funding you have retained as your management fee for a subcontract exceeds 20% of the overall con-tract but offers little value.</t>
  </si>
  <si>
    <t>Maintaining or Exceeding 25% Adult Skills Fund (Non-devolved) Funding Steam</t>
  </si>
  <si>
    <t>We have updated our funding rules and agreements to make it a requirement for providers who are approaching 25% or over in the Apprenticeships (Levy and Non-Levy) funding stream, to seek our prior permission to do so for each funding year.
In getting this permission, providers will be required to set out a clear rationale in their business case submission why the 25% will be breached. Guidance in relation to this has been included in the subcontracting funding rules for DfE funded post 16 funding excluding apprenticeships . 
The Provider must have a plan to reduce the amount of its sub-contracted Services to the Sub-Contracting Threshold of 25% and such plans must be produced to the Department on its request. 
DfE will reserve the right to require an explanation where the funding you have retained as your management fee for a subcontract exceeds 20% of the overall con-tract but offers little value.</t>
  </si>
  <si>
    <t>Whole Programme (16-19 Subcontracting Only)</t>
  </si>
  <si>
    <t>Lead providers who subcontract 16 to 19 provisions must seek prior DfE approval for each funding year, for the delivery to students whose whole programme of 16 to 19 provision is subcontracted. 
We will not require prior approval for other funding streams but would expect providers to assure themselves that any whole programme subcontracting delivery allows the lead provider to meet the requirements of all rules to oversee and manage the subcontractor. 
DfE will reserve the right to require an explanation where the funding you have retained as your management fee for a subcontract exceeds 20% of the overall contract but offers little value.</t>
  </si>
  <si>
    <t>Please select the type of exemption you are applying for:</t>
  </si>
  <si>
    <t>Subcontracting Exemptions:</t>
  </si>
  <si>
    <t>SCE_PD_7</t>
  </si>
  <si>
    <t>SCE_1619</t>
  </si>
  <si>
    <t>SCE_ASF</t>
  </si>
  <si>
    <t>SCE_APPS</t>
  </si>
  <si>
    <t>SCE_WP</t>
  </si>
  <si>
    <t>SCE_ED_1_1</t>
  </si>
  <si>
    <t>SCE_ED_1_2</t>
  </si>
  <si>
    <t>SCE_ED_1_3</t>
  </si>
  <si>
    <t>SCE_ED_1_4</t>
  </si>
  <si>
    <t>SCE_ED_1_5</t>
  </si>
  <si>
    <t>SCE_ED_2</t>
  </si>
  <si>
    <t>SCE_ED_3</t>
  </si>
  <si>
    <t>SCE_ED_4</t>
  </si>
  <si>
    <t>SCE_ED_5</t>
  </si>
  <si>
    <t>SCE_ED_6</t>
  </si>
  <si>
    <t>SCE_ED_7</t>
  </si>
  <si>
    <t>SCE_ED_8</t>
  </si>
  <si>
    <t>SCE_ED_9</t>
  </si>
  <si>
    <t>SCE_ED_10</t>
  </si>
  <si>
    <t>SCE_ED_11</t>
  </si>
  <si>
    <t>SCE_ED_12</t>
  </si>
  <si>
    <t>SCE_ED_13</t>
  </si>
  <si>
    <t>SCE_ED_14</t>
  </si>
  <si>
    <t>SCE_ED_16</t>
  </si>
  <si>
    <t>SCE_ED_18</t>
  </si>
  <si>
    <t>SCE_ED_15</t>
  </si>
  <si>
    <t>SCE_ED_17</t>
  </si>
  <si>
    <t>Section 3 Exemption Details</t>
  </si>
  <si>
    <t>SCE_ED_1</t>
  </si>
  <si>
    <t>SEC_ED_3</t>
  </si>
  <si>
    <t>Name the employer(s) you have engaged with</t>
  </si>
  <si>
    <t>Value of the subcontract(s) (£)</t>
  </si>
  <si>
    <t>2027/28</t>
  </si>
  <si>
    <t>2028/29</t>
  </si>
  <si>
    <t xml:space="preserve">Value of the subcontract(s) </t>
  </si>
  <si>
    <t>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</si>
</sst>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_-;\-[$£-809]* #,##0_-;_-[$£-809]* &quot;-&quot;_-;_-@_-"/>
    <numFmt numFmtId="165" formatCode="_-&quot;£&quot;* #,##0_-;\-&quot;£&quot;* #,##0_-;_-&quot;£&quot;*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2"/>
      <name val="Arial"/>
      <family val="2"/>
    </font>
    <font>
      <sz val="12"/>
      <name val="Arial"/>
      <family val="2"/>
    </font>
    <font>
      <b/>
      <sz val="12"/>
      <color theme="0"/>
      <name val="Arial"/>
      <family val="2"/>
    </font>
    <font>
      <sz val="12"/>
      <color theme="0"/>
      <name val="Arial"/>
      <family val="2"/>
    </font>
    <font>
      <b/>
      <sz val="12"/>
      <color theme="1"/>
      <name val="Arial"/>
      <family val="2"/>
    </font>
    <font>
      <sz val="12"/>
      <color theme="1"/>
      <name val="Arial"/>
      <family val="2"/>
    </font>
    <font>
      <u/>
      <sz val="11"/>
      <color theme="10"/>
      <name val="Calibri"/>
      <family val="2"/>
      <scheme val="minor"/>
    </font>
    <font>
      <u/>
      <sz val="12"/>
      <color theme="8" tint="-0.499984740745262"/>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rgb="FF183860"/>
        <bgColor indexed="64"/>
      </patternFill>
    </fill>
    <fill>
      <patternFill patternType="solid">
        <fgColor theme="0"/>
        <bgColor indexed="64"/>
      </patternFill>
    </fill>
    <fill>
      <patternFill patternType="solid">
        <fgColor theme="1" tint="0.499984740745262"/>
        <bgColor indexed="64"/>
      </patternFill>
    </fill>
    <fill>
      <patternFill patternType="solid">
        <fgColor rgb="FFBDD7EE"/>
        <bgColor indexed="64"/>
      </patternFill>
    </fill>
  </fills>
  <borders count="4">
    <border>
      <left/>
      <right/>
      <top/>
      <bottom/>
      <diagonal/>
    </border>
    <border>
      <left style="thin">
        <color theme="0" tint="-0.14996795556505021"/>
      </left>
      <right style="thin">
        <color auto="1"/>
      </right>
      <top/>
      <bottom style="thin">
        <color theme="0" tint="-0.14996795556505021"/>
      </bottom>
      <diagonal/>
    </border>
    <border>
      <left/>
      <right/>
      <top/>
      <bottom style="thin">
        <color theme="0" tint="-0.14996795556505021"/>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68">
    <xf numFmtId="0" fontId="0" fillId="0" borderId="0" xfId="0"/>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1" fontId="0" fillId="0" borderId="0" xfId="0" applyNumberFormat="1"/>
    <xf numFmtId="0" fontId="2" fillId="0" borderId="0" xfId="0" applyFont="1" applyAlignment="1">
      <alignment horizontal="left" vertical="center" wrapText="1"/>
    </xf>
    <xf numFmtId="0" fontId="6" fillId="4" borderId="0" xfId="0" applyFont="1" applyFill="1" applyProtection="1">
      <protection hidden="1"/>
    </xf>
    <xf numFmtId="0" fontId="6" fillId="0" borderId="0" xfId="0" applyFont="1" applyProtection="1">
      <protection hidden="1"/>
    </xf>
    <xf numFmtId="0" fontId="5" fillId="4" borderId="0" xfId="0" applyFont="1" applyFill="1" applyAlignment="1" applyProtection="1">
      <alignment vertical="center"/>
      <protection hidden="1"/>
    </xf>
    <xf numFmtId="0" fontId="5" fillId="0" borderId="0" xfId="0" applyFont="1" applyAlignment="1" applyProtection="1">
      <alignment horizontal="left" vertical="top"/>
      <protection hidden="1"/>
    </xf>
    <xf numFmtId="0" fontId="5" fillId="0" borderId="0" xfId="0" applyFont="1" applyProtection="1">
      <protection hidden="1"/>
    </xf>
    <xf numFmtId="0" fontId="6" fillId="0" borderId="0" xfId="0" applyFont="1" applyAlignment="1" applyProtection="1">
      <alignment vertical="top"/>
      <protection hidden="1"/>
    </xf>
    <xf numFmtId="0" fontId="7" fillId="4" borderId="0" xfId="0" applyFont="1" applyFill="1" applyProtection="1">
      <protection hidden="1"/>
    </xf>
    <xf numFmtId="0" fontId="8" fillId="4" borderId="0" xfId="0" applyFont="1" applyFill="1" applyAlignment="1" applyProtection="1">
      <alignment horizontal="left"/>
      <protection hidden="1"/>
    </xf>
    <xf numFmtId="0" fontId="6" fillId="0" borderId="3" xfId="0" applyFont="1" applyBorder="1" applyAlignment="1" applyProtection="1">
      <alignment vertical="center"/>
      <protection hidden="1"/>
    </xf>
    <xf numFmtId="0" fontId="6" fillId="0" borderId="3" xfId="0" applyFont="1" applyBorder="1" applyAlignment="1" applyProtection="1">
      <alignment vertical="center" wrapText="1"/>
      <protection hidden="1"/>
    </xf>
    <xf numFmtId="0" fontId="5" fillId="0" borderId="3" xfId="0" applyFont="1" applyBorder="1" applyAlignment="1" applyProtection="1">
      <alignment horizontal="left" vertical="center" wrapText="1"/>
      <protection hidden="1"/>
    </xf>
    <xf numFmtId="0" fontId="5" fillId="0" borderId="3" xfId="0" applyFont="1" applyBorder="1" applyAlignment="1" applyProtection="1">
      <alignment horizontal="left" vertical="center"/>
      <protection hidden="1"/>
    </xf>
    <xf numFmtId="0" fontId="10" fillId="4" borderId="0" xfId="0" applyFont="1" applyFill="1" applyProtection="1">
      <protection hidden="1"/>
    </xf>
    <xf numFmtId="0" fontId="10" fillId="0" borderId="0" xfId="0" applyFont="1" applyProtection="1">
      <protection hidden="1"/>
    </xf>
    <xf numFmtId="0" fontId="7" fillId="4" borderId="0" xfId="0" applyFont="1" applyFill="1" applyAlignment="1" applyProtection="1">
      <alignment vertical="center"/>
      <protection hidden="1"/>
    </xf>
    <xf numFmtId="0" fontId="7" fillId="0" borderId="0" xfId="0" applyFont="1" applyAlignment="1" applyProtection="1">
      <alignment horizontal="left" vertical="top"/>
      <protection hidden="1"/>
    </xf>
    <xf numFmtId="0" fontId="10" fillId="0" borderId="0" xfId="0" applyFont="1" applyAlignment="1" applyProtection="1">
      <alignment vertical="top"/>
      <protection hidden="1"/>
    </xf>
    <xf numFmtId="0" fontId="6" fillId="0" borderId="0" xfId="0" applyFont="1" applyAlignment="1" applyProtection="1">
      <alignment vertical="top" wrapText="1"/>
      <protection hidden="1"/>
    </xf>
    <xf numFmtId="0" fontId="10" fillId="5" borderId="0" xfId="0" applyFont="1" applyFill="1" applyAlignment="1" applyProtection="1">
      <alignment vertical="top" wrapText="1"/>
      <protection hidden="1"/>
    </xf>
    <xf numFmtId="0" fontId="10" fillId="0" borderId="0" xfId="0" applyFont="1" applyAlignment="1" applyProtection="1">
      <alignment horizontal="left" vertical="top" wrapText="1"/>
      <protection hidden="1"/>
    </xf>
    <xf numFmtId="0" fontId="10" fillId="0" borderId="0" xfId="0" applyFont="1" applyAlignment="1" applyProtection="1">
      <alignment horizontal="left" vertical="top"/>
      <protection hidden="1"/>
    </xf>
    <xf numFmtId="0" fontId="10" fillId="0" borderId="2" xfId="0" applyFont="1" applyBorder="1" applyAlignment="1" applyProtection="1">
      <alignment horizontal="left" vertical="top" wrapText="1"/>
      <protection hidden="1"/>
    </xf>
    <xf numFmtId="0" fontId="10" fillId="0" borderId="0" xfId="0" applyFont="1" applyAlignment="1" applyProtection="1">
      <alignment horizontal="left"/>
      <protection hidden="1"/>
    </xf>
    <xf numFmtId="0" fontId="10" fillId="0" borderId="0" xfId="0" applyFont="1" applyAlignment="1" applyProtection="1">
      <alignment vertical="top" wrapText="1"/>
      <protection hidden="1"/>
    </xf>
    <xf numFmtId="0" fontId="10"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5" borderId="2" xfId="0" applyFont="1" applyFill="1" applyBorder="1" applyAlignment="1" applyProtection="1">
      <alignment horizontal="left" vertical="top" wrapText="1"/>
      <protection hidden="1"/>
    </xf>
    <xf numFmtId="0" fontId="10" fillId="5" borderId="0" xfId="0" applyFont="1" applyFill="1" applyAlignment="1" applyProtection="1">
      <alignment horizontal="left" vertical="top" wrapText="1"/>
      <protection hidden="1"/>
    </xf>
    <xf numFmtId="0" fontId="10" fillId="0" borderId="3" xfId="0" applyFont="1" applyBorder="1" applyAlignment="1" applyProtection="1">
      <alignment vertical="top"/>
      <protection hidden="1"/>
    </xf>
    <xf numFmtId="0" fontId="6" fillId="0" borderId="3" xfId="0" applyFont="1" applyBorder="1" applyAlignment="1" applyProtection="1">
      <alignment vertical="top" wrapText="1"/>
      <protection hidden="1"/>
    </xf>
    <xf numFmtId="0" fontId="10" fillId="6" borderId="3" xfId="0" applyFont="1" applyFill="1" applyBorder="1" applyAlignment="1" applyProtection="1">
      <alignment vertical="top" wrapText="1"/>
      <protection hidden="1"/>
    </xf>
    <xf numFmtId="0" fontId="10" fillId="5" borderId="3" xfId="0" applyFont="1" applyFill="1" applyBorder="1" applyAlignment="1" applyProtection="1">
      <alignment vertical="top" wrapText="1"/>
      <protection hidden="1"/>
    </xf>
    <xf numFmtId="0" fontId="10" fillId="0" borderId="3" xfId="0" applyFont="1" applyBorder="1" applyAlignment="1" applyProtection="1">
      <alignment horizontal="left" vertical="top"/>
      <protection hidden="1"/>
    </xf>
    <xf numFmtId="0" fontId="10" fillId="0" borderId="3" xfId="0" applyFont="1" applyBorder="1" applyAlignment="1" applyProtection="1">
      <alignment vertical="top" wrapText="1"/>
      <protection hidden="1"/>
    </xf>
    <xf numFmtId="0" fontId="9" fillId="0" borderId="0" xfId="0" applyFont="1" applyAlignment="1" applyProtection="1">
      <alignment vertical="top"/>
      <protection hidden="1"/>
    </xf>
    <xf numFmtId="0" fontId="9" fillId="0" borderId="0" xfId="0" applyFont="1" applyProtection="1">
      <protection hidden="1"/>
    </xf>
    <xf numFmtId="0" fontId="9" fillId="3" borderId="3" xfId="0" applyFont="1" applyFill="1" applyBorder="1" applyAlignment="1" applyProtection="1">
      <alignment vertical="top"/>
      <protection hidden="1"/>
    </xf>
    <xf numFmtId="0" fontId="9" fillId="3" borderId="3" xfId="0" applyFont="1" applyFill="1" applyBorder="1" applyAlignment="1" applyProtection="1">
      <alignment vertical="top" wrapText="1"/>
      <protection hidden="1"/>
    </xf>
    <xf numFmtId="0" fontId="5" fillId="3" borderId="3" xfId="0" applyFont="1" applyFill="1" applyBorder="1" applyProtection="1">
      <protection hidden="1"/>
    </xf>
    <xf numFmtId="0" fontId="5" fillId="3" borderId="3" xfId="0" applyFont="1" applyFill="1" applyBorder="1" applyAlignment="1" applyProtection="1">
      <alignment vertical="top"/>
      <protection hidden="1"/>
    </xf>
    <xf numFmtId="165" fontId="0" fillId="0" borderId="0" xfId="1" applyNumberFormat="1" applyFont="1"/>
    <xf numFmtId="9" fontId="0" fillId="0" borderId="0" xfId="2" applyFont="1"/>
    <xf numFmtId="14" fontId="0" fillId="0" borderId="0" xfId="0" applyNumberFormat="1"/>
    <xf numFmtId="1" fontId="6" fillId="2" borderId="3" xfId="1" applyNumberFormat="1" applyFont="1" applyFill="1" applyBorder="1" applyAlignment="1" applyProtection="1">
      <alignment horizontal="left" vertical="center" wrapText="1"/>
      <protection locked="0"/>
    </xf>
    <xf numFmtId="0" fontId="6" fillId="2" borderId="3" xfId="1" applyNumberFormat="1" applyFont="1" applyFill="1" applyBorder="1" applyAlignment="1" applyProtection="1">
      <alignment horizontal="left" vertical="center" wrapText="1"/>
      <protection locked="0"/>
    </xf>
    <xf numFmtId="164" fontId="6" fillId="2" borderId="3" xfId="1" applyNumberFormat="1" applyFont="1" applyFill="1" applyBorder="1" applyAlignment="1" applyProtection="1">
      <alignment horizontal="left" vertical="center" wrapText="1"/>
      <protection locked="0"/>
    </xf>
    <xf numFmtId="14" fontId="6" fillId="2" borderId="3" xfId="1" applyNumberFormat="1"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top" wrapText="1"/>
      <protection locked="0"/>
    </xf>
    <xf numFmtId="9" fontId="10" fillId="2" borderId="3" xfId="2" applyFont="1" applyFill="1" applyBorder="1" applyAlignment="1" applyProtection="1">
      <alignment horizontal="left" vertical="top" wrapText="1"/>
      <protection locked="0"/>
    </xf>
    <xf numFmtId="0" fontId="5" fillId="3" borderId="3" xfId="0" applyFont="1" applyFill="1" applyBorder="1" applyAlignment="1" applyProtection="1">
      <alignment horizontal="left"/>
      <protection hidden="1"/>
    </xf>
    <xf numFmtId="0" fontId="10" fillId="3" borderId="3" xfId="0" applyFont="1" applyFill="1" applyBorder="1" applyAlignment="1" applyProtection="1">
      <alignment vertical="top" wrapText="1"/>
      <protection hidden="1"/>
    </xf>
    <xf numFmtId="0" fontId="7" fillId="4" borderId="0" xfId="0" applyFont="1" applyFill="1" applyAlignment="1" applyProtection="1">
      <alignment vertical="top" wrapText="1"/>
      <protection hidden="1"/>
    </xf>
    <xf numFmtId="0" fontId="6" fillId="0" borderId="3" xfId="0" applyFont="1" applyBorder="1" applyAlignment="1" applyProtection="1">
      <alignment horizontal="left" vertical="center" wrapText="1"/>
      <protection hidden="1"/>
    </xf>
    <xf numFmtId="0" fontId="6" fillId="2" borderId="3" xfId="0" applyFont="1" applyFill="1" applyBorder="1" applyAlignment="1" applyProtection="1">
      <alignment vertical="center"/>
      <protection locked="0"/>
    </xf>
    <xf numFmtId="0" fontId="11" fillId="2" borderId="3" xfId="3" applyFill="1" applyBorder="1" applyAlignment="1" applyProtection="1">
      <alignment horizontal="left" vertical="top" wrapText="1"/>
      <protection locked="0"/>
    </xf>
    <xf numFmtId="9" fontId="6" fillId="2" borderId="3" xfId="2" applyFont="1" applyFill="1" applyBorder="1" applyAlignment="1" applyProtection="1">
      <alignment horizontal="right" vertical="center" wrapText="1"/>
      <protection locked="0"/>
    </xf>
    <xf numFmtId="3" fontId="6" fillId="2" borderId="3" xfId="1" applyNumberFormat="1" applyFont="1" applyFill="1" applyBorder="1" applyAlignment="1" applyProtection="1">
      <alignment horizontal="right" vertical="center" wrapText="1"/>
      <protection locked="0"/>
    </xf>
    <xf numFmtId="0" fontId="8" fillId="4" borderId="0" xfId="0" applyFont="1" applyFill="1" applyAlignment="1" applyProtection="1">
      <alignment horizontal="right"/>
      <protection hidden="1"/>
    </xf>
    <xf numFmtId="0" fontId="12" fillId="7" borderId="3" xfId="3" applyFont="1" applyFill="1" applyBorder="1" applyAlignment="1" applyProtection="1">
      <alignment vertical="center"/>
      <protection locked="0" hidden="1"/>
    </xf>
    <xf numFmtId="0" fontId="5" fillId="7" borderId="3" xfId="0" applyFont="1" applyFill="1" applyBorder="1" applyAlignment="1" applyProtection="1">
      <alignment horizontal="left" wrapText="1"/>
      <protection hidden="1"/>
    </xf>
    <xf numFmtId="0" fontId="7" fillId="4" borderId="0" xfId="0" applyFont="1" applyFill="1" applyAlignment="1" applyProtection="1">
      <alignment horizontal="left" vertical="top" wrapText="1"/>
      <protection hidden="1"/>
    </xf>
    <xf numFmtId="0" fontId="6" fillId="3" borderId="3" xfId="0" applyFont="1" applyFill="1" applyBorder="1" applyAlignment="1" applyProtection="1">
      <alignment horizontal="left"/>
      <protection hidden="1"/>
    </xf>
  </cellXfs>
  <cellStyles count="4">
    <cellStyle name="Currency" xfId="1" builtinId="4"/>
    <cellStyle name="Hyperlink" xfId="3" builtinId="8"/>
    <cellStyle name="Normal" xfId="0" builtinId="0"/>
    <cellStyle name="Per cent" xfId="2" builtinId="5"/>
  </cellStyles>
  <dxfs count="5">
    <dxf>
      <numFmt numFmtId="19" formatCode="dd/mm/yyyy"/>
    </dxf>
    <dxf>
      <numFmt numFmtId="165" formatCode="_-&quot;£&quot;* #,##0_-;\-&quot;£&quot;* #,##0_-;_-&quot;£&quot;* &quot;-&quot;??_-;_-@_-"/>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numFmt numFmtId="19" formatCode="dd/mm/yyyy"/>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s>
  <tableStyles count="0" defaultTableStyle="TableStyleMedium2" defaultPivotStyle="PivotStyleLight16"/>
  <colors>
    <mruColors>
      <color rgb="FFBDD7EE"/>
      <color rgb="FF183860"/>
      <color rgb="FF1868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1712595</xdr:colOff>
      <xdr:row>6</xdr:row>
      <xdr:rowOff>20785</xdr:rowOff>
    </xdr:to>
    <xdr:pic>
      <xdr:nvPicPr>
        <xdr:cNvPr id="3" name="Picture 2" descr="Department for Education logo with Royal Coat of Arms">
          <a:extLst>
            <a:ext uri="{FF2B5EF4-FFF2-40B4-BE49-F238E27FC236}">
              <a16:creationId xmlns:a16="http://schemas.microsoft.com/office/drawing/2014/main" id="{017EA832-4C13-EAFE-5219-F4D260793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4500" cy="1184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1712595</xdr:colOff>
      <xdr:row>6</xdr:row>
      <xdr:rowOff>20785</xdr:rowOff>
    </xdr:to>
    <xdr:pic>
      <xdr:nvPicPr>
        <xdr:cNvPr id="2" name="Picture 1" descr="Department for Education logo with Royal Coat of Arms">
          <a:extLst>
            <a:ext uri="{FF2B5EF4-FFF2-40B4-BE49-F238E27FC236}">
              <a16:creationId xmlns:a16="http://schemas.microsoft.com/office/drawing/2014/main" id="{E799105A-A2EC-400D-9549-2E4F346DA2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2595" cy="1182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1712595</xdr:colOff>
      <xdr:row>6</xdr:row>
      <xdr:rowOff>20785</xdr:rowOff>
    </xdr:to>
    <xdr:pic>
      <xdr:nvPicPr>
        <xdr:cNvPr id="3" name="Picture 2" descr="Department for Education logo with Royal Coat of Arms">
          <a:extLst>
            <a:ext uri="{FF2B5EF4-FFF2-40B4-BE49-F238E27FC236}">
              <a16:creationId xmlns:a16="http://schemas.microsoft.com/office/drawing/2014/main" id="{E51713FB-53FB-4E53-9C64-48F53E4062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2595" cy="118495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D845D4-CAB1-47CD-AD40-42EB6941272A}" name="SCE_PD" displayName="SCE_PD" ref="A2:G3" totalsRowShown="0" headerRowDxfId="4">
  <autoFilter ref="A2:G3" xr:uid="{5FD845D4-CAB1-47CD-AD40-42EB6941272A}"/>
  <tableColumns count="7">
    <tableColumn id="1" xr3:uid="{463EDFCB-58C0-40A0-8652-2198C2E79A67}" name="Name of Requester">
      <calculatedColumnFormula>IFERROR(IF('Provider Details'!C14="","",'Provider Details'!C14),"")</calculatedColumnFormula>
    </tableColumn>
    <tableColumn id="2" xr3:uid="{2D53E8C1-7343-458B-8818-DBAD106E11A0}" name="Position of Requester">
      <calculatedColumnFormula>IFERROR(IF('Provider Details'!C16="","",'Provider Details'!C16),"")</calculatedColumnFormula>
    </tableColumn>
    <tableColumn id="3" xr3:uid="{D58F2D21-782F-4B20-AB17-C53E9C6019F6}" name="Date of Submission" dataDxfId="3">
      <calculatedColumnFormula>IFERROR(IF('Provider Details'!C18="","",'Provider Details'!C18),"")</calculatedColumnFormula>
    </tableColumn>
    <tableColumn id="4" xr3:uid="{3E346B51-317E-4983-BF5C-597EBD93E801}" name="Academic Year Exemption Applied">
      <calculatedColumnFormula>IFERROR(IF('Provider Details'!C20="","",'Provider Details'!C20),"")</calculatedColumnFormula>
    </tableColumn>
    <tableColumn id="5" xr3:uid="{143787FB-16A9-4769-928F-49D63F8C745D}" name="Lead Provider Name">
      <calculatedColumnFormula>IFERROR(IF('Provider Details'!C24="","",'Provider Details'!C24),"")</calculatedColumnFormula>
    </tableColumn>
    <tableColumn id="6" xr3:uid="{EC621449-06D5-4CE6-B644-1DD6B17B6720}" name="Lead Provider UKPRN">
      <calculatedColumnFormula>IFERROR(IF('Provider Details'!C26="","",'Provider Details'!C26),"")</calculatedColumnFormula>
    </tableColumn>
    <tableColumn id="7" xr3:uid="{0444C47B-B051-4142-AA12-919F31DFDFE8}" name="Type">
      <calculatedColumnFormula>IF('Provider Details'!C12="","",INDEX(List!C1:C5,MATCH('Provider Details'!C12,List!D1:D5,0)))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0A5502-86CB-4242-973F-3CB80EC524ED}" name="SCE_SD" displayName="SCE_SD" ref="A6:F21" totalsRowShown="0" headerRowDxfId="2">
  <autoFilter ref="A6:F21" xr:uid="{990A5502-86CB-4242-973F-3CB80EC524ED}"/>
  <tableColumns count="6">
    <tableColumn id="1" xr3:uid="{2260157B-12DB-4856-AFAF-4DFA8ACD2C69}" name="Subcontractors UKPRN">
      <calculatedColumnFormula>IFERROR(IF('Subcontractor Details'!C13="","",'Subcontractor Details'!C13),"")</calculatedColumnFormula>
    </tableColumn>
    <tableColumn id="2" xr3:uid="{D4676650-1040-4227-BC85-9C211210BB12}" name="Subcontractors Legal Name">
      <calculatedColumnFormula>IFERROR(IF('Subcontractor Details'!D13="","",'Subcontractor Details'!D13),"")</calculatedColumnFormula>
    </tableColumn>
    <tableColumn id="3" xr3:uid="{E2FC8391-A7CF-4A3D-AA9A-99258E42C151}" name="Value of the subcontract(s) " dataDxfId="1" dataCellStyle="Currency">
      <calculatedColumnFormula>IFERROR(IF('Subcontractor Details'!E13="","",'Subcontractor Details'!E13),"")</calculatedColumnFormula>
    </tableColumn>
    <tableColumn id="4" xr3:uid="{99AA470E-3401-485F-ADCA-D85F31D0B044}" name="Number of Learners involved">
      <calculatedColumnFormula>IFERROR(IF('Subcontractor Details'!F13="","",'Subcontractor Details'!F13),"")</calculatedColumnFormula>
    </tableColumn>
    <tableColumn id="5" xr3:uid="{79977E9D-CAFF-47B3-AE9A-DBD4AA022A32}" name="Total Percentage of Subcontracting (%)" dataCellStyle="Per cent">
      <calculatedColumnFormula>IFERROR(IF('Subcontractor Details'!G13="","",'Subcontractor Details'!G13),"")</calculatedColumnFormula>
    </tableColumn>
    <tableColumn id="6" xr3:uid="{CB221D7B-16FB-4571-85DD-27E7DBAB0789}" name="Last Planned End Date" dataDxfId="0">
      <calculatedColumnFormula>IFERROR(IF('Subcontractor Details'!H13="","",'Subcontractor Details'!H13),"")</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7AE9B8-1E47-4914-B3FF-EDD0BEAA19E8}" name="SCE_Exemption_Details" displayName="SCE_Exemption_Details" ref="A24:V25" totalsRowShown="0">
  <autoFilter ref="A24:V25" xr:uid="{227AE9B8-1E47-4914-B3FF-EDD0BEAA19E8}"/>
  <tableColumns count="22">
    <tableColumn id="2" xr3:uid="{9A11DFFA-4EF8-4D32-AF49-0B4B7E7CE901}" name="SCE_ED_1_1">
      <calculatedColumnFormula>IFERROR(IF('Exemption Details'!C14="","",'Exemption Details'!C14),"")</calculatedColumnFormula>
    </tableColumn>
    <tableColumn id="3" xr3:uid="{4D1E34CA-BF49-4A6F-9F8D-A3EA6059F641}" name="SCE_ED_1_2">
      <calculatedColumnFormula>IFERROR(IF('Exemption Details'!C16="","",'Exemption Details'!C16),"")</calculatedColumnFormula>
    </tableColumn>
    <tableColumn id="4" xr3:uid="{4AA2680E-3461-42B4-B635-54DF867E6BDD}" name="SCE_ED_1_3">
      <calculatedColumnFormula>IFERROR(IF('Exemption Details'!C18="","",'Exemption Details'!C18),"")</calculatedColumnFormula>
    </tableColumn>
    <tableColumn id="5" xr3:uid="{00269313-3BB9-499A-8998-6FC04E711F97}" name="SCE_ED_1_4">
      <calculatedColumnFormula>IFERROR(IF('Exemption Details'!C20="","",'Exemption Details'!C20),"")</calculatedColumnFormula>
    </tableColumn>
    <tableColumn id="6" xr3:uid="{2AF19698-8D8F-4C44-AD51-D1CA11C081C1}" name="SCE_ED_1_5">
      <calculatedColumnFormula>IFERROR(IF('Exemption Details'!C22="","",'Exemption Details'!C22),"")</calculatedColumnFormula>
    </tableColumn>
    <tableColumn id="7" xr3:uid="{5ADB6955-04B1-481A-BBB3-FC964B51FF06}" name="SCE_ED_2">
      <calculatedColumnFormula>IFERROR(IF('Exemption Details'!C24="","",'Exemption Details'!C24),"")</calculatedColumnFormula>
    </tableColumn>
    <tableColumn id="8" xr3:uid="{5E141FB2-74BA-4B36-8AC0-179EC8CCC6E8}" name="SCE_ED_3">
      <calculatedColumnFormula>IFERROR(IF('Exemption Details'!C26="","",'Exemption Details'!C26),"")</calculatedColumnFormula>
    </tableColumn>
    <tableColumn id="9" xr3:uid="{1EBCA2F5-6672-4676-9B39-0E3C43FE98A4}" name="SCE_ED_4">
      <calculatedColumnFormula>IFERROR(IF('Exemption Details'!C28="","",'Exemption Details'!C28),"")</calculatedColumnFormula>
    </tableColumn>
    <tableColumn id="10" xr3:uid="{9A2FA3AA-3F04-450A-9432-49D9A767D1EC}" name="SCE_ED_5">
      <calculatedColumnFormula>IFERROR(IF('Exemption Details'!C30="","",'Exemption Details'!C30),"")</calculatedColumnFormula>
    </tableColumn>
    <tableColumn id="11" xr3:uid="{478EF439-8BD5-4CCA-B507-0FBBF5910FF7}" name="SCE_ED_6">
      <calculatedColumnFormula>IFERROR(IF('Exemption Details'!C32="","",'Exemption Details'!C32),"")</calculatedColumnFormula>
    </tableColumn>
    <tableColumn id="12" xr3:uid="{FF2C04B1-E5BB-4971-9BCD-50019E6DA932}" name="SCE_ED_7">
      <calculatedColumnFormula>IFERROR(IF('Exemption Details'!C34="","",'Exemption Details'!C34),"")</calculatedColumnFormula>
    </tableColumn>
    <tableColumn id="13" xr3:uid="{B132957F-F295-4A71-A5C1-A4951565B5B4}" name="SCE_ED_8" dataCellStyle="Per cent">
      <calculatedColumnFormula>IFERROR(IF('Exemption Details'!C36="","",'Exemption Details'!C36),"")</calculatedColumnFormula>
    </tableColumn>
    <tableColumn id="14" xr3:uid="{DD0AC383-C191-44FB-A959-F360A5EC391C}" name="SCE_ED_9">
      <calculatedColumnFormula>IFERROR(IF('Exemption Details'!C38="","",'Exemption Details'!C38),"")</calculatedColumnFormula>
    </tableColumn>
    <tableColumn id="15" xr3:uid="{93F439D8-EEEE-48B2-A476-61FAD9FCAAF2}" name="SCE_ED_10">
      <calculatedColumnFormula>IFERROR(IF('Exemption Details'!C40="","",'Exemption Details'!C40),"")</calculatedColumnFormula>
    </tableColumn>
    <tableColumn id="16" xr3:uid="{E1536F35-7967-41B9-B264-E48DFE6B767A}" name="SCE_ED_11">
      <calculatedColumnFormula>IFERROR(IF('Exemption Details'!C42="","",'Exemption Details'!C42),"")</calculatedColumnFormula>
    </tableColumn>
    <tableColumn id="17" xr3:uid="{2E0DCAE0-D5BB-40E6-92DA-4F2303894F32}" name="SCE_ED_12">
      <calculatedColumnFormula>IFERROR(IF('Exemption Details'!C44="","",'Exemption Details'!C44),"")</calculatedColumnFormula>
    </tableColumn>
    <tableColumn id="18" xr3:uid="{C8CD882A-617F-457B-865A-B99EE8237EAD}" name="SCE_ED_13">
      <calculatedColumnFormula>IFERROR(IF('Exemption Details'!C46="","",'Exemption Details'!C46),"")</calculatedColumnFormula>
    </tableColumn>
    <tableColumn id="19" xr3:uid="{DE4B7724-5F82-4D9C-BE57-CBC33F16F97E}" name="SCE_ED_14">
      <calculatedColumnFormula>IFERROR(IF('Exemption Details'!C48="","",'Exemption Details'!C48),"")</calculatedColumnFormula>
    </tableColumn>
    <tableColumn id="21" xr3:uid="{A5818E9C-62F5-4A60-971B-25D82D5B5731}" name="SCE_ED_15">
      <calculatedColumnFormula>IFERROR(IF('Exemption Details'!C50="","",'Exemption Details'!C50),"")</calculatedColumnFormula>
    </tableColumn>
    <tableColumn id="23" xr3:uid="{0287F357-07CF-4E6B-A1F3-6AFD13AA2CC5}" name="SCE_ED_16">
      <calculatedColumnFormula>IFERROR(IF('Exemption Details'!C52="","",'Exemption Details'!C52),"")</calculatedColumnFormula>
    </tableColumn>
    <tableColumn id="24" xr3:uid="{67E4DFA5-C3FF-427E-8027-B56F7E69DB52}" name="SCE_ED_17">
      <calculatedColumnFormula>IFERROR(IF('Exemption Details'!C54="","",'Exemption Details'!C54),"")</calculatedColumnFormula>
    </tableColumn>
    <tableColumn id="1" xr3:uid="{02853A26-797B-4C53-8455-5263627C67A1}" name="SCE_ED_18">
      <calculatedColumnFormula>IFERROR(IF('Exemption Details'!C56="","",'Exemption Details'!C56),"")</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76C506-E09E-4A0E-98F4-AD51EC5D9591}" name="SCE_Section3ID" displayName="SCE_Section3ID" ref="A27:B49" totalsRowShown="0">
  <autoFilter ref="A27:B49" xr:uid="{2E76C506-E09E-4A0E-98F4-AD51EC5D9591}"/>
  <tableColumns count="2">
    <tableColumn id="1" xr3:uid="{B265E88F-223B-4656-A0E9-59DFCEBC8321}" name="Section 3 ID"/>
    <tableColumn id="2" xr3:uid="{3D5301CB-85FA-4C41-BFBF-389FC46EB311}" name="Descript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krlp.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0300-CEF9-4FC7-91E1-022B2A41034A}">
  <dimension ref="A1:C26"/>
  <sheetViews>
    <sheetView tabSelected="1" zoomScale="90" zoomScaleNormal="90" workbookViewId="0">
      <pane xSplit="2" ySplit="8" topLeftCell="C9" activePane="bottomRight" state="frozen"/>
      <selection pane="topRight" activeCell="C1" sqref="C1"/>
      <selection pane="bottomLeft" activeCell="A9" sqref="A9"/>
      <selection pane="bottomRight" activeCell="C12" sqref="C12"/>
    </sheetView>
  </sheetViews>
  <sheetFormatPr defaultColWidth="40.796875" defaultRowHeight="15" x14ac:dyDescent="0.4"/>
  <cols>
    <col min="1" max="1" width="23.86328125" style="7" customWidth="1"/>
    <col min="2" max="2" width="47.796875" style="7" customWidth="1"/>
    <col min="3" max="3" width="115.33203125" style="7" customWidth="1"/>
    <col min="4" max="16384" width="40.796875" style="7"/>
  </cols>
  <sheetData>
    <row r="1" spans="1:3" ht="18.399999999999999" customHeight="1" x14ac:dyDescent="0.4">
      <c r="A1" s="6"/>
      <c r="B1" s="57" t="s">
        <v>100</v>
      </c>
      <c r="C1" s="63" t="s">
        <v>136</v>
      </c>
    </row>
    <row r="2" spans="1:3" x14ac:dyDescent="0.4">
      <c r="A2" s="6"/>
      <c r="B2" s="66" t="str">
        <f>IF(C12="","",C12)</f>
        <v/>
      </c>
      <c r="C2" s="6"/>
    </row>
    <row r="3" spans="1:3" ht="14.55" customHeight="1" x14ac:dyDescent="0.4">
      <c r="A3" s="6"/>
      <c r="B3" s="66"/>
      <c r="C3" s="6"/>
    </row>
    <row r="4" spans="1:3" ht="14.55" customHeight="1" x14ac:dyDescent="0.4">
      <c r="A4" s="6"/>
      <c r="B4" s="66"/>
      <c r="C4" s="8"/>
    </row>
    <row r="5" spans="1:3" x14ac:dyDescent="0.4">
      <c r="A5" s="6"/>
      <c r="B5" s="12" t="str">
        <f>IF(C24="","", C24)</f>
        <v/>
      </c>
      <c r="C5" s="6"/>
    </row>
    <row r="6" spans="1:3" x14ac:dyDescent="0.4">
      <c r="A6" s="6"/>
      <c r="B6" s="13" t="str">
        <f>IF(C26="","",C26)</f>
        <v/>
      </c>
      <c r="C6" s="6"/>
    </row>
    <row r="7" spans="1:3" ht="4.5" customHeight="1" x14ac:dyDescent="0.4">
      <c r="A7" s="9"/>
      <c r="B7" s="9"/>
      <c r="C7" s="9"/>
    </row>
    <row r="8" spans="1:3" x14ac:dyDescent="0.4">
      <c r="A8" s="9" t="s">
        <v>0</v>
      </c>
      <c r="B8" s="9" t="s">
        <v>1</v>
      </c>
      <c r="C8" s="9"/>
    </row>
    <row r="9" spans="1:3" ht="4.5" customHeight="1" x14ac:dyDescent="0.4">
      <c r="A9" s="9"/>
      <c r="B9" s="9"/>
      <c r="C9" s="9"/>
    </row>
    <row r="10" spans="1:3" x14ac:dyDescent="0.4">
      <c r="A10" s="44" t="s">
        <v>2</v>
      </c>
      <c r="B10" s="44" t="s">
        <v>3</v>
      </c>
      <c r="C10" s="55"/>
    </row>
    <row r="11" spans="1:3" ht="4.5" customHeight="1" x14ac:dyDescent="0.4">
      <c r="B11" s="10"/>
    </row>
    <row r="12" spans="1:3" ht="30" customHeight="1" x14ac:dyDescent="0.4">
      <c r="A12" s="14" t="s">
        <v>4</v>
      </c>
      <c r="B12" s="58" t="s">
        <v>99</v>
      </c>
      <c r="C12" s="59"/>
    </row>
    <row r="13" spans="1:3" ht="4.5" customHeight="1" x14ac:dyDescent="0.4">
      <c r="B13" s="10"/>
    </row>
    <row r="14" spans="1:3" ht="31.05" customHeight="1" x14ac:dyDescent="0.4">
      <c r="A14" s="14" t="s">
        <v>6</v>
      </c>
      <c r="B14" s="14" t="s">
        <v>5</v>
      </c>
      <c r="C14" s="49"/>
    </row>
    <row r="15" spans="1:3" ht="4.5" customHeight="1" x14ac:dyDescent="0.4">
      <c r="B15" s="10"/>
    </row>
    <row r="16" spans="1:3" ht="34.5" customHeight="1" x14ac:dyDescent="0.4">
      <c r="A16" s="14" t="s">
        <v>8</v>
      </c>
      <c r="B16" s="14" t="s">
        <v>7</v>
      </c>
      <c r="C16" s="49"/>
    </row>
    <row r="17" spans="1:3" ht="4.5" customHeight="1" x14ac:dyDescent="0.4">
      <c r="B17" s="10"/>
    </row>
    <row r="18" spans="1:3" ht="29.25" customHeight="1" x14ac:dyDescent="0.4">
      <c r="A18" s="14" t="s">
        <v>10</v>
      </c>
      <c r="B18" s="14" t="s">
        <v>9</v>
      </c>
      <c r="C18" s="52"/>
    </row>
    <row r="19" spans="1:3" ht="4.5" customHeight="1" x14ac:dyDescent="0.4">
      <c r="B19" s="10"/>
    </row>
    <row r="20" spans="1:3" ht="23.1" customHeight="1" x14ac:dyDescent="0.4">
      <c r="A20" s="14" t="s">
        <v>12</v>
      </c>
      <c r="B20" s="14" t="s">
        <v>11</v>
      </c>
      <c r="C20" s="50"/>
    </row>
    <row r="21" spans="1:3" ht="4.5" customHeight="1" x14ac:dyDescent="0.4">
      <c r="B21" s="10"/>
    </row>
    <row r="22" spans="1:3" ht="15.3" customHeight="1" x14ac:dyDescent="0.4">
      <c r="A22" s="65" t="s">
        <v>71</v>
      </c>
      <c r="B22" s="65"/>
      <c r="C22" s="64" t="s">
        <v>70</v>
      </c>
    </row>
    <row r="23" spans="1:3" ht="4.5" customHeight="1" x14ac:dyDescent="0.4">
      <c r="B23" s="10"/>
    </row>
    <row r="24" spans="1:3" ht="30" customHeight="1" x14ac:dyDescent="0.4">
      <c r="A24" s="14" t="s">
        <v>14</v>
      </c>
      <c r="B24" s="14" t="s">
        <v>13</v>
      </c>
      <c r="C24" s="49"/>
    </row>
    <row r="25" spans="1:3" ht="4.5" customHeight="1" x14ac:dyDescent="0.4">
      <c r="B25" s="10"/>
    </row>
    <row r="26" spans="1:3" ht="30" customHeight="1" x14ac:dyDescent="0.4">
      <c r="A26" s="14" t="s">
        <v>101</v>
      </c>
      <c r="B26" s="14" t="s">
        <v>15</v>
      </c>
      <c r="C26" s="49"/>
    </row>
  </sheetData>
  <sheetProtection algorithmName="SHA-512" hashValue="6XVBH8pjZih7QM0+sF6bEvWtU+8Dizdxq9PQv26jAe7vaCU297X8dkiqYHXvumRj3fWnZyGIqShSL8yfhBYVGg==" saltValue="Pc/lK9tpLAA0Kx50x0FaoQ==" spinCount="100000" sheet="1" objects="1" scenarios="1" selectLockedCells="1"/>
  <mergeCells count="2">
    <mergeCell ref="A22:B22"/>
    <mergeCell ref="B2:B4"/>
  </mergeCells>
  <phoneticPr fontId="4" type="noConversion"/>
  <dataValidations count="2">
    <dataValidation type="whole" allowBlank="1" showInputMessage="1" showErrorMessage="1" sqref="C26" xr:uid="{64649E6A-A003-458C-933D-A46F0BDA12FD}">
      <formula1>10000000</formula1>
      <formula2>99999999</formula2>
    </dataValidation>
    <dataValidation type="date" operator="greaterThan" allowBlank="1" showInputMessage="1" showErrorMessage="1" sqref="C18" xr:uid="{A8D5F701-0943-4FA9-AFF2-1D885400B765}">
      <formula1>44927</formula1>
    </dataValidation>
  </dataValidations>
  <hyperlinks>
    <hyperlink ref="C22" r:id="rId1" xr:uid="{82DF8EF9-B00E-4A2E-AFF9-8BD3E7D362C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D730A39-5DF1-44F6-8666-FFE64C61D2AF}">
          <x14:formula1>
            <xm:f>List!$A$1:$A$4</xm:f>
          </x14:formula1>
          <xm:sqref>C20</xm:sqref>
        </x14:dataValidation>
        <x14:dataValidation type="list" allowBlank="1" showInputMessage="1" showErrorMessage="1" xr:uid="{622183FA-6E7F-4E7B-A811-36C5F0C47259}">
          <x14:formula1>
            <xm:f>List!$D$1:$D$5</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222B3-57E8-443F-9320-F6F501C4A771}">
  <dimension ref="A1:H27"/>
  <sheetViews>
    <sheetView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40.796875" defaultRowHeight="15" x14ac:dyDescent="0.4"/>
  <cols>
    <col min="1" max="1" width="23.86328125" style="7" customWidth="1"/>
    <col min="2" max="2" width="47.796875" style="7" customWidth="1"/>
    <col min="3" max="3" width="16.86328125" style="7" bestFit="1" customWidth="1"/>
    <col min="4" max="4" width="30.53125" style="7" customWidth="1"/>
    <col min="5" max="5" width="21.53125" style="7" customWidth="1"/>
    <col min="6" max="6" width="15.796875" style="7" customWidth="1"/>
    <col min="7" max="7" width="17.59765625" style="7" bestFit="1" customWidth="1"/>
    <col min="8" max="8" width="12.796875" style="7" customWidth="1"/>
    <col min="9" max="16384" width="40.796875" style="7"/>
  </cols>
  <sheetData>
    <row r="1" spans="1:8" ht="18.399999999999999" customHeight="1" x14ac:dyDescent="0.4">
      <c r="A1" s="6"/>
      <c r="B1" s="57" t="s">
        <v>100</v>
      </c>
      <c r="C1" s="6"/>
      <c r="D1" s="6"/>
      <c r="E1" s="6"/>
      <c r="F1" s="6"/>
      <c r="G1" s="6"/>
      <c r="H1" s="63" t="s">
        <v>136</v>
      </c>
    </row>
    <row r="2" spans="1:8" x14ac:dyDescent="0.4">
      <c r="A2" s="6"/>
      <c r="B2" s="66" t="str">
        <f>'Provider Details'!B2</f>
        <v/>
      </c>
      <c r="C2" s="6"/>
      <c r="D2" s="6"/>
      <c r="E2" s="6"/>
      <c r="F2" s="6"/>
      <c r="G2" s="6"/>
      <c r="H2" s="6"/>
    </row>
    <row r="3" spans="1:8" ht="14.55" customHeight="1" x14ac:dyDescent="0.4">
      <c r="A3" s="6"/>
      <c r="B3" s="66"/>
      <c r="C3" s="6"/>
      <c r="D3" s="8"/>
      <c r="E3" s="8"/>
      <c r="F3" s="8"/>
      <c r="G3" s="8"/>
      <c r="H3" s="8"/>
    </row>
    <row r="4" spans="1:8" ht="14.55" customHeight="1" x14ac:dyDescent="0.4">
      <c r="A4" s="6"/>
      <c r="B4" s="66"/>
      <c r="C4" s="8"/>
      <c r="D4" s="8"/>
      <c r="E4" s="8"/>
      <c r="F4" s="8"/>
      <c r="G4" s="8"/>
      <c r="H4" s="8"/>
    </row>
    <row r="5" spans="1:8" x14ac:dyDescent="0.4">
      <c r="A5" s="6"/>
      <c r="B5" s="12" t="str">
        <f>IF('Provider Details'!C24="","", 'Provider Details'!C24)</f>
        <v/>
      </c>
      <c r="C5" s="6"/>
      <c r="D5" s="6"/>
      <c r="E5" s="6"/>
      <c r="F5" s="6"/>
      <c r="G5" s="6"/>
      <c r="H5" s="6"/>
    </row>
    <row r="6" spans="1:8" x14ac:dyDescent="0.4">
      <c r="A6" s="6"/>
      <c r="B6" s="13" t="str">
        <f>IF('Provider Details'!C26="","",'Provider Details'!C26)</f>
        <v/>
      </c>
      <c r="C6" s="6"/>
      <c r="D6" s="6"/>
      <c r="E6" s="6"/>
      <c r="F6" s="6"/>
      <c r="G6" s="6"/>
      <c r="H6" s="6"/>
    </row>
    <row r="7" spans="1:8" ht="4.5" customHeight="1" x14ac:dyDescent="0.4">
      <c r="A7" s="9"/>
      <c r="B7" s="9"/>
      <c r="C7" s="9"/>
      <c r="D7" s="9"/>
      <c r="E7" s="9"/>
    </row>
    <row r="8" spans="1:8" x14ac:dyDescent="0.4">
      <c r="A8" s="9" t="s">
        <v>0</v>
      </c>
      <c r="B8" s="9" t="s">
        <v>1</v>
      </c>
      <c r="C8" s="9"/>
      <c r="D8" s="9"/>
      <c r="E8" s="9"/>
    </row>
    <row r="9" spans="1:8" ht="4.5" customHeight="1" x14ac:dyDescent="0.4">
      <c r="A9" s="9"/>
      <c r="B9" s="9"/>
      <c r="C9" s="9"/>
      <c r="D9" s="9"/>
      <c r="E9" s="9"/>
    </row>
    <row r="10" spans="1:8" x14ac:dyDescent="0.4">
      <c r="A10" s="45" t="s">
        <v>16</v>
      </c>
      <c r="B10" s="44" t="s">
        <v>17</v>
      </c>
      <c r="C10" s="67"/>
      <c r="D10" s="67"/>
      <c r="E10" s="67"/>
      <c r="F10" s="67"/>
      <c r="G10" s="67"/>
      <c r="H10" s="67"/>
    </row>
    <row r="11" spans="1:8" ht="4.5" customHeight="1" x14ac:dyDescent="0.4">
      <c r="A11" s="11"/>
      <c r="C11" s="10"/>
      <c r="D11" s="10"/>
      <c r="E11" s="10"/>
    </row>
    <row r="12" spans="1:8" ht="60" x14ac:dyDescent="0.4">
      <c r="A12" s="11"/>
      <c r="C12" s="16" t="s">
        <v>18</v>
      </c>
      <c r="D12" s="17" t="s">
        <v>19</v>
      </c>
      <c r="E12" s="16" t="s">
        <v>132</v>
      </c>
      <c r="F12" s="16" t="s">
        <v>20</v>
      </c>
      <c r="G12" s="16" t="s">
        <v>21</v>
      </c>
      <c r="H12" s="16" t="s">
        <v>22</v>
      </c>
    </row>
    <row r="13" spans="1:8" ht="30" customHeight="1" x14ac:dyDescent="0.4">
      <c r="A13" s="14" t="s">
        <v>23</v>
      </c>
      <c r="B13" s="14" t="s">
        <v>24</v>
      </c>
      <c r="C13" s="49"/>
      <c r="D13" s="50"/>
      <c r="E13" s="51"/>
      <c r="F13" s="62"/>
      <c r="G13" s="61"/>
      <c r="H13" s="52"/>
    </row>
    <row r="14" spans="1:8" ht="30" customHeight="1" x14ac:dyDescent="0.4">
      <c r="A14" s="14" t="s">
        <v>25</v>
      </c>
      <c r="B14" s="14" t="s">
        <v>26</v>
      </c>
      <c r="C14" s="49"/>
      <c r="D14" s="50"/>
      <c r="E14" s="51"/>
      <c r="F14" s="62"/>
      <c r="G14" s="61"/>
      <c r="H14" s="52"/>
    </row>
    <row r="15" spans="1:8" ht="30" customHeight="1" x14ac:dyDescent="0.4">
      <c r="A15" s="14" t="s">
        <v>27</v>
      </c>
      <c r="B15" s="14" t="s">
        <v>28</v>
      </c>
      <c r="C15" s="49"/>
      <c r="D15" s="50"/>
      <c r="E15" s="51"/>
      <c r="F15" s="62"/>
      <c r="G15" s="61"/>
      <c r="H15" s="52"/>
    </row>
    <row r="16" spans="1:8" ht="30" customHeight="1" x14ac:dyDescent="0.4">
      <c r="A16" s="14" t="s">
        <v>29</v>
      </c>
      <c r="B16" s="14" t="s">
        <v>30</v>
      </c>
      <c r="C16" s="49"/>
      <c r="D16" s="50"/>
      <c r="E16" s="51"/>
      <c r="F16" s="62"/>
      <c r="G16" s="61"/>
      <c r="H16" s="52"/>
    </row>
    <row r="17" spans="1:8" ht="30" customHeight="1" x14ac:dyDescent="0.4">
      <c r="A17" s="14" t="s">
        <v>31</v>
      </c>
      <c r="B17" s="14" t="s">
        <v>32</v>
      </c>
      <c r="C17" s="49"/>
      <c r="D17" s="50"/>
      <c r="E17" s="51"/>
      <c r="F17" s="62"/>
      <c r="G17" s="61"/>
      <c r="H17" s="52"/>
    </row>
    <row r="18" spans="1:8" ht="30" customHeight="1" x14ac:dyDescent="0.4">
      <c r="A18" s="14" t="s">
        <v>33</v>
      </c>
      <c r="B18" s="14" t="s">
        <v>34</v>
      </c>
      <c r="C18" s="49"/>
      <c r="D18" s="50"/>
      <c r="E18" s="51"/>
      <c r="F18" s="62"/>
      <c r="G18" s="61"/>
      <c r="H18" s="52"/>
    </row>
    <row r="19" spans="1:8" ht="30" customHeight="1" x14ac:dyDescent="0.4">
      <c r="A19" s="14" t="s">
        <v>35</v>
      </c>
      <c r="B19" s="14" t="s">
        <v>36</v>
      </c>
      <c r="C19" s="49"/>
      <c r="D19" s="50"/>
      <c r="E19" s="51"/>
      <c r="F19" s="62"/>
      <c r="G19" s="61"/>
      <c r="H19" s="52"/>
    </row>
    <row r="20" spans="1:8" ht="30" customHeight="1" x14ac:dyDescent="0.4">
      <c r="A20" s="14" t="s">
        <v>37</v>
      </c>
      <c r="B20" s="14" t="s">
        <v>38</v>
      </c>
      <c r="C20" s="49"/>
      <c r="D20" s="50"/>
      <c r="E20" s="51"/>
      <c r="F20" s="62"/>
      <c r="G20" s="61"/>
      <c r="H20" s="52"/>
    </row>
    <row r="21" spans="1:8" ht="30" customHeight="1" x14ac:dyDescent="0.4">
      <c r="A21" s="14" t="s">
        <v>39</v>
      </c>
      <c r="B21" s="14" t="s">
        <v>40</v>
      </c>
      <c r="C21" s="49"/>
      <c r="D21" s="50"/>
      <c r="E21" s="51"/>
      <c r="F21" s="62"/>
      <c r="G21" s="61"/>
      <c r="H21" s="52"/>
    </row>
    <row r="22" spans="1:8" ht="30" customHeight="1" x14ac:dyDescent="0.4">
      <c r="A22" s="14" t="s">
        <v>41</v>
      </c>
      <c r="B22" s="14" t="s">
        <v>42</v>
      </c>
      <c r="C22" s="49"/>
      <c r="D22" s="50"/>
      <c r="E22" s="51"/>
      <c r="F22" s="62"/>
      <c r="G22" s="61"/>
      <c r="H22" s="52"/>
    </row>
    <row r="23" spans="1:8" ht="30" customHeight="1" x14ac:dyDescent="0.4">
      <c r="A23" s="14" t="s">
        <v>43</v>
      </c>
      <c r="B23" s="14" t="s">
        <v>44</v>
      </c>
      <c r="C23" s="49"/>
      <c r="D23" s="50"/>
      <c r="E23" s="51"/>
      <c r="F23" s="62"/>
      <c r="G23" s="61"/>
      <c r="H23" s="52"/>
    </row>
    <row r="24" spans="1:8" ht="30" customHeight="1" x14ac:dyDescent="0.4">
      <c r="A24" s="14" t="s">
        <v>45</v>
      </c>
      <c r="B24" s="14" t="s">
        <v>46</v>
      </c>
      <c r="C24" s="49"/>
      <c r="D24" s="50"/>
      <c r="E24" s="51"/>
      <c r="F24" s="62"/>
      <c r="G24" s="61"/>
      <c r="H24" s="52"/>
    </row>
    <row r="25" spans="1:8" ht="30" customHeight="1" x14ac:dyDescent="0.4">
      <c r="A25" s="14" t="s">
        <v>47</v>
      </c>
      <c r="B25" s="14" t="s">
        <v>48</v>
      </c>
      <c r="C25" s="49"/>
      <c r="D25" s="50"/>
      <c r="E25" s="51"/>
      <c r="F25" s="62"/>
      <c r="G25" s="61"/>
      <c r="H25" s="52"/>
    </row>
    <row r="26" spans="1:8" ht="30" customHeight="1" x14ac:dyDescent="0.4">
      <c r="A26" s="14" t="s">
        <v>49</v>
      </c>
      <c r="B26" s="14" t="s">
        <v>50</v>
      </c>
      <c r="C26" s="49"/>
      <c r="D26" s="50"/>
      <c r="E26" s="51"/>
      <c r="F26" s="62"/>
      <c r="G26" s="61"/>
      <c r="H26" s="52"/>
    </row>
    <row r="27" spans="1:8" ht="30" customHeight="1" x14ac:dyDescent="0.4">
      <c r="A27" s="14" t="s">
        <v>51</v>
      </c>
      <c r="B27" s="15" t="s">
        <v>52</v>
      </c>
      <c r="C27" s="49"/>
      <c r="D27" s="50"/>
      <c r="E27" s="51"/>
      <c r="F27" s="62"/>
      <c r="G27" s="61"/>
      <c r="H27" s="52"/>
    </row>
  </sheetData>
  <sheetProtection algorithmName="SHA-512" hashValue="C9WnNgFELBPP41974zBkp9top5KCtYNqIVhc/2uwJlfLwY5320jLItLR17yNsBQic9CBen3XJtB3cRVLNO6yzg==" saltValue="P04mP1pB76FUOL+bQb5d3A==" spinCount="100000" sheet="1" objects="1" scenarios="1" selectLockedCells="1"/>
  <mergeCells count="2">
    <mergeCell ref="C10:H10"/>
    <mergeCell ref="B2:B4"/>
  </mergeCells>
  <dataValidations count="4">
    <dataValidation type="date" operator="greaterThan" allowBlank="1" showInputMessage="1" showErrorMessage="1" sqref="H13:H27" xr:uid="{0F8F8008-1F23-4696-BDA9-6CB7CA68243E}">
      <formula1>43831</formula1>
    </dataValidation>
    <dataValidation type="decimal" operator="greaterThan" allowBlank="1" showInputMessage="1" showErrorMessage="1" sqref="G13:G27" xr:uid="{AC72AE53-78AA-4AE4-8A09-D1183E064DDE}">
      <formula1>0</formula1>
    </dataValidation>
    <dataValidation type="whole" operator="greaterThan" allowBlank="1" showInputMessage="1" showErrorMessage="1" sqref="E13:F27" xr:uid="{634FCE3D-8290-41A2-A7D7-E6F8CA68CAF7}">
      <formula1>0</formula1>
    </dataValidation>
    <dataValidation type="whole" allowBlank="1" showInputMessage="1" showErrorMessage="1" sqref="C13:C27" xr:uid="{1156CF66-0312-4CCC-82A6-30C8927CD767}">
      <formula1>10000000</formula1>
      <formula2>99999999</formula2>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B7AFE-DCC7-41CB-8CC0-45361D7BF0AA}">
  <dimension ref="A1:C56"/>
  <sheetViews>
    <sheetView zoomScale="90" zoomScaleNormal="90" workbookViewId="0">
      <pane xSplit="2" ySplit="9" topLeftCell="C10" activePane="bottomRight" state="frozen"/>
      <selection pane="topRight" activeCell="C1" sqref="C1"/>
      <selection pane="bottomLeft" activeCell="A10" sqref="A10"/>
      <selection pane="bottomRight" activeCell="C14" sqref="C14"/>
    </sheetView>
  </sheetViews>
  <sheetFormatPr defaultColWidth="40.796875" defaultRowHeight="15" x14ac:dyDescent="0.4"/>
  <cols>
    <col min="1" max="1" width="23.86328125" style="19" customWidth="1"/>
    <col min="2" max="2" width="47.796875" style="19" customWidth="1"/>
    <col min="3" max="3" width="120.53125" style="19" customWidth="1"/>
    <col min="4" max="16384" width="40.796875" style="19"/>
  </cols>
  <sheetData>
    <row r="1" spans="1:3" ht="18.399999999999999" customHeight="1" x14ac:dyDescent="0.4">
      <c r="A1" s="18"/>
      <c r="B1" s="57" t="s">
        <v>100</v>
      </c>
      <c r="C1" s="63" t="s">
        <v>136</v>
      </c>
    </row>
    <row r="2" spans="1:3" x14ac:dyDescent="0.4">
      <c r="A2" s="18"/>
      <c r="B2" s="66" t="str">
        <f>'Provider Details'!B2</f>
        <v/>
      </c>
      <c r="C2" s="18"/>
    </row>
    <row r="3" spans="1:3" ht="14.55" customHeight="1" x14ac:dyDescent="0.4">
      <c r="A3" s="18"/>
      <c r="B3" s="66"/>
      <c r="C3" s="18"/>
    </row>
    <row r="4" spans="1:3" ht="14.55" customHeight="1" x14ac:dyDescent="0.4">
      <c r="A4" s="18"/>
      <c r="B4" s="66"/>
      <c r="C4" s="20"/>
    </row>
    <row r="5" spans="1:3" x14ac:dyDescent="0.4">
      <c r="A5" s="18"/>
      <c r="B5" s="12" t="str">
        <f>IF('Provider Details'!C24="","", 'Provider Details'!C24)</f>
        <v/>
      </c>
      <c r="C5" s="18"/>
    </row>
    <row r="6" spans="1:3" x14ac:dyDescent="0.4">
      <c r="A6" s="18"/>
      <c r="B6" s="13" t="str">
        <f>IF('Provider Details'!C26="","",'Provider Details'!C26)</f>
        <v/>
      </c>
      <c r="C6" s="18"/>
    </row>
    <row r="7" spans="1:3" ht="4.5" customHeight="1" x14ac:dyDescent="0.4">
      <c r="A7" s="21"/>
      <c r="B7" s="21"/>
      <c r="C7" s="21"/>
    </row>
    <row r="8" spans="1:3" ht="14.55" customHeight="1" x14ac:dyDescent="0.4">
      <c r="A8" s="9" t="s">
        <v>0</v>
      </c>
      <c r="B8" s="9" t="s">
        <v>1</v>
      </c>
      <c r="C8" s="21"/>
    </row>
    <row r="9" spans="1:3" ht="4.5" customHeight="1" x14ac:dyDescent="0.4">
      <c r="A9" s="22"/>
    </row>
    <row r="10" spans="1:3" ht="210" customHeight="1" x14ac:dyDescent="0.4">
      <c r="A10" s="42" t="s">
        <v>53</v>
      </c>
      <c r="B10" s="43" t="s">
        <v>89</v>
      </c>
      <c r="C10" s="56" t="str">
        <f>_xlfn.IFNA(INDEX(List!E1:E5,MATCH('Exemption Details'!B2,List!D1:D5,0)),"")</f>
        <v/>
      </c>
    </row>
    <row r="11" spans="1:3" ht="4.5" customHeight="1" x14ac:dyDescent="0.4">
      <c r="A11" s="40"/>
      <c r="B11" s="41"/>
    </row>
    <row r="12" spans="1:3" s="22" customFormat="1" ht="29.25" customHeight="1" x14ac:dyDescent="0.45">
      <c r="A12" s="34" t="s">
        <v>129</v>
      </c>
      <c r="B12" s="35" t="s">
        <v>72</v>
      </c>
      <c r="C12" s="36"/>
    </row>
    <row r="13" spans="1:3" s="22" customFormat="1" ht="4.5" customHeight="1" x14ac:dyDescent="0.45">
      <c r="B13" s="23"/>
      <c r="C13" s="30"/>
    </row>
    <row r="14" spans="1:3" s="22" customFormat="1" ht="39" customHeight="1" x14ac:dyDescent="0.45">
      <c r="A14" s="34" t="s">
        <v>106</v>
      </c>
      <c r="B14" s="37" t="s">
        <v>54</v>
      </c>
      <c r="C14" s="53"/>
    </row>
    <row r="15" spans="1:3" s="22" customFormat="1" ht="4.5" customHeight="1" x14ac:dyDescent="0.45">
      <c r="B15" s="23"/>
      <c r="C15" s="31"/>
    </row>
    <row r="16" spans="1:3" s="22" customFormat="1" ht="34.049999999999997" customHeight="1" x14ac:dyDescent="0.45">
      <c r="A16" s="34" t="s">
        <v>107</v>
      </c>
      <c r="B16" s="37" t="s">
        <v>55</v>
      </c>
      <c r="C16" s="53"/>
    </row>
    <row r="17" spans="1:3" s="22" customFormat="1" ht="4.5" customHeight="1" x14ac:dyDescent="0.45">
      <c r="B17" s="23"/>
      <c r="C17" s="31"/>
    </row>
    <row r="18" spans="1:3" s="22" customFormat="1" ht="34.049999999999997" customHeight="1" x14ac:dyDescent="0.45">
      <c r="A18" s="34" t="s">
        <v>108</v>
      </c>
      <c r="B18" s="37" t="s">
        <v>56</v>
      </c>
      <c r="C18" s="53"/>
    </row>
    <row r="19" spans="1:3" s="22" customFormat="1" ht="4.5" customHeight="1" x14ac:dyDescent="0.45">
      <c r="B19" s="23"/>
      <c r="C19" s="31"/>
    </row>
    <row r="20" spans="1:3" s="22" customFormat="1" ht="34.049999999999997" customHeight="1" x14ac:dyDescent="0.45">
      <c r="A20" s="34" t="s">
        <v>109</v>
      </c>
      <c r="B20" s="37" t="s">
        <v>57</v>
      </c>
      <c r="C20" s="53"/>
    </row>
    <row r="21" spans="1:3" s="22" customFormat="1" ht="4.5" customHeight="1" x14ac:dyDescent="0.45">
      <c r="B21" s="23"/>
      <c r="C21" s="31"/>
    </row>
    <row r="22" spans="1:3" s="22" customFormat="1" ht="34.049999999999997" customHeight="1" x14ac:dyDescent="0.45">
      <c r="A22" s="34" t="s">
        <v>110</v>
      </c>
      <c r="B22" s="37" t="s">
        <v>58</v>
      </c>
      <c r="C22" s="53"/>
    </row>
    <row r="23" spans="1:3" s="22" customFormat="1" ht="4.5" customHeight="1" x14ac:dyDescent="0.45">
      <c r="B23" s="24"/>
      <c r="C23" s="31"/>
    </row>
    <row r="24" spans="1:3" s="22" customFormat="1" ht="300" customHeight="1" x14ac:dyDescent="0.45">
      <c r="A24" s="34" t="s">
        <v>111</v>
      </c>
      <c r="B24" s="35" t="s">
        <v>86</v>
      </c>
      <c r="C24" s="53"/>
    </row>
    <row r="25" spans="1:3" s="22" customFormat="1" ht="4.5" customHeight="1" x14ac:dyDescent="0.45">
      <c r="B25" s="23"/>
      <c r="C25" s="27"/>
    </row>
    <row r="26" spans="1:3" s="22" customFormat="1" ht="34.5" customHeight="1" x14ac:dyDescent="0.45">
      <c r="A26" s="34" t="s">
        <v>130</v>
      </c>
      <c r="B26" s="35" t="s">
        <v>73</v>
      </c>
      <c r="C26" s="53"/>
    </row>
    <row r="27" spans="1:3" s="22" customFormat="1" ht="4.5" customHeight="1" x14ac:dyDescent="0.45">
      <c r="B27" s="23"/>
      <c r="C27" s="32"/>
    </row>
    <row r="28" spans="1:3" s="22" customFormat="1" ht="45" x14ac:dyDescent="0.45">
      <c r="A28" s="34" t="s">
        <v>113</v>
      </c>
      <c r="B28" s="35" t="s">
        <v>59</v>
      </c>
      <c r="C28" s="53"/>
    </row>
    <row r="29" spans="1:3" s="22" customFormat="1" ht="4.5" customHeight="1" x14ac:dyDescent="0.45">
      <c r="B29" s="23"/>
      <c r="C29" s="32"/>
    </row>
    <row r="30" spans="1:3" s="22" customFormat="1" ht="300" customHeight="1" x14ac:dyDescent="0.45">
      <c r="A30" s="34" t="s">
        <v>114</v>
      </c>
      <c r="B30" s="35" t="s">
        <v>60</v>
      </c>
      <c r="C30" s="53"/>
    </row>
    <row r="31" spans="1:3" s="22" customFormat="1" ht="4.5" customHeight="1" x14ac:dyDescent="0.45">
      <c r="B31" s="23"/>
      <c r="C31" s="27"/>
    </row>
    <row r="32" spans="1:3" s="22" customFormat="1" ht="300" customHeight="1" x14ac:dyDescent="0.45">
      <c r="A32" s="34" t="s">
        <v>115</v>
      </c>
      <c r="B32" s="35" t="s">
        <v>74</v>
      </c>
      <c r="C32" s="53"/>
    </row>
    <row r="33" spans="1:3" s="22" customFormat="1" ht="4.5" customHeight="1" x14ac:dyDescent="0.45">
      <c r="B33" s="23"/>
      <c r="C33" s="27"/>
    </row>
    <row r="34" spans="1:3" s="22" customFormat="1" ht="300" customHeight="1" x14ac:dyDescent="0.45">
      <c r="A34" s="34" t="s">
        <v>116</v>
      </c>
      <c r="B34" s="35" t="s">
        <v>61</v>
      </c>
      <c r="C34" s="53"/>
    </row>
    <row r="35" spans="1:3" s="22" customFormat="1" ht="4.5" customHeight="1" x14ac:dyDescent="0.45">
      <c r="B35" s="23"/>
      <c r="C35" s="27"/>
    </row>
    <row r="36" spans="1:3" s="22" customFormat="1" ht="60" x14ac:dyDescent="0.45">
      <c r="A36" s="34" t="s">
        <v>117</v>
      </c>
      <c r="B36" s="35" t="s">
        <v>62</v>
      </c>
      <c r="C36" s="54"/>
    </row>
    <row r="37" spans="1:3" s="22" customFormat="1" ht="4.5" customHeight="1" x14ac:dyDescent="0.45">
      <c r="B37" s="23"/>
      <c r="C37" s="33"/>
    </row>
    <row r="38" spans="1:3" s="22" customFormat="1" ht="300" customHeight="1" x14ac:dyDescent="0.45">
      <c r="A38" s="34" t="s">
        <v>118</v>
      </c>
      <c r="B38" s="35" t="s">
        <v>75</v>
      </c>
      <c r="C38" s="53"/>
    </row>
    <row r="39" spans="1:3" s="22" customFormat="1" ht="4.5" customHeight="1" x14ac:dyDescent="0.45">
      <c r="B39" s="23"/>
      <c r="C39" s="25"/>
    </row>
    <row r="40" spans="1:3" s="22" customFormat="1" ht="300" customHeight="1" x14ac:dyDescent="0.45">
      <c r="A40" s="34" t="s">
        <v>119</v>
      </c>
      <c r="B40" s="35" t="s">
        <v>77</v>
      </c>
      <c r="C40" s="60"/>
    </row>
    <row r="41" spans="1:3" s="22" customFormat="1" ht="4.5" customHeight="1" x14ac:dyDescent="0.45">
      <c r="B41" s="23"/>
      <c r="C41" s="25"/>
    </row>
    <row r="42" spans="1:3" s="22" customFormat="1" ht="300" customHeight="1" x14ac:dyDescent="0.45">
      <c r="A42" s="38" t="s">
        <v>120</v>
      </c>
      <c r="B42" s="35" t="s">
        <v>76</v>
      </c>
      <c r="C42" s="53"/>
    </row>
    <row r="43" spans="1:3" s="22" customFormat="1" ht="4.5" customHeight="1" x14ac:dyDescent="0.45">
      <c r="B43" s="23"/>
      <c r="C43" s="25"/>
    </row>
    <row r="44" spans="1:3" s="22" customFormat="1" ht="300" customHeight="1" x14ac:dyDescent="0.45">
      <c r="A44" s="34" t="s">
        <v>121</v>
      </c>
      <c r="B44" s="35" t="s">
        <v>82</v>
      </c>
      <c r="C44" s="53"/>
    </row>
    <row r="45" spans="1:3" s="22" customFormat="1" ht="4.5" customHeight="1" x14ac:dyDescent="0.45">
      <c r="B45" s="23"/>
      <c r="C45" s="27"/>
    </row>
    <row r="46" spans="1:3" s="22" customFormat="1" ht="300" customHeight="1" x14ac:dyDescent="0.45">
      <c r="A46" s="34" t="s">
        <v>122</v>
      </c>
      <c r="B46" s="35" t="s">
        <v>78</v>
      </c>
      <c r="C46" s="53"/>
    </row>
    <row r="47" spans="1:3" s="22" customFormat="1" ht="4.5" customHeight="1" x14ac:dyDescent="0.45">
      <c r="B47" s="11"/>
      <c r="C47" s="26"/>
    </row>
    <row r="48" spans="1:3" s="22" customFormat="1" ht="300" customHeight="1" x14ac:dyDescent="0.45">
      <c r="A48" s="34" t="s">
        <v>123</v>
      </c>
      <c r="B48" s="35" t="s">
        <v>131</v>
      </c>
      <c r="C48" s="53"/>
    </row>
    <row r="49" spans="1:3" s="22" customFormat="1" ht="4.5" customHeight="1" x14ac:dyDescent="0.45">
      <c r="B49" s="11"/>
      <c r="C49" s="26"/>
    </row>
    <row r="50" spans="1:3" s="22" customFormat="1" ht="300" customHeight="1" x14ac:dyDescent="0.45">
      <c r="A50" s="34" t="s">
        <v>126</v>
      </c>
      <c r="B50" s="35" t="s">
        <v>79</v>
      </c>
      <c r="C50" s="53"/>
    </row>
    <row r="51" spans="1:3" s="22" customFormat="1" ht="4.5" customHeight="1" x14ac:dyDescent="0.45">
      <c r="B51" s="11"/>
      <c r="C51" s="26"/>
    </row>
    <row r="52" spans="1:3" s="22" customFormat="1" ht="300" customHeight="1" x14ac:dyDescent="0.45">
      <c r="A52" s="34" t="s">
        <v>124</v>
      </c>
      <c r="B52" s="35" t="s">
        <v>83</v>
      </c>
      <c r="C52" s="53"/>
    </row>
    <row r="53" spans="1:3" s="22" customFormat="1" ht="4.5" customHeight="1" x14ac:dyDescent="0.45">
      <c r="B53" s="11"/>
      <c r="C53" s="26"/>
    </row>
    <row r="54" spans="1:3" s="22" customFormat="1" ht="45" x14ac:dyDescent="0.45">
      <c r="A54" s="34" t="s">
        <v>127</v>
      </c>
      <c r="B54" s="35" t="s">
        <v>80</v>
      </c>
      <c r="C54" s="53"/>
    </row>
    <row r="55" spans="1:3" ht="4.5" customHeight="1" x14ac:dyDescent="0.4">
      <c r="C55" s="28"/>
    </row>
    <row r="56" spans="1:3" s="29" customFormat="1" ht="300" customHeight="1" x14ac:dyDescent="0.45">
      <c r="A56" s="39" t="s">
        <v>125</v>
      </c>
      <c r="B56" s="39" t="s">
        <v>81</v>
      </c>
      <c r="C56" s="53"/>
    </row>
  </sheetData>
  <sheetProtection algorithmName="SHA-512" hashValue="E5bSLsJnPf6z8C2zrRRLlh68HK6omTwW38vjeRBnqP7TNvj3vKXkQ3bwe/srQAwWSdWbV8CtXtJCHxjQ387ojw==" saltValue="HA9OxvF0g5k2qaBoQRqMVA==" spinCount="100000" sheet="1" objects="1" scenarios="1" selectLockedCells="1"/>
  <mergeCells count="1">
    <mergeCell ref="B2:B4"/>
  </mergeCells>
  <dataValidations count="3">
    <dataValidation type="list" allowBlank="1" showInputMessage="1" showErrorMessage="1" sqref="C23" xr:uid="{08BF8228-881C-4E17-9ED9-C46D18B2EE9D}">
      <formula1>"Yes, No"</formula1>
    </dataValidation>
    <dataValidation type="list" allowBlank="1" showInputMessage="1" showErrorMessage="1" sqref="A26 D26:XFD26" xr:uid="{B425D5F9-69FE-4312-8574-F9A21C593C3D}">
      <formula1>"Yes , No"</formula1>
    </dataValidation>
    <dataValidation type="decimal" operator="greaterThanOrEqual" allowBlank="1" showInputMessage="1" showErrorMessage="1" sqref="C36" xr:uid="{4DEE054E-369B-4BCB-8109-D04232907799}">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5EE9DB-92A6-4486-8D30-FFA6CE37E4C9}">
          <x14:formula1>
            <xm:f>List!$B$1:$B$2</xm:f>
          </x14:formula1>
          <xm:sqref>C54 C26 C28 C14 C16 C18 C20 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3DCAA-A5E1-4A93-91AB-23565C4065AD}">
  <dimension ref="A1:V49"/>
  <sheetViews>
    <sheetView workbookViewId="0">
      <selection activeCell="A3" sqref="A3"/>
    </sheetView>
  </sheetViews>
  <sheetFormatPr defaultRowHeight="14.25" x14ac:dyDescent="0.45"/>
  <cols>
    <col min="1" max="23" width="35.53125" customWidth="1"/>
  </cols>
  <sheetData>
    <row r="1" spans="1:7" x14ac:dyDescent="0.45">
      <c r="A1" s="1" t="s">
        <v>64</v>
      </c>
    </row>
    <row r="2" spans="1:7" x14ac:dyDescent="0.45">
      <c r="A2" s="3" t="s">
        <v>5</v>
      </c>
      <c r="B2" s="3" t="s">
        <v>7</v>
      </c>
      <c r="C2" s="3" t="s">
        <v>9</v>
      </c>
      <c r="D2" s="3" t="s">
        <v>11</v>
      </c>
      <c r="E2" s="3" t="s">
        <v>13</v>
      </c>
      <c r="F2" s="3" t="s">
        <v>15</v>
      </c>
      <c r="G2" s="3" t="s">
        <v>68</v>
      </c>
    </row>
    <row r="3" spans="1:7" x14ac:dyDescent="0.45">
      <c r="A3" s="4" t="str">
        <f>IFERROR(IF('Provider Details'!C14="","",'Provider Details'!C14),"")</f>
        <v/>
      </c>
      <c r="B3" t="str">
        <f>IFERROR(IF('Provider Details'!C16="","",'Provider Details'!C16),"")</f>
        <v/>
      </c>
      <c r="C3" s="48" t="str">
        <f>IFERROR(IF('Provider Details'!C18="","",'Provider Details'!C18),"")</f>
        <v/>
      </c>
      <c r="D3" t="str">
        <f>IFERROR(IF('Provider Details'!C20="","",'Provider Details'!C20),"")</f>
        <v/>
      </c>
      <c r="E3" t="str">
        <f>IFERROR(IF('Provider Details'!C24="","",'Provider Details'!C24),"")</f>
        <v/>
      </c>
      <c r="F3" t="str">
        <f>IFERROR(IF('Provider Details'!C26="","",'Provider Details'!C26),"")</f>
        <v/>
      </c>
      <c r="G3" t="str">
        <f>IF('Provider Details'!C12="","",INDEX(List!C1:C5,MATCH('Provider Details'!C12,List!D1:D5,0)))</f>
        <v/>
      </c>
    </row>
    <row r="5" spans="1:7" x14ac:dyDescent="0.45">
      <c r="A5" s="1" t="s">
        <v>65</v>
      </c>
    </row>
    <row r="6" spans="1:7" x14ac:dyDescent="0.45">
      <c r="A6" s="3" t="s">
        <v>18</v>
      </c>
      <c r="B6" s="2" t="s">
        <v>19</v>
      </c>
      <c r="C6" s="3" t="s">
        <v>135</v>
      </c>
      <c r="D6" s="3" t="s">
        <v>20</v>
      </c>
      <c r="E6" s="5" t="s">
        <v>21</v>
      </c>
      <c r="F6" s="3" t="s">
        <v>22</v>
      </c>
    </row>
    <row r="7" spans="1:7" x14ac:dyDescent="0.45">
      <c r="A7" t="str">
        <f>IFERROR(IF('Subcontractor Details'!C13="","",'Subcontractor Details'!C13),"")</f>
        <v/>
      </c>
      <c r="B7" t="str">
        <f>IFERROR(IF('Subcontractor Details'!D13="","",'Subcontractor Details'!D13),"")</f>
        <v/>
      </c>
      <c r="C7" s="46" t="str">
        <f>IFERROR(IF('Subcontractor Details'!E13="","",'Subcontractor Details'!E13),"")</f>
        <v/>
      </c>
      <c r="D7" t="str">
        <f>IFERROR(IF('Subcontractor Details'!F13="","",'Subcontractor Details'!F13),"")</f>
        <v/>
      </c>
      <c r="E7" s="47" t="str">
        <f>IFERROR(IF('Subcontractor Details'!G13="","",'Subcontractor Details'!G13),"")</f>
        <v/>
      </c>
      <c r="F7" s="48" t="str">
        <f>IFERROR(IF('Subcontractor Details'!H13="","",'Subcontractor Details'!H13),"")</f>
        <v/>
      </c>
    </row>
    <row r="8" spans="1:7" x14ac:dyDescent="0.45">
      <c r="A8" t="str">
        <f>IFERROR(IF('Subcontractor Details'!C14="","",'Subcontractor Details'!C14),"")</f>
        <v/>
      </c>
      <c r="B8" t="str">
        <f>IFERROR(IF('Subcontractor Details'!D14="","",'Subcontractor Details'!D14),"")</f>
        <v/>
      </c>
      <c r="C8" s="46" t="str">
        <f>IFERROR(IF('Subcontractor Details'!E14="","",'Subcontractor Details'!E14),"")</f>
        <v/>
      </c>
      <c r="D8" t="str">
        <f>IFERROR(IF('Subcontractor Details'!F14="","",'Subcontractor Details'!F14),"")</f>
        <v/>
      </c>
      <c r="E8" s="47" t="str">
        <f>IFERROR(IF('Subcontractor Details'!G14="","",'Subcontractor Details'!G14),"")</f>
        <v/>
      </c>
      <c r="F8" s="48" t="str">
        <f>IFERROR(IF('Subcontractor Details'!H14="","",'Subcontractor Details'!H14),"")</f>
        <v/>
      </c>
    </row>
    <row r="9" spans="1:7" x14ac:dyDescent="0.45">
      <c r="A9" t="str">
        <f>IFERROR(IF('Subcontractor Details'!C15="","",'Subcontractor Details'!C15),"")</f>
        <v/>
      </c>
      <c r="B9" t="str">
        <f>IFERROR(IF('Subcontractor Details'!D15="","",'Subcontractor Details'!D15),"")</f>
        <v/>
      </c>
      <c r="C9" s="46" t="str">
        <f>IFERROR(IF('Subcontractor Details'!E15="","",'Subcontractor Details'!E15),"")</f>
        <v/>
      </c>
      <c r="D9" t="str">
        <f>IFERROR(IF('Subcontractor Details'!F15="","",'Subcontractor Details'!F15),"")</f>
        <v/>
      </c>
      <c r="E9" s="47" t="str">
        <f>IFERROR(IF('Subcontractor Details'!G15="","",'Subcontractor Details'!G15),"")</f>
        <v/>
      </c>
      <c r="F9" s="48" t="str">
        <f>IFERROR(IF('Subcontractor Details'!H15="","",'Subcontractor Details'!H15),"")</f>
        <v/>
      </c>
    </row>
    <row r="10" spans="1:7" x14ac:dyDescent="0.45">
      <c r="A10" t="str">
        <f>IFERROR(IF('Subcontractor Details'!C16="","",'Subcontractor Details'!C16),"")</f>
        <v/>
      </c>
      <c r="B10" t="str">
        <f>IFERROR(IF('Subcontractor Details'!D16="","",'Subcontractor Details'!D16),"")</f>
        <v/>
      </c>
      <c r="C10" s="46" t="str">
        <f>IFERROR(IF('Subcontractor Details'!E16="","",'Subcontractor Details'!E16),"")</f>
        <v/>
      </c>
      <c r="D10" t="str">
        <f>IFERROR(IF('Subcontractor Details'!F16="","",'Subcontractor Details'!F16),"")</f>
        <v/>
      </c>
      <c r="E10" s="47" t="str">
        <f>IFERROR(IF('Subcontractor Details'!G16="","",'Subcontractor Details'!G16),"")</f>
        <v/>
      </c>
      <c r="F10" s="48" t="str">
        <f>IFERROR(IF('Subcontractor Details'!H16="","",'Subcontractor Details'!H16),"")</f>
        <v/>
      </c>
    </row>
    <row r="11" spans="1:7" x14ac:dyDescent="0.45">
      <c r="A11" t="str">
        <f>IFERROR(IF('Subcontractor Details'!C17="","",'Subcontractor Details'!C17),"")</f>
        <v/>
      </c>
      <c r="B11" t="str">
        <f>IFERROR(IF('Subcontractor Details'!D17="","",'Subcontractor Details'!D17),"")</f>
        <v/>
      </c>
      <c r="C11" s="46" t="str">
        <f>IFERROR(IF('Subcontractor Details'!E17="","",'Subcontractor Details'!E17),"")</f>
        <v/>
      </c>
      <c r="D11" t="str">
        <f>IFERROR(IF('Subcontractor Details'!F17="","",'Subcontractor Details'!F17),"")</f>
        <v/>
      </c>
      <c r="E11" s="47" t="str">
        <f>IFERROR(IF('Subcontractor Details'!G17="","",'Subcontractor Details'!G17),"")</f>
        <v/>
      </c>
      <c r="F11" s="48" t="str">
        <f>IFERROR(IF('Subcontractor Details'!H17="","",'Subcontractor Details'!H17),"")</f>
        <v/>
      </c>
    </row>
    <row r="12" spans="1:7" x14ac:dyDescent="0.45">
      <c r="A12" t="str">
        <f>IFERROR(IF('Subcontractor Details'!C18="","",'Subcontractor Details'!C18),"")</f>
        <v/>
      </c>
      <c r="B12" t="str">
        <f>IFERROR(IF('Subcontractor Details'!D18="","",'Subcontractor Details'!D18),"")</f>
        <v/>
      </c>
      <c r="C12" s="46" t="str">
        <f>IFERROR(IF('Subcontractor Details'!E18="","",'Subcontractor Details'!E18),"")</f>
        <v/>
      </c>
      <c r="D12" t="str">
        <f>IFERROR(IF('Subcontractor Details'!F18="","",'Subcontractor Details'!F18),"")</f>
        <v/>
      </c>
      <c r="E12" s="47" t="str">
        <f>IFERROR(IF('Subcontractor Details'!G18="","",'Subcontractor Details'!G18),"")</f>
        <v/>
      </c>
      <c r="F12" s="48" t="str">
        <f>IFERROR(IF('Subcontractor Details'!H18="","",'Subcontractor Details'!H18),"")</f>
        <v/>
      </c>
    </row>
    <row r="13" spans="1:7" x14ac:dyDescent="0.45">
      <c r="A13" t="str">
        <f>IFERROR(IF('Subcontractor Details'!C19="","",'Subcontractor Details'!C19),"")</f>
        <v/>
      </c>
      <c r="B13" t="str">
        <f>IFERROR(IF('Subcontractor Details'!D19="","",'Subcontractor Details'!D19),"")</f>
        <v/>
      </c>
      <c r="C13" s="46" t="str">
        <f>IFERROR(IF('Subcontractor Details'!E19="","",'Subcontractor Details'!E19),"")</f>
        <v/>
      </c>
      <c r="D13" t="str">
        <f>IFERROR(IF('Subcontractor Details'!F19="","",'Subcontractor Details'!F19),"")</f>
        <v/>
      </c>
      <c r="E13" s="47" t="str">
        <f>IFERROR(IF('Subcontractor Details'!G19="","",'Subcontractor Details'!G19),"")</f>
        <v/>
      </c>
      <c r="F13" s="48" t="str">
        <f>IFERROR(IF('Subcontractor Details'!H19="","",'Subcontractor Details'!H19),"")</f>
        <v/>
      </c>
    </row>
    <row r="14" spans="1:7" x14ac:dyDescent="0.45">
      <c r="A14" t="str">
        <f>IFERROR(IF('Subcontractor Details'!C20="","",'Subcontractor Details'!C20),"")</f>
        <v/>
      </c>
      <c r="B14" t="str">
        <f>IFERROR(IF('Subcontractor Details'!D20="","",'Subcontractor Details'!D20),"")</f>
        <v/>
      </c>
      <c r="C14" s="46" t="str">
        <f>IFERROR(IF('Subcontractor Details'!E20="","",'Subcontractor Details'!E20),"")</f>
        <v/>
      </c>
      <c r="D14" t="str">
        <f>IFERROR(IF('Subcontractor Details'!F20="","",'Subcontractor Details'!F20),"")</f>
        <v/>
      </c>
      <c r="E14" s="47" t="str">
        <f>IFERROR(IF('Subcontractor Details'!G20="","",'Subcontractor Details'!G20),"")</f>
        <v/>
      </c>
      <c r="F14" s="48" t="str">
        <f>IFERROR(IF('Subcontractor Details'!H20="","",'Subcontractor Details'!H20),"")</f>
        <v/>
      </c>
    </row>
    <row r="15" spans="1:7" x14ac:dyDescent="0.45">
      <c r="A15" t="str">
        <f>IFERROR(IF('Subcontractor Details'!C21="","",'Subcontractor Details'!C21),"")</f>
        <v/>
      </c>
      <c r="B15" t="str">
        <f>IFERROR(IF('Subcontractor Details'!D21="","",'Subcontractor Details'!D21),"")</f>
        <v/>
      </c>
      <c r="C15" s="46" t="str">
        <f>IFERROR(IF('Subcontractor Details'!E21="","",'Subcontractor Details'!E21),"")</f>
        <v/>
      </c>
      <c r="D15" t="str">
        <f>IFERROR(IF('Subcontractor Details'!F21="","",'Subcontractor Details'!F21),"")</f>
        <v/>
      </c>
      <c r="E15" s="47" t="str">
        <f>IFERROR(IF('Subcontractor Details'!G21="","",'Subcontractor Details'!G21),"")</f>
        <v/>
      </c>
      <c r="F15" s="48" t="str">
        <f>IFERROR(IF('Subcontractor Details'!H21="","",'Subcontractor Details'!H21),"")</f>
        <v/>
      </c>
    </row>
    <row r="16" spans="1:7" x14ac:dyDescent="0.45">
      <c r="A16" t="str">
        <f>IFERROR(IF('Subcontractor Details'!C22="","",'Subcontractor Details'!C22),"")</f>
        <v/>
      </c>
      <c r="B16" t="str">
        <f>IFERROR(IF('Subcontractor Details'!D22="","",'Subcontractor Details'!D22),"")</f>
        <v/>
      </c>
      <c r="C16" s="46" t="str">
        <f>IFERROR(IF('Subcontractor Details'!E22="","",'Subcontractor Details'!E22),"")</f>
        <v/>
      </c>
      <c r="D16" t="str">
        <f>IFERROR(IF('Subcontractor Details'!F22="","",'Subcontractor Details'!F22),"")</f>
        <v/>
      </c>
      <c r="E16" s="47" t="str">
        <f>IFERROR(IF('Subcontractor Details'!G22="","",'Subcontractor Details'!G22),"")</f>
        <v/>
      </c>
      <c r="F16" s="48" t="str">
        <f>IFERROR(IF('Subcontractor Details'!H22="","",'Subcontractor Details'!H22),"")</f>
        <v/>
      </c>
    </row>
    <row r="17" spans="1:22" x14ac:dyDescent="0.45">
      <c r="A17" t="str">
        <f>IFERROR(IF('Subcontractor Details'!C23="","",'Subcontractor Details'!C23),"")</f>
        <v/>
      </c>
      <c r="B17" t="str">
        <f>IFERROR(IF('Subcontractor Details'!D23="","",'Subcontractor Details'!D23),"")</f>
        <v/>
      </c>
      <c r="C17" s="46" t="str">
        <f>IFERROR(IF('Subcontractor Details'!E23="","",'Subcontractor Details'!E23),"")</f>
        <v/>
      </c>
      <c r="D17" t="str">
        <f>IFERROR(IF('Subcontractor Details'!F23="","",'Subcontractor Details'!F23),"")</f>
        <v/>
      </c>
      <c r="E17" s="47" t="str">
        <f>IFERROR(IF('Subcontractor Details'!G23="","",'Subcontractor Details'!G23),"")</f>
        <v/>
      </c>
      <c r="F17" s="48" t="str">
        <f>IFERROR(IF('Subcontractor Details'!H23="","",'Subcontractor Details'!H23),"")</f>
        <v/>
      </c>
    </row>
    <row r="18" spans="1:22" x14ac:dyDescent="0.45">
      <c r="A18" t="str">
        <f>IFERROR(IF('Subcontractor Details'!C24="","",'Subcontractor Details'!C24),"")</f>
        <v/>
      </c>
      <c r="B18" t="str">
        <f>IFERROR(IF('Subcontractor Details'!D24="","",'Subcontractor Details'!D24),"")</f>
        <v/>
      </c>
      <c r="C18" s="46" t="str">
        <f>IFERROR(IF('Subcontractor Details'!E24="","",'Subcontractor Details'!E24),"")</f>
        <v/>
      </c>
      <c r="D18" t="str">
        <f>IFERROR(IF('Subcontractor Details'!F24="","",'Subcontractor Details'!F24),"")</f>
        <v/>
      </c>
      <c r="E18" s="47" t="str">
        <f>IFERROR(IF('Subcontractor Details'!G24="","",'Subcontractor Details'!G24),"")</f>
        <v/>
      </c>
      <c r="F18" s="48" t="str">
        <f>IFERROR(IF('Subcontractor Details'!H24="","",'Subcontractor Details'!H24),"")</f>
        <v/>
      </c>
    </row>
    <row r="19" spans="1:22" x14ac:dyDescent="0.45">
      <c r="A19" t="str">
        <f>IFERROR(IF('Subcontractor Details'!C25="","",'Subcontractor Details'!C25),"")</f>
        <v/>
      </c>
      <c r="B19" t="str">
        <f>IFERROR(IF('Subcontractor Details'!D25="","",'Subcontractor Details'!D25),"")</f>
        <v/>
      </c>
      <c r="C19" s="46" t="str">
        <f>IFERROR(IF('Subcontractor Details'!E25="","",'Subcontractor Details'!E25),"")</f>
        <v/>
      </c>
      <c r="D19" t="str">
        <f>IFERROR(IF('Subcontractor Details'!F25="","",'Subcontractor Details'!F25),"")</f>
        <v/>
      </c>
      <c r="E19" s="47" t="str">
        <f>IFERROR(IF('Subcontractor Details'!G25="","",'Subcontractor Details'!G25),"")</f>
        <v/>
      </c>
      <c r="F19" s="48" t="str">
        <f>IFERROR(IF('Subcontractor Details'!H25="","",'Subcontractor Details'!H25),"")</f>
        <v/>
      </c>
    </row>
    <row r="20" spans="1:22" x14ac:dyDescent="0.45">
      <c r="A20" t="str">
        <f>IFERROR(IF('Subcontractor Details'!C26="","",'Subcontractor Details'!C26),"")</f>
        <v/>
      </c>
      <c r="B20" t="str">
        <f>IFERROR(IF('Subcontractor Details'!D26="","",'Subcontractor Details'!D26),"")</f>
        <v/>
      </c>
      <c r="C20" s="46" t="str">
        <f>IFERROR(IF('Subcontractor Details'!E26="","",'Subcontractor Details'!E26),"")</f>
        <v/>
      </c>
      <c r="D20" t="str">
        <f>IFERROR(IF('Subcontractor Details'!F26="","",'Subcontractor Details'!F26),"")</f>
        <v/>
      </c>
      <c r="E20" s="47" t="str">
        <f>IFERROR(IF('Subcontractor Details'!G26="","",'Subcontractor Details'!G26),"")</f>
        <v/>
      </c>
      <c r="F20" s="48" t="str">
        <f>IFERROR(IF('Subcontractor Details'!H26="","",'Subcontractor Details'!H26),"")</f>
        <v/>
      </c>
    </row>
    <row r="21" spans="1:22" x14ac:dyDescent="0.45">
      <c r="A21" t="str">
        <f>IFERROR(IF('Subcontractor Details'!C27="","",'Subcontractor Details'!C27),"")</f>
        <v/>
      </c>
      <c r="B21" t="str">
        <f>IFERROR(IF('Subcontractor Details'!D27="","",'Subcontractor Details'!D27),"")</f>
        <v/>
      </c>
      <c r="C21" s="46" t="str">
        <f>IFERROR(IF('Subcontractor Details'!E27="","",'Subcontractor Details'!E27),"")</f>
        <v/>
      </c>
      <c r="D21" t="str">
        <f>IFERROR(IF('Subcontractor Details'!F27="","",'Subcontractor Details'!F27),"")</f>
        <v/>
      </c>
      <c r="E21" s="47" t="str">
        <f>IFERROR(IF('Subcontractor Details'!G27="","",'Subcontractor Details'!G27),"")</f>
        <v/>
      </c>
      <c r="F21" s="48" t="str">
        <f>IFERROR(IF('Subcontractor Details'!H27="","",'Subcontractor Details'!H27),"")</f>
        <v/>
      </c>
    </row>
    <row r="23" spans="1:22" x14ac:dyDescent="0.45">
      <c r="A23" s="1" t="s">
        <v>128</v>
      </c>
    </row>
    <row r="24" spans="1:22" x14ac:dyDescent="0.45">
      <c r="A24" t="s">
        <v>106</v>
      </c>
      <c r="B24" t="s">
        <v>107</v>
      </c>
      <c r="C24" t="s">
        <v>108</v>
      </c>
      <c r="D24" t="s">
        <v>109</v>
      </c>
      <c r="E24" t="s">
        <v>110</v>
      </c>
      <c r="F24" t="s">
        <v>111</v>
      </c>
      <c r="G24" t="s">
        <v>112</v>
      </c>
      <c r="H24" t="s">
        <v>113</v>
      </c>
      <c r="I24" t="s">
        <v>114</v>
      </c>
      <c r="J24" t="s">
        <v>115</v>
      </c>
      <c r="K24" t="s">
        <v>116</v>
      </c>
      <c r="L24" t="s">
        <v>117</v>
      </c>
      <c r="M24" t="s">
        <v>118</v>
      </c>
      <c r="N24" t="s">
        <v>119</v>
      </c>
      <c r="O24" t="s">
        <v>120</v>
      </c>
      <c r="P24" t="s">
        <v>121</v>
      </c>
      <c r="Q24" t="s">
        <v>122</v>
      </c>
      <c r="R24" t="s">
        <v>123</v>
      </c>
      <c r="S24" t="s">
        <v>126</v>
      </c>
      <c r="T24" t="s">
        <v>124</v>
      </c>
      <c r="U24" t="s">
        <v>127</v>
      </c>
      <c r="V24" t="s">
        <v>125</v>
      </c>
    </row>
    <row r="25" spans="1:22" x14ac:dyDescent="0.45">
      <c r="A25" t="str">
        <f>IFERROR(IF('Exemption Details'!C14="","",'Exemption Details'!C14),"")</f>
        <v/>
      </c>
      <c r="B25" t="str">
        <f>IFERROR(IF('Exemption Details'!C16="","",'Exemption Details'!C16),"")</f>
        <v/>
      </c>
      <c r="C25" t="str">
        <f>IFERROR(IF('Exemption Details'!C18="","",'Exemption Details'!C18),"")</f>
        <v/>
      </c>
      <c r="D25" t="str">
        <f>IFERROR(IF('Exemption Details'!C20="","",'Exemption Details'!C20),"")</f>
        <v/>
      </c>
      <c r="E25" t="str">
        <f>IFERROR(IF('Exemption Details'!C22="","",'Exemption Details'!C22),"")</f>
        <v/>
      </c>
      <c r="F25" t="str">
        <f>IFERROR(IF('Exemption Details'!C24="","",'Exemption Details'!C24),"")</f>
        <v/>
      </c>
      <c r="G25" t="str">
        <f>IFERROR(IF('Exemption Details'!C26="","",'Exemption Details'!C26),"")</f>
        <v/>
      </c>
      <c r="H25" t="str">
        <f>IFERROR(IF('Exemption Details'!C28="","",'Exemption Details'!C28),"")</f>
        <v/>
      </c>
      <c r="I25" t="str">
        <f>IFERROR(IF('Exemption Details'!C30="","",'Exemption Details'!C30),"")</f>
        <v/>
      </c>
      <c r="J25" t="str">
        <f>IFERROR(IF('Exemption Details'!C32="","",'Exemption Details'!C32),"")</f>
        <v/>
      </c>
      <c r="K25" t="str">
        <f>IFERROR(IF('Exemption Details'!C34="","",'Exemption Details'!C34),"")</f>
        <v/>
      </c>
      <c r="L25" s="47" t="str">
        <f>IFERROR(IF('Exemption Details'!C36="","",'Exemption Details'!C36),"")</f>
        <v/>
      </c>
      <c r="M25" t="str">
        <f>IFERROR(IF('Exemption Details'!C38="","",'Exemption Details'!C38),"")</f>
        <v/>
      </c>
      <c r="N25" t="str">
        <f>IFERROR(IF('Exemption Details'!C40="","",'Exemption Details'!C40),"")</f>
        <v/>
      </c>
      <c r="O25" t="str">
        <f>IFERROR(IF('Exemption Details'!C42="","",'Exemption Details'!C42),"")</f>
        <v/>
      </c>
      <c r="P25" t="str">
        <f>IFERROR(IF('Exemption Details'!C44="","",'Exemption Details'!C44),"")</f>
        <v/>
      </c>
      <c r="Q25" t="str">
        <f>IFERROR(IF('Exemption Details'!C46="","",'Exemption Details'!C46),"")</f>
        <v/>
      </c>
      <c r="R25" t="str">
        <f>IFERROR(IF('Exemption Details'!C48="","",'Exemption Details'!C48),"")</f>
        <v/>
      </c>
      <c r="S25" t="str">
        <f>IFERROR(IF('Exemption Details'!C50="","",'Exemption Details'!C50),"")</f>
        <v/>
      </c>
      <c r="T25" t="str">
        <f>IFERROR(IF('Exemption Details'!C52="","",'Exemption Details'!C52),"")</f>
        <v/>
      </c>
      <c r="U25" t="str">
        <f>IFERROR(IF('Exemption Details'!C54="","",'Exemption Details'!C54),"")</f>
        <v/>
      </c>
      <c r="V25" t="str">
        <f>IFERROR(IF('Exemption Details'!C56="","",'Exemption Details'!C56),"")</f>
        <v/>
      </c>
    </row>
    <row r="27" spans="1:22" x14ac:dyDescent="0.45">
      <c r="A27" t="s">
        <v>67</v>
      </c>
      <c r="B27" t="s">
        <v>1</v>
      </c>
    </row>
    <row r="28" spans="1:22" x14ac:dyDescent="0.45">
      <c r="A28" t="s">
        <v>106</v>
      </c>
      <c r="B28" t="s">
        <v>54</v>
      </c>
    </row>
    <row r="29" spans="1:22" x14ac:dyDescent="0.45">
      <c r="A29" t="s">
        <v>107</v>
      </c>
      <c r="B29" t="s">
        <v>55</v>
      </c>
    </row>
    <row r="30" spans="1:22" x14ac:dyDescent="0.45">
      <c r="A30" t="s">
        <v>108</v>
      </c>
      <c r="B30" t="s">
        <v>56</v>
      </c>
    </row>
    <row r="31" spans="1:22" x14ac:dyDescent="0.45">
      <c r="A31" t="s">
        <v>109</v>
      </c>
      <c r="B31" t="s">
        <v>57</v>
      </c>
    </row>
    <row r="32" spans="1:22" x14ac:dyDescent="0.45">
      <c r="A32" t="s">
        <v>110</v>
      </c>
      <c r="B32" t="s">
        <v>58</v>
      </c>
    </row>
    <row r="33" spans="1:2" x14ac:dyDescent="0.45">
      <c r="A33" t="s">
        <v>111</v>
      </c>
      <c r="B33" t="s">
        <v>86</v>
      </c>
    </row>
    <row r="34" spans="1:2" x14ac:dyDescent="0.45">
      <c r="A34" t="s">
        <v>112</v>
      </c>
      <c r="B34" t="s">
        <v>73</v>
      </c>
    </row>
    <row r="35" spans="1:2" x14ac:dyDescent="0.45">
      <c r="A35" t="s">
        <v>113</v>
      </c>
      <c r="B35" t="s">
        <v>59</v>
      </c>
    </row>
    <row r="36" spans="1:2" x14ac:dyDescent="0.45">
      <c r="A36" t="s">
        <v>114</v>
      </c>
      <c r="B36" t="s">
        <v>60</v>
      </c>
    </row>
    <row r="37" spans="1:2" x14ac:dyDescent="0.45">
      <c r="A37" t="s">
        <v>115</v>
      </c>
      <c r="B37" t="s">
        <v>74</v>
      </c>
    </row>
    <row r="38" spans="1:2" x14ac:dyDescent="0.45">
      <c r="A38" t="s">
        <v>116</v>
      </c>
      <c r="B38" t="s">
        <v>61</v>
      </c>
    </row>
    <row r="39" spans="1:2" x14ac:dyDescent="0.45">
      <c r="A39" t="s">
        <v>117</v>
      </c>
      <c r="B39" t="s">
        <v>62</v>
      </c>
    </row>
    <row r="40" spans="1:2" x14ac:dyDescent="0.45">
      <c r="A40" t="s">
        <v>118</v>
      </c>
      <c r="B40" t="s">
        <v>75</v>
      </c>
    </row>
    <row r="41" spans="1:2" x14ac:dyDescent="0.45">
      <c r="A41" t="s">
        <v>119</v>
      </c>
      <c r="B41" t="s">
        <v>77</v>
      </c>
    </row>
    <row r="42" spans="1:2" x14ac:dyDescent="0.45">
      <c r="A42" t="s">
        <v>120</v>
      </c>
      <c r="B42" t="s">
        <v>76</v>
      </c>
    </row>
    <row r="43" spans="1:2" x14ac:dyDescent="0.45">
      <c r="A43" t="s">
        <v>121</v>
      </c>
      <c r="B43" t="s">
        <v>82</v>
      </c>
    </row>
    <row r="44" spans="1:2" x14ac:dyDescent="0.45">
      <c r="A44" t="s">
        <v>122</v>
      </c>
      <c r="B44" t="s">
        <v>78</v>
      </c>
    </row>
    <row r="45" spans="1:2" x14ac:dyDescent="0.45">
      <c r="A45" t="s">
        <v>123</v>
      </c>
      <c r="B45" t="s">
        <v>63</v>
      </c>
    </row>
    <row r="46" spans="1:2" x14ac:dyDescent="0.45">
      <c r="A46" t="s">
        <v>126</v>
      </c>
      <c r="B46" t="s">
        <v>79</v>
      </c>
    </row>
    <row r="47" spans="1:2" x14ac:dyDescent="0.45">
      <c r="A47" t="s">
        <v>124</v>
      </c>
      <c r="B47" t="s">
        <v>83</v>
      </c>
    </row>
    <row r="48" spans="1:2" x14ac:dyDescent="0.45">
      <c r="A48" t="s">
        <v>127</v>
      </c>
      <c r="B48" t="s">
        <v>80</v>
      </c>
    </row>
    <row r="49" spans="1:2" x14ac:dyDescent="0.45">
      <c r="A49" t="s">
        <v>125</v>
      </c>
      <c r="B49" t="s">
        <v>81</v>
      </c>
    </row>
  </sheetData>
  <phoneticPr fontId="4" type="noConversion"/>
  <pageMargins left="0.7" right="0.7" top="0.75" bottom="0.75" header="0.3" footer="0.3"/>
  <pageSetup paperSize="9" orientation="portrait" r:id="rId1"/>
  <ignoredErrors>
    <ignoredError sqref="A7:F7" calculatedColumn="1"/>
  </ignoredErrors>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8FB3E-206E-4E42-A31B-A179B31A5AE8}">
  <dimension ref="A1:E5"/>
  <sheetViews>
    <sheetView workbookViewId="0"/>
  </sheetViews>
  <sheetFormatPr defaultRowHeight="14.25" x14ac:dyDescent="0.45"/>
  <sheetData>
    <row r="1" spans="1:5" x14ac:dyDescent="0.45">
      <c r="A1" t="s">
        <v>66</v>
      </c>
      <c r="B1" t="s">
        <v>69</v>
      </c>
      <c r="C1" t="s">
        <v>88</v>
      </c>
      <c r="D1" t="s">
        <v>90</v>
      </c>
      <c r="E1" t="s">
        <v>87</v>
      </c>
    </row>
    <row r="2" spans="1:5" x14ac:dyDescent="0.45">
      <c r="A2" t="s">
        <v>85</v>
      </c>
      <c r="B2" t="s">
        <v>84</v>
      </c>
      <c r="C2" t="s">
        <v>102</v>
      </c>
      <c r="D2" t="s">
        <v>91</v>
      </c>
      <c r="E2" t="s">
        <v>93</v>
      </c>
    </row>
    <row r="3" spans="1:5" x14ac:dyDescent="0.45">
      <c r="A3" t="s">
        <v>133</v>
      </c>
      <c r="C3" t="s">
        <v>103</v>
      </c>
      <c r="D3" t="s">
        <v>95</v>
      </c>
      <c r="E3" t="s">
        <v>94</v>
      </c>
    </row>
    <row r="4" spans="1:5" x14ac:dyDescent="0.45">
      <c r="A4" t="s">
        <v>134</v>
      </c>
      <c r="C4" t="s">
        <v>104</v>
      </c>
      <c r="D4" t="s">
        <v>92</v>
      </c>
      <c r="E4" t="s">
        <v>96</v>
      </c>
    </row>
    <row r="5" spans="1:5" x14ac:dyDescent="0.45">
      <c r="C5" t="s">
        <v>105</v>
      </c>
      <c r="D5" t="s">
        <v>97</v>
      </c>
      <c r="E5"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2c13b1-389f-4258-8281-41e01a3b7ba4">
      <Terms xmlns="http://schemas.microsoft.com/office/infopath/2007/PartnerControls"/>
    </lcf76f155ced4ddcb4097134ff3c332f>
    <TaxCatchAll xmlns="96e95c2d-477e-4255-8460-80d03bd1f3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1CFDC2365126468C9E825AD7C35353" ma:contentTypeVersion="15" ma:contentTypeDescription="Create a new document." ma:contentTypeScope="" ma:versionID="f4fd1759ca9024c31f402753813d8601">
  <xsd:schema xmlns:xsd="http://www.w3.org/2001/XMLSchema" xmlns:xs="http://www.w3.org/2001/XMLSchema" xmlns:p="http://schemas.microsoft.com/office/2006/metadata/properties" xmlns:ns2="242c13b1-389f-4258-8281-41e01a3b7ba4" xmlns:ns3="96e95c2d-477e-4255-8460-80d03bd1f339" targetNamespace="http://schemas.microsoft.com/office/2006/metadata/properties" ma:root="true" ma:fieldsID="a6249de2e04ad067702fec72e62a8228" ns2:_="" ns3:_="">
    <xsd:import namespace="242c13b1-389f-4258-8281-41e01a3b7ba4"/>
    <xsd:import namespace="96e95c2d-477e-4255-8460-80d03bd1f3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c13b1-389f-4258-8281-41e01a3b7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e95c2d-477e-4255-8460-80d03bd1f3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19c501b-0120-4ab8-877c-4b73d7623cdd}" ma:internalName="TaxCatchAll" ma:showField="CatchAllData" ma:web="96e95c2d-477e-4255-8460-80d03bd1f33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24B00F-9287-428A-8BA0-73C12FF96DBD}">
  <ds:schemaRefs>
    <ds:schemaRef ds:uri="http://schemas.microsoft.com/sharepoint/v3/contenttype/forms"/>
  </ds:schemaRefs>
</ds:datastoreItem>
</file>

<file path=customXml/itemProps2.xml><?xml version="1.0" encoding="utf-8"?>
<ds:datastoreItem xmlns:ds="http://schemas.openxmlformats.org/officeDocument/2006/customXml" ds:itemID="{F5234782-AE99-4452-861F-288553F9C257}">
  <ds:schemaRefs>
    <ds:schemaRef ds:uri="http://schemas.microsoft.com/office/infopath/2007/PartnerControls"/>
    <ds:schemaRef ds:uri="96e95c2d-477e-4255-8460-80d03bd1f339"/>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purl.org/dc/elements/1.1/"/>
    <ds:schemaRef ds:uri="242c13b1-389f-4258-8281-41e01a3b7ba4"/>
    <ds:schemaRef ds:uri="http://www.w3.org/XML/1998/namespace"/>
  </ds:schemaRefs>
</ds:datastoreItem>
</file>

<file path=customXml/itemProps3.xml><?xml version="1.0" encoding="utf-8"?>
<ds:datastoreItem xmlns:ds="http://schemas.openxmlformats.org/officeDocument/2006/customXml" ds:itemID="{B522A8C2-8CC5-4681-9C9C-025537013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c13b1-389f-4258-8281-41e01a3b7ba4"/>
    <ds:schemaRef ds:uri="96e95c2d-477e-4255-8460-80d03bd1f3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Provider Details</vt:lpstr>
      <vt:lpstr>Subcontractor Details</vt:lpstr>
      <vt:lpstr>Exemption Details</vt:lpstr>
      <vt:lpstr>Data Tables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Subcontracting exemptions form</dc:title>
  <dc:subject/>
  <dc:creator>DepartmentforEducation146@Educationgovuk.onmicrosoft.com</dc:creator>
  <cp:keywords/>
  <dc:description/>
  <cp:lastModifiedBy>PRITCHARD, Anna</cp:lastModifiedBy>
  <cp:revision/>
  <dcterms:created xsi:type="dcterms:W3CDTF">2022-09-02T10:05:29Z</dcterms:created>
  <dcterms:modified xsi:type="dcterms:W3CDTF">2025-05-28T08:34:15Z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0x010100191CFDC2365126468C9E825AD7C35353</vt:lpwstr>
  </property>
  <property fmtid="{D5CDD505-2E9C-101B-9397-08002B2CF9AE}" pid="3" name="MediaServiceImageTags">
    <vt:lpwstr/>
  </property>
</Properties>
</file>