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educationgovuk-my.sharepoint.com/personal/nicola_raine_education_gov_uk/Documents/Documents/"/>
    </mc:Choice>
  </mc:AlternateContent>
  <xr:revisionPtr revIDLastSave="13" documentId="8_{8F58BA35-85E8-4A5E-878B-C9E9740766E4}" xr6:coauthVersionLast="47" xr6:coauthVersionMax="47" xr10:uidLastSave="{956A7D72-E307-4D3B-8339-20309C8EA4F2}"/>
  <bookViews>
    <workbookView xWindow="33720" yWindow="-120" windowWidth="29040" windowHeight="15720" xr2:uid="{E9EB95BD-B9F1-482E-9EA7-232B860A3D86}"/>
  </bookViews>
  <sheets>
    <sheet name="Cover " sheetId="12" r:id="rId1"/>
    <sheet name="2YOWP" sheetId="4" r:id="rId2"/>
    <sheet name="Under 2s WP " sheetId="6" r:id="rId3"/>
    <sheet name="2YO WP EYPP" sheetId="8" r:id="rId4"/>
    <sheet name="Under 2s WP EYPP " sheetId="10"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 l="1"/>
  <c r="B31" i="10" l="1"/>
  <c r="B22" i="10"/>
  <c r="B12" i="10"/>
  <c r="B15" i="10" s="1"/>
  <c r="B16" i="10" s="1"/>
  <c r="B23" i="10" l="1"/>
  <c r="B24" i="10" s="1"/>
  <c r="B6" i="10"/>
  <c r="B37" i="8"/>
  <c r="B38" i="8" s="1"/>
  <c r="B26" i="8"/>
  <c r="B27" i="8" s="1"/>
  <c r="B28" i="8" s="1"/>
  <c r="B14" i="8"/>
  <c r="B17" i="8" s="1"/>
  <c r="B18" i="8" s="1"/>
  <c r="B6" i="8"/>
  <c r="B15" i="8" l="1"/>
  <c r="B32" i="10"/>
  <c r="B33" i="10" s="1"/>
  <c r="B13" i="10"/>
  <c r="B39" i="8"/>
  <c r="B25" i="10" l="1"/>
  <c r="B26" i="10" s="1"/>
  <c r="B34" i="10"/>
  <c r="B29" i="8"/>
  <c r="B30" i="8" s="1"/>
  <c r="B40" i="8"/>
  <c r="B41" i="8" s="1"/>
  <c r="B14" i="10"/>
  <c r="B35" i="10"/>
  <c r="B16" i="8"/>
  <c r="B31" i="6" l="1"/>
  <c r="B32" i="6" s="1"/>
  <c r="B33" i="6" s="1"/>
  <c r="B22" i="6"/>
  <c r="B23" i="6" s="1"/>
  <c r="B24" i="6" s="1"/>
  <c r="B12" i="6"/>
  <c r="B6" i="6"/>
  <c r="B31" i="4"/>
  <c r="B32" i="4" s="1"/>
  <c r="B33" i="4" s="1"/>
  <c r="B13" i="6" l="1"/>
  <c r="B14" i="6" s="1"/>
  <c r="B15" i="6"/>
  <c r="B16" i="6" s="1"/>
  <c r="B34" i="6" l="1"/>
  <c r="B35" i="6" s="1"/>
  <c r="B25" i="6"/>
  <c r="B26" i="6" s="1"/>
  <c r="B22" i="4"/>
  <c r="B23" i="4" s="1"/>
  <c r="B24" i="4" s="1"/>
  <c r="B12" i="4"/>
  <c r="B15" i="4" l="1"/>
  <c r="B16" i="4" s="1"/>
  <c r="B13" i="4"/>
  <c r="B34" i="4" l="1"/>
  <c r="B35" i="4" s="1"/>
  <c r="B25" i="4"/>
  <c r="B26" i="4" s="1"/>
  <c r="B14" i="4"/>
</calcChain>
</file>

<file path=xl/sharedStrings.xml><?xml version="1.0" encoding="utf-8"?>
<sst xmlns="http://schemas.openxmlformats.org/spreadsheetml/2006/main" count="256" uniqueCount="114">
  <si>
    <t>Indicative allocation</t>
  </si>
  <si>
    <t>Notes</t>
  </si>
  <si>
    <t>Estimate PTEs</t>
  </si>
  <si>
    <t>Under 2s working parents entitlement</t>
  </si>
  <si>
    <t>EYPP for 2-year-olds</t>
  </si>
  <si>
    <t>Estimated PTEs</t>
  </si>
  <si>
    <t>EYPP for under 2s</t>
  </si>
  <si>
    <t>Allocation adjustment to reflect summer term update</t>
  </si>
  <si>
    <t>Update from 2025 autumn term</t>
  </si>
  <si>
    <t>Updated PTEs for funding adjustment in November 2025</t>
  </si>
  <si>
    <t>Adjusted PTEs for funding adjustment in March 2026</t>
  </si>
  <si>
    <t>Adjusted PTEs for funding adjustment in July 2026</t>
  </si>
  <si>
    <t>Funding allocation for April 2025 - August 2025</t>
  </si>
  <si>
    <t>Funding allocation for September 2025 - March 2026 (to reflect 30 hours childcare starting from September 2025)</t>
  </si>
  <si>
    <t>Guidance</t>
  </si>
  <si>
    <t>Early years data collection for the 2025 to 2026 financial year - GOV.UK</t>
  </si>
  <si>
    <t>Separate sheets are included for the following EY funding streams:</t>
  </si>
  <si>
    <t xml:space="preserve">EYPP for under 2s (sheet titled 'EYPP under 2s') </t>
  </si>
  <si>
    <t>As published in December 2024</t>
  </si>
  <si>
    <t>2-year-old working parents entitlement</t>
  </si>
  <si>
    <t>Indicative allocation for 2-year-old working parents entitlement</t>
  </si>
  <si>
    <t>Indicative allocation for under 2s  working parents entitlement</t>
  </si>
  <si>
    <t>EYPP rate for 2-year-olds</t>
  </si>
  <si>
    <t>EYPP funding rate for under 2s</t>
  </si>
  <si>
    <t>The cells requiring data input from local authorities are highlighted in green.</t>
  </si>
  <si>
    <t>Update from 2025 summer term</t>
  </si>
  <si>
    <t>2025 summer term PTEs - PVI-based settings</t>
  </si>
  <si>
    <t>2025 summer term PTEs - school-based settings</t>
  </si>
  <si>
    <t>Total number of PTEs for 2025 summer term</t>
  </si>
  <si>
    <t>PTE adjustment for summer term</t>
  </si>
  <si>
    <t>Funding for summer term only</t>
  </si>
  <si>
    <t>2025 autumn term PTEs - PVI-based settings</t>
  </si>
  <si>
    <t>2025 autumn term PTEs - school-based settings</t>
  </si>
  <si>
    <t>Total number of PTEs for 2025 autumn term</t>
  </si>
  <si>
    <t>PTE adjustment for autumn term</t>
  </si>
  <si>
    <t>Funding for autumn term only</t>
  </si>
  <si>
    <t>Allocation adjustment to reflect autumn term update</t>
  </si>
  <si>
    <t>Update from 2026 spring term</t>
  </si>
  <si>
    <t>2026 spring term PTEs - PVI-based settings</t>
  </si>
  <si>
    <t>2026 spring term PTEs - school-based settings</t>
  </si>
  <si>
    <t>Total number of PTEs for 2026 spring term</t>
  </si>
  <si>
    <t>Funding for spring term only</t>
  </si>
  <si>
    <t>Allocation adjustment to reflect spring term update</t>
  </si>
  <si>
    <t>Total PTEs for 2025 summer term</t>
  </si>
  <si>
    <t>13/38th of 2025 summer term PTE</t>
  </si>
  <si>
    <t>For information only: This is the proportion of funding for the 2025 summer term</t>
  </si>
  <si>
    <t>This is the PTE for November 2025 update. This is fully based on 2025 summer term PTEs. Data will be reflected in the DSG pupil number tool for 2025 to 2026 (November 2025 update)</t>
  </si>
  <si>
    <t>Data from local authorities return for 2025 autumn term.</t>
  </si>
  <si>
    <t>Total PTEs for 2025 autumn term</t>
  </si>
  <si>
    <t>14/38th of 2025 autumn term PTE</t>
  </si>
  <si>
    <t>For information only: This is the proportion of funding for the 2025 autumn term</t>
  </si>
  <si>
    <t>This is the adjusted PTE for March 2026 update. This is based on 13/38th of the summer 2025 term PTEs and 25/38th of the autumn 2025 term PTEs. Data will be reflected in the DSG pupil number tool for 2025 to 2026 (March 2026 update)</t>
  </si>
  <si>
    <t>Data from 2026 spring term school census.</t>
  </si>
  <si>
    <t>Total PTEs for 2026 spring term</t>
  </si>
  <si>
    <t>11/38th of 2026 spring term PTE</t>
  </si>
  <si>
    <t>For information only: This is the proportion of funding for the 2026 spring term</t>
  </si>
  <si>
    <t>This is the adjusted PTE for July 2026 update. The final adjustment is based on 11/38th of the summer 2025 term PTEs, 14/38th of the autumn 2025 term PTEs and  and 11/38th of the spring 2026 term PTEs. Data will be reflected in the DSG pupil number tool for 2025 to 2026 (July 2026 update)</t>
  </si>
  <si>
    <t>Local authorities 2-year-old hourly funding rate</t>
  </si>
  <si>
    <t xml:space="preserve">Data from 2025 summer term school census. </t>
  </si>
  <si>
    <t>This is the PTE for November 2025 update. This is fully based on 2025 summer term PTEs. Data will be reflected in the DSG pupil number tool for 2025to 2026 (November 2025 update)</t>
  </si>
  <si>
    <t>2025 summer term PTEs - Schools 2YO working parent EYPP</t>
  </si>
  <si>
    <t>2025 summer term PTEs - Schools 2YO disadvantaged EYPP</t>
  </si>
  <si>
    <t>2025 summer term PTEs - PVI 2YO working parent EYPP</t>
  </si>
  <si>
    <t>2025 summer term PTEs - PVI 2YO disadvantaged EYPP</t>
  </si>
  <si>
    <t>2025 autumn term PTEs - Schools 2YO working parent EYPP</t>
  </si>
  <si>
    <t>2025 autumn term PTEs - Schools 2YO disadvantaged EYPP</t>
  </si>
  <si>
    <t>2025 autumn term PTEs - PVI 2YO working parent EYPP</t>
  </si>
  <si>
    <t>2025 autumn term PTEs - PVI 2YO disadvantaged EYPP</t>
  </si>
  <si>
    <t>2026 spring term PTEs - Schools 2YO working parent EYPP</t>
  </si>
  <si>
    <t>2026 spring term PTEs - Schools 2YO disadvantaged EYPP</t>
  </si>
  <si>
    <t>2026 spring term PTEs - PVI 2YO working parent EYPP</t>
  </si>
  <si>
    <t>2026 spring term PTEs - PVI 2YO disadvantaged EYPP</t>
  </si>
  <si>
    <t>14/38th of autumn term PTE</t>
  </si>
  <si>
    <t>This is the adjusted PTE for July 2026 update. The final adjustment is based on 13/38th of the summer 2025 term PTEs, 14/38th of the autumn 2025 term PTEs and  and 11/38th of the spring 2026 term PTEs. Data will be reflected in the DSG pupil number tool for 2025 to 2026 (July 2026 update)</t>
  </si>
  <si>
    <t xml:space="preserve">Update from 2025 summer term </t>
  </si>
  <si>
    <t>2025 summer term PTEs - schools under 2s EYPP</t>
  </si>
  <si>
    <t>2025 summer term PTEs - PVI under 2s EYPP</t>
  </si>
  <si>
    <t>2025 autumn term PTEs - schools under 2s EYPP</t>
  </si>
  <si>
    <t>2025 autumn term PTEs - PVI under 2s EYPP</t>
  </si>
  <si>
    <t>2026 spring term PTEs - schools under 2s EYPP</t>
  </si>
  <si>
    <t>2026 spring term PTEs - PVI under 2s EYPP</t>
  </si>
  <si>
    <t>PTE adjustment for 2025 autumn term</t>
  </si>
  <si>
    <t xml:space="preserve">Once the relevant information has been entered, the PTE adjustments for each term and the respective allocation adjustments will be calculated automatically. </t>
  </si>
  <si>
    <t>Early years funding allocation adjustment step-by-step calculations for financial year 2025 to 2026</t>
  </si>
  <si>
    <t>2-year-old eligible working parents entitlement (worksheet titled '2YO WP')</t>
  </si>
  <si>
    <t>Under 2s eligible working parents entitlement (worksheet titled 'Under 2s WP')</t>
  </si>
  <si>
    <t xml:space="preserve">EYPP for 2-year-olds (for both the early years entitlement for families receiving specific forms of additional support and the working parents entitlement) (worksheet titled 'EYPP 2YO') </t>
  </si>
  <si>
    <t>To note, there may be some differences in allocation figures from the published DSG allocation tables due to rounding differences.</t>
  </si>
  <si>
    <t xml:space="preserve">To note, this tool is intended to provide illustrative allocations to show the updated allocations for each term and this is not the final allocation. Final allocations will be updated in July 2026 following the 2026 spring term census update. </t>
  </si>
  <si>
    <t xml:space="preserve">Please refer to section 3 of the 2025 to 2026 termly funding guidance for details on the methodology for the final funding allocation adjustment: </t>
  </si>
  <si>
    <r>
      <t xml:space="preserve">Data from 2025 autumn term school census. </t>
    </r>
    <r>
      <rPr>
        <strike/>
        <sz val="11"/>
        <rFont val="Arial"/>
        <family val="2"/>
      </rPr>
      <t xml:space="preserve"> </t>
    </r>
  </si>
  <si>
    <t>Funding allocation for April 2025 to August 2025</t>
  </si>
  <si>
    <t>Data from local authorities returns for 2025 summer term</t>
  </si>
  <si>
    <t>As published in EY DSG update in November 2025</t>
  </si>
  <si>
    <t>Data from 2025 summer term school census</t>
  </si>
  <si>
    <t>2025 summer term PTEs - private, voluntary and independent (PVI) based settings</t>
  </si>
  <si>
    <t>Funding allocation for September 2025 to March 2026 (to reflect 30 hours childcare starting from September 2025)</t>
  </si>
  <si>
    <t>Data from local authorities return for 2025 autumn term</t>
  </si>
  <si>
    <t>As published in the EY DSG update in March 2026</t>
  </si>
  <si>
    <t xml:space="preserve">As published in the EY DSG update in July 2026 </t>
  </si>
  <si>
    <t xml:space="preserve">Data from 2026 early years census </t>
  </si>
  <si>
    <t>Data from 2025 autumn term school census</t>
  </si>
  <si>
    <t>As published in EY DSG update in March 2026</t>
  </si>
  <si>
    <t xml:space="preserve">Data from 2026 early years census. </t>
  </si>
  <si>
    <t>PTE adjustment for spring term</t>
  </si>
  <si>
    <t>As published in the EY DSG update in July 2026</t>
  </si>
  <si>
    <t>Data from 2026 spring term school census</t>
  </si>
  <si>
    <t xml:space="preserve">Data from 2025 summer term school census </t>
  </si>
  <si>
    <t xml:space="preserve">Data from 2025 autumn term school census </t>
  </si>
  <si>
    <t xml:space="preserve">Data from 2026 spring term school census </t>
  </si>
  <si>
    <t>Data from 2026 early years census</t>
  </si>
  <si>
    <t>This will be published in the EY DSG update in July 2026</t>
  </si>
  <si>
    <t xml:space="preserve">This tool has been developed to help local authorities to calculate their early years (EY) funding allocation adjustments for the working parents entitlements for 2s and under and the early years pupil premium (EYPP) for 2s and under for financial year 2025 to 2026. This will enable local authorities to calculate their allocations for each term following the termly headcounts. </t>
  </si>
  <si>
    <t>The tool requires some data input from local authorities such as the local authorities hourly funding rate (which can be found on the 2025 to 2026 dedicated schools grant (DSG) allocations table as published in December 2024), the part-time equivalent ( PTEs) numbers used for the indicative allocations and the termly PTE numbers from the 2025 summer, 2025 autumn and 2026 spring terms.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</si>
</sst>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164" formatCode="&quot;£&quot;#,##0.00"/>
  </numFmts>
  <fonts count="22" x14ac:knownFonts="1">
    <font>
      <sz val="11"/>
      <color theme="1"/>
      <name val="Aptos Narrow"/>
      <family val="2"/>
      <scheme val="minor"/>
    </font>
    <font>
      <u/>
      <sz val="11"/>
      <color theme="10"/>
      <name val="Aptos Narrow"/>
      <family val="2"/>
      <scheme val="minor"/>
    </font>
    <font>
      <u/>
      <sz val="11"/>
      <color theme="10"/>
      <name val="Arial"/>
      <family val="2"/>
    </font>
    <font>
      <b/>
      <sz val="16"/>
      <name val="Arial"/>
      <family val="2"/>
    </font>
    <font>
      <sz val="11"/>
      <name val="Arial"/>
      <family val="2"/>
    </font>
    <font>
      <sz val="11"/>
      <color theme="1"/>
      <name val="Arial"/>
      <family val="2"/>
    </font>
    <font>
      <b/>
      <sz val="11"/>
      <name val="Arial"/>
      <family val="2"/>
    </font>
    <font>
      <b/>
      <sz val="12"/>
      <name val="Arial"/>
      <family val="2"/>
    </font>
    <font>
      <sz val="12"/>
      <name val="Arial"/>
      <family val="2"/>
    </font>
    <font>
      <sz val="12"/>
      <color theme="1"/>
      <name val="Arial"/>
      <family val="2"/>
    </font>
    <font>
      <sz val="12"/>
      <color rgb="FFFF0000"/>
      <name val="Arial"/>
      <family val="2"/>
    </font>
    <font>
      <u/>
      <sz val="12"/>
      <color theme="10"/>
      <name val="Arial"/>
      <family val="2"/>
    </font>
    <font>
      <b/>
      <sz val="20"/>
      <name val="Arial"/>
      <family val="2"/>
    </font>
    <font>
      <sz val="20"/>
      <name val="Arial"/>
      <family val="2"/>
    </font>
    <font>
      <sz val="20"/>
      <color theme="1"/>
      <name val="Arial"/>
      <family val="2"/>
    </font>
    <font>
      <sz val="16"/>
      <name val="Arial"/>
      <family val="2"/>
    </font>
    <font>
      <sz val="16"/>
      <color theme="1"/>
      <name val="Arial"/>
      <family val="2"/>
    </font>
    <font>
      <strike/>
      <sz val="11"/>
      <name val="Arial"/>
      <family val="2"/>
    </font>
    <font>
      <i/>
      <sz val="20"/>
      <name val="Arial"/>
      <family val="2"/>
    </font>
    <font>
      <sz val="14"/>
      <name val="Arial"/>
      <family val="2"/>
    </font>
    <font>
      <i/>
      <sz val="14"/>
      <name val="Arial"/>
      <family val="2"/>
    </font>
    <font>
      <sz val="14"/>
      <color theme="1"/>
      <name val="Arial"/>
      <family val="2"/>
    </font>
  </fonts>
  <fills count="4">
    <fill>
      <patternFill patternType="none"/>
    </fill>
    <fill>
      <patternFill patternType="gray125"/>
    </fill>
    <fill>
      <patternFill patternType="solid">
        <fgColor theme="9" tint="0.79998168889431442"/>
        <bgColor indexed="64"/>
      </patternFill>
    </fill>
    <fill>
      <patternFill patternType="solid">
        <fgColor theme="0" tint="-0.249977111117893"/>
        <bgColor indexed="64"/>
      </patternFill>
    </fill>
  </fills>
  <borders count="1">
    <border>
      <left/>
      <right/>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43">
    <xf numFmtId="0" fontId="0" fillId="0" borderId="0" xfId="0"/>
    <xf numFmtId="0" fontId="4" fillId="0" borderId="0" xfId="0" applyFont="1"/>
    <xf numFmtId="0" fontId="5" fillId="0" borderId="0" xfId="0" applyFont="1"/>
    <xf numFmtId="0" fontId="8" fillId="0" borderId="0" xfId="0" applyFont="1"/>
    <xf numFmtId="0" fontId="9" fillId="0" borderId="0" xfId="0" applyFont="1"/>
    <xf numFmtId="0" fontId="10" fillId="0" borderId="0" xfId="0" applyFont="1"/>
    <xf numFmtId="0" fontId="7" fillId="0" borderId="0" xfId="0" applyFont="1"/>
    <xf numFmtId="0" fontId="12" fillId="0" borderId="0" xfId="0" applyFont="1" applyAlignment="1">
      <alignment vertical="top" wrapText="1"/>
    </xf>
    <xf numFmtId="0" fontId="13" fillId="0" borderId="0" xfId="0" applyFont="1" applyAlignment="1">
      <alignment vertical="top"/>
    </xf>
    <xf numFmtId="0" fontId="14" fillId="0" borderId="0" xfId="0" applyFont="1" applyAlignment="1">
      <alignment vertical="top"/>
    </xf>
    <xf numFmtId="0" fontId="3" fillId="0" borderId="0" xfId="0" applyFont="1" applyAlignment="1">
      <alignment vertical="top"/>
    </xf>
    <xf numFmtId="0" fontId="15" fillId="0" borderId="0" xfId="0" applyFont="1" applyAlignment="1">
      <alignment vertical="top"/>
    </xf>
    <xf numFmtId="0" fontId="16" fillId="0" borderId="0" xfId="0" applyFont="1" applyAlignment="1">
      <alignment vertical="top"/>
    </xf>
    <xf numFmtId="0" fontId="3" fillId="0" borderId="0" xfId="0" applyFont="1" applyAlignment="1">
      <alignment vertical="top" wrapText="1"/>
    </xf>
    <xf numFmtId="0" fontId="8" fillId="0" borderId="0" xfId="0" applyFont="1" applyAlignment="1">
      <alignment vertical="top" wrapText="1"/>
    </xf>
    <xf numFmtId="0" fontId="8" fillId="0" borderId="0" xfId="0" applyFont="1" applyAlignment="1">
      <alignment vertical="top"/>
    </xf>
    <xf numFmtId="0" fontId="9" fillId="0" borderId="0" xfId="0" applyFont="1" applyAlignment="1">
      <alignment vertical="top"/>
    </xf>
    <xf numFmtId="0" fontId="8" fillId="0" borderId="0" xfId="0" applyFont="1" applyAlignment="1">
      <alignment horizontal="left" vertical="top" wrapText="1"/>
    </xf>
    <xf numFmtId="0" fontId="11" fillId="0" borderId="0" xfId="1" applyFont="1" applyAlignment="1">
      <alignment vertical="top" wrapText="1"/>
    </xf>
    <xf numFmtId="0" fontId="9" fillId="0" borderId="0" xfId="0" applyFont="1" applyAlignment="1">
      <alignment vertical="top" wrapText="1"/>
    </xf>
    <xf numFmtId="0" fontId="8" fillId="0" borderId="0" xfId="0" applyFont="1" applyAlignment="1">
      <alignment horizontal="left" vertical="top" wrapText="1" indent="2"/>
    </xf>
    <xf numFmtId="0" fontId="9" fillId="0" borderId="0" xfId="0" applyFont="1" applyAlignment="1">
      <alignment horizontal="left" vertical="top" wrapText="1" indent="2"/>
    </xf>
    <xf numFmtId="0" fontId="12" fillId="0" borderId="0" xfId="0" applyFont="1" applyAlignment="1">
      <alignment vertical="top"/>
    </xf>
    <xf numFmtId="0" fontId="6" fillId="0" borderId="0" xfId="0" applyFont="1"/>
    <xf numFmtId="164" fontId="4" fillId="2" borderId="0" xfId="0" applyNumberFormat="1" applyFont="1" applyFill="1"/>
    <xf numFmtId="2" fontId="4" fillId="2" borderId="0" xfId="0" applyNumberFormat="1" applyFont="1" applyFill="1"/>
    <xf numFmtId="6" fontId="4" fillId="3" borderId="0" xfId="0" applyNumberFormat="1" applyFont="1" applyFill="1"/>
    <xf numFmtId="2" fontId="4" fillId="3" borderId="0" xfId="0" applyNumberFormat="1" applyFont="1" applyFill="1"/>
    <xf numFmtId="0" fontId="4" fillId="3" borderId="0" xfId="0" applyFont="1" applyFill="1"/>
    <xf numFmtId="164" fontId="4" fillId="3" borderId="0" xfId="0" applyNumberFormat="1" applyFont="1" applyFill="1"/>
    <xf numFmtId="164" fontId="8" fillId="2" borderId="0" xfId="0" applyNumberFormat="1" applyFont="1" applyFill="1"/>
    <xf numFmtId="2" fontId="8" fillId="2" borderId="0" xfId="0" applyNumberFormat="1" applyFont="1" applyFill="1"/>
    <xf numFmtId="164" fontId="8" fillId="3" borderId="0" xfId="0" applyNumberFormat="1" applyFont="1" applyFill="1"/>
    <xf numFmtId="2" fontId="8" fillId="3" borderId="0" xfId="0" applyNumberFormat="1" applyFont="1" applyFill="1"/>
    <xf numFmtId="0" fontId="4" fillId="0" borderId="0" xfId="0" applyFont="1" applyAlignment="1">
      <alignment vertical="top"/>
    </xf>
    <xf numFmtId="0" fontId="5" fillId="0" borderId="0" xfId="0" applyFont="1" applyAlignment="1">
      <alignment vertical="top"/>
    </xf>
    <xf numFmtId="8" fontId="8" fillId="3" borderId="0" xfId="0" applyNumberFormat="1" applyFont="1" applyFill="1"/>
    <xf numFmtId="0" fontId="18" fillId="0" borderId="0" xfId="0" applyFont="1" applyAlignment="1">
      <alignment vertical="top"/>
    </xf>
    <xf numFmtId="0" fontId="19" fillId="0" borderId="0" xfId="0" applyFont="1" applyAlignment="1">
      <alignment vertical="top"/>
    </xf>
    <xf numFmtId="0" fontId="20" fillId="0" borderId="0" xfId="0" applyFont="1" applyAlignment="1">
      <alignment vertical="top"/>
    </xf>
    <xf numFmtId="0" fontId="21" fillId="0" borderId="0" xfId="0" applyFont="1" applyAlignment="1">
      <alignment vertical="top"/>
    </xf>
    <xf numFmtId="8" fontId="8" fillId="0" borderId="0" xfId="0" applyNumberFormat="1" applyFont="1"/>
    <xf numFmtId="8" fontId="9" fillId="0" borderId="0" xfId="0" applyNumberFormat="1" applyFont="1"/>
  </cellXfs>
  <cellStyles count="3">
    <cellStyle name="Hyperlink" xfId="1" builtinId="8"/>
    <cellStyle name="Hyperlink 2" xfId="2" xr:uid="{0EAACE9E-E5FE-4635-BBD8-17AD2089AFB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66677</xdr:colOff>
      <xdr:row>16</xdr:row>
      <xdr:rowOff>244475</xdr:rowOff>
    </xdr:from>
    <xdr:to>
      <xdr:col>0</xdr:col>
      <xdr:colOff>2038351</xdr:colOff>
      <xdr:row>16</xdr:row>
      <xdr:rowOff>1457328</xdr:rowOff>
    </xdr:to>
    <xdr:pic>
      <xdr:nvPicPr>
        <xdr:cNvPr id="2" name="Graphic 5" descr="Department for Education logo">
          <a:extLst>
            <a:ext uri="{FF2B5EF4-FFF2-40B4-BE49-F238E27FC236}">
              <a16:creationId xmlns:a16="http://schemas.microsoft.com/office/drawing/2014/main" id="{6066F5FC-66D3-481C-BC79-68692DAA7BE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b="9386"/>
        <a:stretch>
          <a:fillRect/>
        </a:stretch>
      </xdr:blipFill>
      <xdr:spPr>
        <a:xfrm>
          <a:off x="66677" y="7902575"/>
          <a:ext cx="1971674" cy="1212853"/>
        </a:xfrm>
        <a:prstGeom prst="rect">
          <a:avLst/>
        </a:prstGeom>
        <a:noFill/>
        <a:ln cap="flat">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gov.uk/government/publications/early-years-funding-termly-data-collection-in-2025-to-2026/early-years-data-collection-for-the-2025-to-2026-financial-yea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0CCE4-E3D8-45CC-9DE8-A65EE25F1355}">
  <dimension ref="A1:F20"/>
  <sheetViews>
    <sheetView tabSelected="1" zoomScaleNormal="100" workbookViewId="0"/>
  </sheetViews>
  <sheetFormatPr defaultColWidth="126.81640625" defaultRowHeight="15.5" x14ac:dyDescent="0.35"/>
  <cols>
    <col min="1" max="1" width="185.90625" style="4" customWidth="1"/>
    <col min="2" max="16384" width="126.81640625" style="4"/>
  </cols>
  <sheetData>
    <row r="1" spans="1:6" s="9" customFormat="1" ht="46.5" customHeight="1" x14ac:dyDescent="0.35">
      <c r="A1" s="7" t="s">
        <v>83</v>
      </c>
      <c r="B1" s="8"/>
      <c r="C1" s="8"/>
      <c r="D1" s="8"/>
      <c r="E1" s="8"/>
      <c r="F1" s="8"/>
    </row>
    <row r="2" spans="1:6" s="12" customFormat="1" ht="35" customHeight="1" x14ac:dyDescent="0.35">
      <c r="A2" s="13" t="s">
        <v>14</v>
      </c>
      <c r="B2" s="11"/>
      <c r="C2" s="11"/>
      <c r="D2" s="11"/>
      <c r="E2" s="11"/>
      <c r="F2" s="11"/>
    </row>
    <row r="3" spans="1:6" s="16" customFormat="1" ht="58.5" customHeight="1" x14ac:dyDescent="0.35">
      <c r="A3" s="14" t="s">
        <v>112</v>
      </c>
      <c r="B3" s="14"/>
      <c r="C3" s="15"/>
      <c r="D3" s="15"/>
    </row>
    <row r="4" spans="1:6" s="16" customFormat="1" ht="64" customHeight="1" x14ac:dyDescent="0.35">
      <c r="A4" s="14" t="s">
        <v>113</v>
      </c>
      <c r="B4" s="14"/>
      <c r="C4" s="15"/>
      <c r="D4" s="15"/>
      <c r="E4" s="15"/>
      <c r="F4" s="15"/>
    </row>
    <row r="5" spans="1:6" s="16" customFormat="1" ht="33.5" customHeight="1" x14ac:dyDescent="0.35">
      <c r="A5" s="14" t="s">
        <v>24</v>
      </c>
      <c r="B5" s="14"/>
      <c r="C5" s="15"/>
      <c r="D5" s="15"/>
    </row>
    <row r="6" spans="1:6" s="16" customFormat="1" ht="35" customHeight="1" x14ac:dyDescent="0.35">
      <c r="A6" s="14" t="s">
        <v>82</v>
      </c>
      <c r="B6" s="14"/>
      <c r="C6" s="15"/>
      <c r="D6" s="15"/>
    </row>
    <row r="7" spans="1:6" s="16" customFormat="1" ht="31" customHeight="1" x14ac:dyDescent="0.35">
      <c r="A7" s="14" t="s">
        <v>16</v>
      </c>
      <c r="B7" s="14"/>
      <c r="C7" s="15"/>
      <c r="D7" s="15"/>
    </row>
    <row r="8" spans="1:6" s="5" customFormat="1" ht="33.5" customHeight="1" x14ac:dyDescent="0.35">
      <c r="A8" s="20" t="s">
        <v>84</v>
      </c>
      <c r="B8" s="17"/>
      <c r="C8" s="3"/>
      <c r="D8" s="3"/>
      <c r="E8" s="3"/>
      <c r="F8" s="3"/>
    </row>
    <row r="9" spans="1:6" s="5" customFormat="1" ht="33.5" customHeight="1" x14ac:dyDescent="0.35">
      <c r="A9" s="21" t="s">
        <v>85</v>
      </c>
      <c r="B9" s="17"/>
      <c r="C9" s="3"/>
      <c r="D9" s="3"/>
      <c r="E9" s="3"/>
      <c r="F9" s="3"/>
    </row>
    <row r="10" spans="1:6" s="5" customFormat="1" ht="33.5" customHeight="1" x14ac:dyDescent="0.35">
      <c r="A10" s="20" t="s">
        <v>86</v>
      </c>
      <c r="B10" s="17"/>
      <c r="C10" s="3"/>
      <c r="D10" s="3"/>
      <c r="E10" s="3"/>
      <c r="F10" s="3"/>
    </row>
    <row r="11" spans="1:6" ht="33.5" customHeight="1" x14ac:dyDescent="0.35">
      <c r="A11" s="21" t="s">
        <v>17</v>
      </c>
      <c r="B11" s="17"/>
      <c r="C11" s="3"/>
      <c r="D11" s="3"/>
      <c r="E11" s="3"/>
      <c r="F11" s="3"/>
    </row>
    <row r="12" spans="1:6" s="12" customFormat="1" ht="35" customHeight="1" x14ac:dyDescent="0.35">
      <c r="A12" s="13" t="s">
        <v>1</v>
      </c>
      <c r="B12" s="11"/>
      <c r="C12" s="11"/>
      <c r="D12" s="11"/>
      <c r="E12" s="11"/>
      <c r="F12" s="11"/>
    </row>
    <row r="13" spans="1:6" s="16" customFormat="1" ht="28" customHeight="1" x14ac:dyDescent="0.35">
      <c r="A13" s="14" t="s">
        <v>87</v>
      </c>
      <c r="B13" s="14"/>
      <c r="C13" s="15"/>
      <c r="D13" s="15"/>
    </row>
    <row r="14" spans="1:6" s="16" customFormat="1" ht="44" customHeight="1" x14ac:dyDescent="0.35">
      <c r="A14" s="14" t="s">
        <v>88</v>
      </c>
      <c r="B14" s="14"/>
      <c r="C14" s="15"/>
      <c r="D14" s="15"/>
    </row>
    <row r="15" spans="1:6" s="16" customFormat="1" ht="31" customHeight="1" x14ac:dyDescent="0.35">
      <c r="A15" s="14" t="s">
        <v>89</v>
      </c>
      <c r="B15" s="14"/>
      <c r="C15" s="15"/>
      <c r="D15" s="15"/>
    </row>
    <row r="16" spans="1:6" s="16" customFormat="1" ht="26" customHeight="1" x14ac:dyDescent="0.35">
      <c r="A16" s="18" t="s">
        <v>15</v>
      </c>
      <c r="B16" s="19"/>
    </row>
    <row r="17" spans="1:1" ht="115.5" customHeight="1" x14ac:dyDescent="0.35"/>
    <row r="18" spans="1:1" s="16" customFormat="1" x14ac:dyDescent="0.35"/>
    <row r="19" spans="1:1" s="16" customFormat="1" x14ac:dyDescent="0.35"/>
    <row r="20" spans="1:1" s="16" customFormat="1" x14ac:dyDescent="0.35">
      <c r="A20" s="4"/>
    </row>
  </sheetData>
  <hyperlinks>
    <hyperlink ref="A16" r:id="rId1" display="https://www.gov.uk/government/publications/early-years-funding-termly-data-collection-in-2025-to-2026/early-years-data-collection-for-the-2025-to-2026-financial-year" xr:uid="{4D472F37-C337-4EBD-B398-A2FD57AA799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494B8-AD28-4B3D-AA7B-A55E432007F0}">
  <dimension ref="A1:E35"/>
  <sheetViews>
    <sheetView zoomScaleNormal="100" workbookViewId="0"/>
  </sheetViews>
  <sheetFormatPr defaultColWidth="8.81640625" defaultRowHeight="14" x14ac:dyDescent="0.3"/>
  <cols>
    <col min="1" max="1" width="78.453125" style="2" customWidth="1"/>
    <col min="2" max="2" width="23.81640625" style="2" customWidth="1"/>
    <col min="3" max="16384" width="8.81640625" style="2"/>
  </cols>
  <sheetData>
    <row r="1" spans="1:5" s="9" customFormat="1" ht="46" customHeight="1" x14ac:dyDescent="0.35">
      <c r="A1" s="22" t="s">
        <v>83</v>
      </c>
      <c r="B1" s="8"/>
      <c r="C1" s="8"/>
      <c r="D1" s="8"/>
      <c r="E1" s="8"/>
    </row>
    <row r="2" spans="1:5" s="35" customFormat="1" ht="38" customHeight="1" x14ac:dyDescent="0.35">
      <c r="A2" s="10" t="s">
        <v>19</v>
      </c>
      <c r="B2" s="34"/>
      <c r="C2" s="34"/>
      <c r="D2" s="34"/>
      <c r="E2" s="34"/>
    </row>
    <row r="3" spans="1:5" x14ac:dyDescent="0.3">
      <c r="A3" s="23" t="s">
        <v>0</v>
      </c>
      <c r="B3" s="1"/>
      <c r="C3" s="1"/>
      <c r="D3" s="23" t="s">
        <v>1</v>
      </c>
      <c r="E3" s="1"/>
    </row>
    <row r="4" spans="1:5" x14ac:dyDescent="0.3">
      <c r="A4" s="1" t="s">
        <v>57</v>
      </c>
      <c r="B4" s="24">
        <v>0</v>
      </c>
      <c r="C4" s="1"/>
      <c r="D4" s="1" t="s">
        <v>18</v>
      </c>
      <c r="E4" s="1"/>
    </row>
    <row r="5" spans="1:5" x14ac:dyDescent="0.3">
      <c r="A5" s="1" t="s">
        <v>2</v>
      </c>
      <c r="B5" s="25">
        <v>0</v>
      </c>
      <c r="C5" s="1"/>
      <c r="D5" s="1" t="s">
        <v>18</v>
      </c>
      <c r="E5" s="1"/>
    </row>
    <row r="6" spans="1:5" x14ac:dyDescent="0.3">
      <c r="A6" s="1" t="s">
        <v>20</v>
      </c>
      <c r="B6" s="26">
        <f>B4*B5*15*38</f>
        <v>0</v>
      </c>
      <c r="C6" s="1"/>
      <c r="D6" s="1" t="s">
        <v>18</v>
      </c>
      <c r="E6" s="1"/>
    </row>
    <row r="7" spans="1:5" x14ac:dyDescent="0.3">
      <c r="A7" s="1"/>
      <c r="B7" s="1"/>
      <c r="C7" s="1"/>
      <c r="D7" s="1"/>
      <c r="E7" s="1"/>
    </row>
    <row r="8" spans="1:5" x14ac:dyDescent="0.3">
      <c r="A8" s="23" t="s">
        <v>91</v>
      </c>
      <c r="B8" s="1"/>
      <c r="C8" s="1"/>
      <c r="D8" s="1"/>
      <c r="E8" s="1"/>
    </row>
    <row r="9" spans="1:5" x14ac:dyDescent="0.3">
      <c r="A9" s="23" t="s">
        <v>25</v>
      </c>
      <c r="B9" s="1"/>
      <c r="C9" s="1"/>
      <c r="D9" s="1"/>
      <c r="E9" s="1"/>
    </row>
    <row r="10" spans="1:5" x14ac:dyDescent="0.3">
      <c r="A10" s="1" t="s">
        <v>95</v>
      </c>
      <c r="B10" s="25">
        <v>0</v>
      </c>
      <c r="C10" s="1"/>
      <c r="D10" s="1" t="s">
        <v>92</v>
      </c>
      <c r="E10" s="1"/>
    </row>
    <row r="11" spans="1:5" x14ac:dyDescent="0.3">
      <c r="A11" s="1" t="s">
        <v>27</v>
      </c>
      <c r="B11" s="25">
        <v>0</v>
      </c>
      <c r="C11" s="1"/>
      <c r="D11" s="1" t="s">
        <v>94</v>
      </c>
      <c r="E11" s="1"/>
    </row>
    <row r="12" spans="1:5" x14ac:dyDescent="0.3">
      <c r="A12" s="1" t="s">
        <v>28</v>
      </c>
      <c r="B12" s="27">
        <f>B11+B10</f>
        <v>0</v>
      </c>
      <c r="C12" s="1"/>
      <c r="D12" s="1" t="s">
        <v>43</v>
      </c>
      <c r="E12" s="1"/>
    </row>
    <row r="13" spans="1:5" x14ac:dyDescent="0.3">
      <c r="A13" s="1" t="s">
        <v>29</v>
      </c>
      <c r="B13" s="27">
        <f>(13/38)*B12</f>
        <v>0</v>
      </c>
      <c r="C13" s="1"/>
      <c r="D13" s="1" t="s">
        <v>44</v>
      </c>
      <c r="E13" s="1"/>
    </row>
    <row r="14" spans="1:5" x14ac:dyDescent="0.3">
      <c r="A14" s="1" t="s">
        <v>30</v>
      </c>
      <c r="B14" s="28">
        <f>B13*B4*15*38</f>
        <v>0</v>
      </c>
      <c r="C14" s="1"/>
      <c r="D14" s="1" t="s">
        <v>45</v>
      </c>
      <c r="E14" s="1"/>
    </row>
    <row r="15" spans="1:5" x14ac:dyDescent="0.3">
      <c r="A15" s="1" t="s">
        <v>9</v>
      </c>
      <c r="B15" s="27">
        <f>B12*(38/38)</f>
        <v>0</v>
      </c>
      <c r="C15" s="1"/>
      <c r="D15" s="1" t="s">
        <v>46</v>
      </c>
      <c r="E15" s="1"/>
    </row>
    <row r="16" spans="1:5" x14ac:dyDescent="0.3">
      <c r="A16" s="1" t="s">
        <v>7</v>
      </c>
      <c r="B16" s="29">
        <f>B15*B4*15*38</f>
        <v>0</v>
      </c>
      <c r="C16" s="1"/>
      <c r="D16" s="1" t="s">
        <v>93</v>
      </c>
      <c r="E16" s="1"/>
    </row>
    <row r="17" spans="1:5" x14ac:dyDescent="0.3">
      <c r="A17" s="1"/>
      <c r="B17" s="1"/>
      <c r="C17" s="1"/>
      <c r="D17" s="1"/>
      <c r="E17" s="1"/>
    </row>
    <row r="18" spans="1:5" x14ac:dyDescent="0.3">
      <c r="A18" s="23" t="s">
        <v>96</v>
      </c>
      <c r="B18" s="1"/>
      <c r="C18" s="1"/>
      <c r="D18" s="1"/>
      <c r="E18" s="1"/>
    </row>
    <row r="19" spans="1:5" x14ac:dyDescent="0.3">
      <c r="A19" s="23" t="s">
        <v>8</v>
      </c>
      <c r="B19" s="1"/>
      <c r="C19" s="1"/>
      <c r="D19" s="1"/>
      <c r="E19" s="1"/>
    </row>
    <row r="20" spans="1:5" x14ac:dyDescent="0.3">
      <c r="A20" s="1" t="s">
        <v>31</v>
      </c>
      <c r="B20" s="25">
        <v>0</v>
      </c>
      <c r="C20" s="1"/>
      <c r="D20" s="1" t="s">
        <v>97</v>
      </c>
      <c r="E20" s="1"/>
    </row>
    <row r="21" spans="1:5" x14ac:dyDescent="0.3">
      <c r="A21" s="1" t="s">
        <v>32</v>
      </c>
      <c r="B21" s="25">
        <v>0</v>
      </c>
      <c r="C21" s="1"/>
      <c r="D21" s="1" t="s">
        <v>90</v>
      </c>
      <c r="E21" s="1"/>
    </row>
    <row r="22" spans="1:5" x14ac:dyDescent="0.3">
      <c r="A22" s="1" t="s">
        <v>33</v>
      </c>
      <c r="B22" s="27">
        <f>B21+B20</f>
        <v>0</v>
      </c>
      <c r="C22" s="1"/>
      <c r="D22" s="1" t="s">
        <v>48</v>
      </c>
      <c r="E22" s="1"/>
    </row>
    <row r="23" spans="1:5" x14ac:dyDescent="0.3">
      <c r="A23" s="1" t="s">
        <v>34</v>
      </c>
      <c r="B23" s="27">
        <f>(14/38)*B22</f>
        <v>0</v>
      </c>
      <c r="C23" s="1"/>
      <c r="D23" s="1" t="s">
        <v>49</v>
      </c>
      <c r="E23" s="1"/>
    </row>
    <row r="24" spans="1:5" x14ac:dyDescent="0.3">
      <c r="A24" s="1" t="s">
        <v>35</v>
      </c>
      <c r="B24" s="29">
        <f>B23*B4*15*38</f>
        <v>0</v>
      </c>
      <c r="C24" s="1"/>
      <c r="D24" s="1" t="s">
        <v>50</v>
      </c>
      <c r="E24" s="1"/>
    </row>
    <row r="25" spans="1:5" x14ac:dyDescent="0.3">
      <c r="A25" s="1" t="s">
        <v>10</v>
      </c>
      <c r="B25" s="27">
        <f>(B13+(B22*(25/38)))</f>
        <v>0</v>
      </c>
      <c r="C25" s="1"/>
      <c r="D25" s="1" t="s">
        <v>51</v>
      </c>
      <c r="E25" s="1"/>
    </row>
    <row r="26" spans="1:5" x14ac:dyDescent="0.3">
      <c r="A26" s="1" t="s">
        <v>36</v>
      </c>
      <c r="B26" s="29">
        <f>(B25)*B4*15*38</f>
        <v>0</v>
      </c>
      <c r="C26" s="1"/>
      <c r="D26" s="1" t="s">
        <v>98</v>
      </c>
      <c r="E26" s="1"/>
    </row>
    <row r="27" spans="1:5" x14ac:dyDescent="0.3">
      <c r="A27" s="1"/>
      <c r="B27" s="1"/>
      <c r="C27" s="1"/>
      <c r="D27" s="1"/>
      <c r="E27" s="1"/>
    </row>
    <row r="28" spans="1:5" x14ac:dyDescent="0.3">
      <c r="A28" s="23" t="s">
        <v>37</v>
      </c>
      <c r="B28" s="1"/>
      <c r="C28" s="1"/>
      <c r="D28" s="1"/>
      <c r="E28" s="1"/>
    </row>
    <row r="29" spans="1:5" x14ac:dyDescent="0.3">
      <c r="A29" s="1" t="s">
        <v>38</v>
      </c>
      <c r="B29" s="25">
        <v>0</v>
      </c>
      <c r="C29" s="1"/>
      <c r="D29" s="1" t="s">
        <v>100</v>
      </c>
      <c r="E29" s="1"/>
    </row>
    <row r="30" spans="1:5" x14ac:dyDescent="0.3">
      <c r="A30" s="1" t="s">
        <v>39</v>
      </c>
      <c r="B30" s="25">
        <v>0</v>
      </c>
      <c r="C30" s="1"/>
      <c r="D30" s="1" t="s">
        <v>52</v>
      </c>
      <c r="E30" s="1"/>
    </row>
    <row r="31" spans="1:5" x14ac:dyDescent="0.3">
      <c r="A31" s="1" t="s">
        <v>40</v>
      </c>
      <c r="B31" s="27">
        <f>B30+B29</f>
        <v>0</v>
      </c>
      <c r="C31" s="1"/>
      <c r="D31" s="1" t="s">
        <v>53</v>
      </c>
      <c r="E31" s="1"/>
    </row>
    <row r="32" spans="1:5" x14ac:dyDescent="0.3">
      <c r="A32" s="1" t="s">
        <v>104</v>
      </c>
      <c r="B32" s="27">
        <f>(11/38)*B31</f>
        <v>0</v>
      </c>
      <c r="C32" s="1"/>
      <c r="D32" s="1" t="s">
        <v>54</v>
      </c>
      <c r="E32" s="1"/>
    </row>
    <row r="33" spans="1:5" x14ac:dyDescent="0.3">
      <c r="A33" s="1" t="s">
        <v>41</v>
      </c>
      <c r="B33" s="29">
        <f>B32*B4*15*38</f>
        <v>0</v>
      </c>
      <c r="C33" s="1"/>
      <c r="D33" s="1" t="s">
        <v>55</v>
      </c>
      <c r="E33" s="1"/>
    </row>
    <row r="34" spans="1:5" x14ac:dyDescent="0.3">
      <c r="A34" s="1" t="s">
        <v>11</v>
      </c>
      <c r="B34" s="27">
        <f>(B13+B23+(B31*(11/38)))</f>
        <v>0</v>
      </c>
      <c r="C34" s="1"/>
      <c r="D34" s="1" t="s">
        <v>56</v>
      </c>
      <c r="E34" s="1"/>
    </row>
    <row r="35" spans="1:5" x14ac:dyDescent="0.3">
      <c r="A35" s="1" t="s">
        <v>42</v>
      </c>
      <c r="B35" s="29">
        <f>(B34)*B4*15*38</f>
        <v>0</v>
      </c>
      <c r="C35" s="1"/>
      <c r="D35" s="1" t="s">
        <v>99</v>
      </c>
      <c r="E35" s="1"/>
    </row>
  </sheetData>
  <protectedRanges>
    <protectedRange sqref="B29:B30" name="Range4"/>
    <protectedRange sqref="B20:B21" name="Range3"/>
    <protectedRange sqref="B10:B11" name="Range2"/>
    <protectedRange sqref="B4:B5" name="Range1"/>
  </protectedRange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39244-BA66-47CC-8273-644325E10DB8}">
  <dimension ref="A1:K41"/>
  <sheetViews>
    <sheetView zoomScaleNormal="100" workbookViewId="0"/>
  </sheetViews>
  <sheetFormatPr defaultRowHeight="14.5" x14ac:dyDescent="0.35"/>
  <cols>
    <col min="1" max="1" width="78.90625" customWidth="1"/>
    <col min="2" max="2" width="23.81640625" customWidth="1"/>
  </cols>
  <sheetData>
    <row r="1" spans="1:11" s="9" customFormat="1" ht="47" customHeight="1" x14ac:dyDescent="0.35">
      <c r="A1" s="22" t="s">
        <v>83</v>
      </c>
      <c r="B1" s="8"/>
      <c r="C1" s="8"/>
      <c r="D1" s="8"/>
      <c r="E1" s="8"/>
    </row>
    <row r="2" spans="1:11" s="35" customFormat="1" ht="34" customHeight="1" x14ac:dyDescent="0.35">
      <c r="A2" s="10" t="s">
        <v>3</v>
      </c>
      <c r="B2" s="34"/>
      <c r="C2" s="34"/>
      <c r="D2" s="34"/>
      <c r="E2" s="34"/>
    </row>
    <row r="3" spans="1:11" ht="15.5" x14ac:dyDescent="0.35">
      <c r="A3" s="6" t="s">
        <v>0</v>
      </c>
      <c r="B3" s="3"/>
      <c r="C3" s="3"/>
      <c r="D3" s="6" t="s">
        <v>1</v>
      </c>
      <c r="E3" s="4"/>
      <c r="F3" s="4"/>
      <c r="G3" s="4"/>
      <c r="H3" s="4"/>
      <c r="I3" s="4"/>
      <c r="J3" s="4"/>
      <c r="K3" s="4"/>
    </row>
    <row r="4" spans="1:11" ht="15.5" x14ac:dyDescent="0.35">
      <c r="A4" s="3" t="s">
        <v>57</v>
      </c>
      <c r="B4" s="30">
        <v>0</v>
      </c>
      <c r="C4" s="3"/>
      <c r="D4" s="3" t="s">
        <v>18</v>
      </c>
      <c r="E4" s="4"/>
      <c r="F4" s="4"/>
      <c r="G4" s="4"/>
      <c r="H4" s="4"/>
      <c r="I4" s="4"/>
      <c r="J4" s="4"/>
      <c r="K4" s="4"/>
    </row>
    <row r="5" spans="1:11" ht="15.5" x14ac:dyDescent="0.35">
      <c r="A5" s="3" t="s">
        <v>2</v>
      </c>
      <c r="B5" s="31">
        <v>0</v>
      </c>
      <c r="C5" s="3"/>
      <c r="D5" s="3" t="s">
        <v>18</v>
      </c>
      <c r="E5" s="4"/>
      <c r="F5" s="4"/>
      <c r="G5" s="4"/>
      <c r="H5" s="4"/>
      <c r="I5" s="4"/>
      <c r="J5" s="4"/>
      <c r="K5" s="4"/>
    </row>
    <row r="6" spans="1:11" ht="15.5" x14ac:dyDescent="0.35">
      <c r="A6" s="3" t="s">
        <v>21</v>
      </c>
      <c r="B6" s="32">
        <f>B4*B5*15*38</f>
        <v>0</v>
      </c>
      <c r="C6" s="3"/>
      <c r="D6" s="3" t="s">
        <v>18</v>
      </c>
      <c r="E6" s="4"/>
      <c r="F6" s="4"/>
      <c r="G6" s="4"/>
      <c r="H6" s="4"/>
      <c r="I6" s="4"/>
      <c r="J6" s="4"/>
      <c r="K6" s="4"/>
    </row>
    <row r="7" spans="1:11" ht="15.5" x14ac:dyDescent="0.35">
      <c r="A7" s="3"/>
      <c r="B7" s="3"/>
      <c r="C7" s="3"/>
      <c r="D7" s="3"/>
      <c r="E7" s="4"/>
      <c r="F7" s="4"/>
      <c r="G7" s="4"/>
      <c r="H7" s="4"/>
      <c r="I7" s="4"/>
      <c r="J7" s="4"/>
      <c r="K7" s="4"/>
    </row>
    <row r="8" spans="1:11" ht="15.5" x14ac:dyDescent="0.35">
      <c r="A8" s="6" t="s">
        <v>12</v>
      </c>
      <c r="B8" s="3"/>
      <c r="C8" s="3"/>
      <c r="D8" s="3"/>
      <c r="E8" s="4"/>
      <c r="F8" s="4"/>
      <c r="G8" s="4"/>
      <c r="H8" s="4"/>
      <c r="I8" s="4"/>
      <c r="J8" s="4"/>
      <c r="K8" s="4"/>
    </row>
    <row r="9" spans="1:11" ht="15.5" x14ac:dyDescent="0.35">
      <c r="A9" s="6" t="s">
        <v>25</v>
      </c>
      <c r="B9" s="3"/>
      <c r="C9" s="3"/>
      <c r="D9" s="3"/>
      <c r="E9" s="4"/>
      <c r="F9" s="4"/>
      <c r="G9" s="4"/>
      <c r="H9" s="4"/>
      <c r="I9" s="4"/>
      <c r="J9" s="4"/>
      <c r="K9" s="4"/>
    </row>
    <row r="10" spans="1:11" ht="15.5" x14ac:dyDescent="0.35">
      <c r="A10" s="3" t="s">
        <v>26</v>
      </c>
      <c r="B10" s="31">
        <v>0</v>
      </c>
      <c r="C10" s="3"/>
      <c r="D10" s="3" t="s">
        <v>92</v>
      </c>
      <c r="E10" s="4"/>
      <c r="F10" s="4"/>
      <c r="G10" s="4"/>
      <c r="H10" s="4"/>
      <c r="I10" s="4"/>
      <c r="J10" s="4"/>
      <c r="K10" s="4"/>
    </row>
    <row r="11" spans="1:11" ht="15.5" x14ac:dyDescent="0.35">
      <c r="A11" s="3" t="s">
        <v>27</v>
      </c>
      <c r="B11" s="31">
        <v>0</v>
      </c>
      <c r="C11" s="3"/>
      <c r="D11" s="3" t="s">
        <v>107</v>
      </c>
      <c r="E11" s="4"/>
      <c r="F11" s="4"/>
      <c r="G11" s="4"/>
      <c r="H11" s="4"/>
      <c r="I11" s="4"/>
      <c r="J11" s="4"/>
      <c r="K11" s="4"/>
    </row>
    <row r="12" spans="1:11" ht="15.5" x14ac:dyDescent="0.35">
      <c r="A12" s="3" t="s">
        <v>28</v>
      </c>
      <c r="B12" s="33">
        <f>B11+B10</f>
        <v>0</v>
      </c>
      <c r="C12" s="3"/>
      <c r="D12" s="3" t="s">
        <v>43</v>
      </c>
      <c r="E12" s="4"/>
      <c r="F12" s="4"/>
      <c r="G12" s="4"/>
      <c r="H12" s="4"/>
      <c r="I12" s="4"/>
      <c r="J12" s="4"/>
      <c r="K12" s="4"/>
    </row>
    <row r="13" spans="1:11" ht="15.5" x14ac:dyDescent="0.35">
      <c r="A13" s="3" t="s">
        <v>29</v>
      </c>
      <c r="B13" s="33">
        <f>(13/38)*B12</f>
        <v>0</v>
      </c>
      <c r="C13" s="3"/>
      <c r="D13" s="3" t="s">
        <v>44</v>
      </c>
      <c r="E13" s="4"/>
      <c r="F13" s="4"/>
      <c r="G13" s="4"/>
      <c r="H13" s="4"/>
      <c r="I13" s="4"/>
      <c r="J13" s="4"/>
      <c r="K13" s="4"/>
    </row>
    <row r="14" spans="1:11" ht="15.5" x14ac:dyDescent="0.35">
      <c r="A14" s="3" t="s">
        <v>30</v>
      </c>
      <c r="B14" s="32">
        <f>B13*B4*15*38</f>
        <v>0</v>
      </c>
      <c r="C14" s="3"/>
      <c r="D14" s="3" t="s">
        <v>45</v>
      </c>
      <c r="E14" s="4"/>
      <c r="F14" s="4"/>
      <c r="G14" s="4"/>
      <c r="H14" s="4"/>
      <c r="I14" s="4"/>
      <c r="J14" s="4"/>
      <c r="K14" s="4"/>
    </row>
    <row r="15" spans="1:11" ht="15.5" x14ac:dyDescent="0.35">
      <c r="A15" s="3" t="s">
        <v>9</v>
      </c>
      <c r="B15" s="33">
        <f>B12*(38/38)</f>
        <v>0</v>
      </c>
      <c r="C15" s="3"/>
      <c r="D15" s="3" t="s">
        <v>59</v>
      </c>
      <c r="E15" s="4"/>
      <c r="F15" s="4"/>
      <c r="G15" s="4"/>
      <c r="H15" s="4"/>
      <c r="I15" s="4"/>
      <c r="J15" s="4"/>
      <c r="K15" s="4"/>
    </row>
    <row r="16" spans="1:11" ht="15.5" x14ac:dyDescent="0.35">
      <c r="A16" s="3" t="s">
        <v>7</v>
      </c>
      <c r="B16" s="32">
        <f>B15*B4*15*38</f>
        <v>0</v>
      </c>
      <c r="C16" s="3"/>
      <c r="D16" s="3" t="s">
        <v>93</v>
      </c>
      <c r="E16" s="4"/>
      <c r="F16" s="4"/>
      <c r="G16" s="4"/>
      <c r="H16" s="4"/>
      <c r="I16" s="4"/>
      <c r="J16" s="4"/>
      <c r="K16" s="4"/>
    </row>
    <row r="17" spans="1:11" ht="15.5" x14ac:dyDescent="0.35">
      <c r="A17" s="3"/>
      <c r="B17" s="3"/>
      <c r="C17" s="3"/>
      <c r="D17" s="3"/>
      <c r="E17" s="4"/>
      <c r="F17" s="4"/>
      <c r="G17" s="4"/>
      <c r="H17" s="4"/>
      <c r="I17" s="4"/>
      <c r="J17" s="4"/>
      <c r="K17" s="4"/>
    </row>
    <row r="18" spans="1:11" ht="15.5" x14ac:dyDescent="0.35">
      <c r="A18" s="6" t="s">
        <v>13</v>
      </c>
      <c r="B18" s="3"/>
      <c r="C18" s="3"/>
      <c r="D18" s="3"/>
      <c r="E18" s="4"/>
      <c r="F18" s="4"/>
      <c r="G18" s="4"/>
      <c r="H18" s="4"/>
      <c r="I18" s="4"/>
      <c r="J18" s="4"/>
      <c r="K18" s="4"/>
    </row>
    <row r="19" spans="1:11" ht="15.5" x14ac:dyDescent="0.35">
      <c r="A19" s="6" t="s">
        <v>8</v>
      </c>
      <c r="B19" s="3"/>
      <c r="C19" s="3"/>
      <c r="D19" s="3"/>
      <c r="E19" s="4"/>
      <c r="F19" s="4"/>
      <c r="G19" s="4"/>
      <c r="H19" s="4"/>
      <c r="I19" s="4"/>
      <c r="J19" s="4"/>
      <c r="K19" s="4"/>
    </row>
    <row r="20" spans="1:11" ht="15.5" x14ac:dyDescent="0.35">
      <c r="A20" s="3" t="s">
        <v>31</v>
      </c>
      <c r="B20" s="31">
        <v>0</v>
      </c>
      <c r="C20" s="3"/>
      <c r="D20" s="3" t="s">
        <v>47</v>
      </c>
      <c r="E20" s="4"/>
      <c r="F20" s="4"/>
      <c r="G20" s="4"/>
      <c r="H20" s="4"/>
      <c r="I20" s="4"/>
      <c r="J20" s="4"/>
      <c r="K20" s="4"/>
    </row>
    <row r="21" spans="1:11" ht="15.5" x14ac:dyDescent="0.35">
      <c r="A21" s="3" t="s">
        <v>32</v>
      </c>
      <c r="B21" s="31">
        <v>0</v>
      </c>
      <c r="C21" s="3"/>
      <c r="D21" s="3" t="s">
        <v>101</v>
      </c>
      <c r="E21" s="4"/>
      <c r="F21" s="4"/>
      <c r="G21" s="4"/>
      <c r="H21" s="4"/>
      <c r="I21" s="4"/>
      <c r="J21" s="4"/>
      <c r="K21" s="4"/>
    </row>
    <row r="22" spans="1:11" ht="15.5" x14ac:dyDescent="0.35">
      <c r="A22" s="3" t="s">
        <v>33</v>
      </c>
      <c r="B22" s="33">
        <f>B21+B20</f>
        <v>0</v>
      </c>
      <c r="C22" s="3"/>
      <c r="D22" s="3" t="s">
        <v>48</v>
      </c>
      <c r="E22" s="4"/>
      <c r="F22" s="4"/>
      <c r="G22" s="4"/>
      <c r="H22" s="4"/>
      <c r="I22" s="4"/>
      <c r="J22" s="4"/>
      <c r="K22" s="4"/>
    </row>
    <row r="23" spans="1:11" ht="15.5" x14ac:dyDescent="0.35">
      <c r="A23" s="3" t="s">
        <v>34</v>
      </c>
      <c r="B23" s="33">
        <f>(14/38)*B22</f>
        <v>0</v>
      </c>
      <c r="C23" s="3"/>
      <c r="D23" s="3" t="s">
        <v>49</v>
      </c>
      <c r="E23" s="4"/>
      <c r="F23" s="4"/>
      <c r="G23" s="4"/>
      <c r="H23" s="4"/>
      <c r="I23" s="4"/>
      <c r="J23" s="4"/>
      <c r="K23" s="4"/>
    </row>
    <row r="24" spans="1:11" ht="15.5" x14ac:dyDescent="0.35">
      <c r="A24" s="3" t="s">
        <v>35</v>
      </c>
      <c r="B24" s="32">
        <f>B23*B4*15*38</f>
        <v>0</v>
      </c>
      <c r="C24" s="3"/>
      <c r="D24" s="3" t="s">
        <v>50</v>
      </c>
      <c r="E24" s="4"/>
      <c r="F24" s="4"/>
      <c r="G24" s="4"/>
      <c r="H24" s="4"/>
      <c r="I24" s="4"/>
      <c r="J24" s="4"/>
      <c r="K24" s="4"/>
    </row>
    <row r="25" spans="1:11" ht="15.5" x14ac:dyDescent="0.35">
      <c r="A25" s="3" t="s">
        <v>10</v>
      </c>
      <c r="B25" s="33">
        <f>(B13+(B22*(25/38)))</f>
        <v>0</v>
      </c>
      <c r="C25" s="3"/>
      <c r="D25" s="3" t="s">
        <v>51</v>
      </c>
      <c r="E25" s="4"/>
      <c r="F25" s="4"/>
      <c r="G25" s="4"/>
      <c r="H25" s="4"/>
      <c r="I25" s="4"/>
      <c r="J25" s="4"/>
      <c r="K25" s="4"/>
    </row>
    <row r="26" spans="1:11" ht="15.5" x14ac:dyDescent="0.35">
      <c r="A26" s="3" t="s">
        <v>36</v>
      </c>
      <c r="B26" s="32">
        <f>(B25)*B4*15*38</f>
        <v>0</v>
      </c>
      <c r="C26" s="3"/>
      <c r="D26" s="3" t="s">
        <v>102</v>
      </c>
      <c r="E26" s="4"/>
      <c r="F26" s="4"/>
      <c r="G26" s="4"/>
      <c r="H26" s="4"/>
      <c r="I26" s="4"/>
      <c r="J26" s="4"/>
      <c r="K26" s="4"/>
    </row>
    <row r="27" spans="1:11" ht="15.5" x14ac:dyDescent="0.35">
      <c r="A27" s="3"/>
      <c r="B27" s="3"/>
      <c r="C27" s="3"/>
      <c r="D27" s="3"/>
      <c r="E27" s="4"/>
      <c r="F27" s="4"/>
      <c r="G27" s="4"/>
      <c r="H27" s="4"/>
      <c r="I27" s="4"/>
      <c r="J27" s="4"/>
      <c r="K27" s="4"/>
    </row>
    <row r="28" spans="1:11" ht="15.5" x14ac:dyDescent="0.35">
      <c r="A28" s="6" t="s">
        <v>37</v>
      </c>
      <c r="B28" s="3"/>
      <c r="C28" s="3"/>
      <c r="D28" s="3"/>
      <c r="E28" s="4"/>
      <c r="F28" s="4"/>
      <c r="G28" s="4"/>
      <c r="H28" s="4"/>
      <c r="I28" s="4"/>
      <c r="J28" s="4"/>
      <c r="K28" s="4"/>
    </row>
    <row r="29" spans="1:11" ht="15.5" x14ac:dyDescent="0.35">
      <c r="A29" s="3" t="s">
        <v>38</v>
      </c>
      <c r="B29" s="31">
        <v>0</v>
      </c>
      <c r="C29" s="3"/>
      <c r="D29" s="3" t="s">
        <v>103</v>
      </c>
      <c r="E29" s="4"/>
      <c r="F29" s="4"/>
      <c r="G29" s="4"/>
      <c r="H29" s="4"/>
      <c r="I29" s="4"/>
      <c r="J29" s="4"/>
      <c r="K29" s="4"/>
    </row>
    <row r="30" spans="1:11" ht="15.5" x14ac:dyDescent="0.35">
      <c r="A30" s="3" t="s">
        <v>39</v>
      </c>
      <c r="B30" s="31">
        <v>0</v>
      </c>
      <c r="C30" s="3"/>
      <c r="D30" s="3" t="s">
        <v>106</v>
      </c>
      <c r="E30" s="4"/>
      <c r="F30" s="4"/>
      <c r="G30" s="4"/>
      <c r="H30" s="4"/>
      <c r="I30" s="4"/>
      <c r="J30" s="4"/>
      <c r="K30" s="4"/>
    </row>
    <row r="31" spans="1:11" ht="15.5" x14ac:dyDescent="0.35">
      <c r="A31" s="3" t="s">
        <v>40</v>
      </c>
      <c r="B31" s="33">
        <f>B30+B29</f>
        <v>0</v>
      </c>
      <c r="C31" s="3"/>
      <c r="D31" s="3" t="s">
        <v>53</v>
      </c>
      <c r="E31" s="4"/>
      <c r="F31" s="4"/>
      <c r="G31" s="4"/>
      <c r="H31" s="4"/>
      <c r="I31" s="4"/>
      <c r="J31" s="4"/>
      <c r="K31" s="4"/>
    </row>
    <row r="32" spans="1:11" ht="15.5" x14ac:dyDescent="0.35">
      <c r="A32" s="3" t="s">
        <v>104</v>
      </c>
      <c r="B32" s="33">
        <f>(11/38)*B31</f>
        <v>0</v>
      </c>
      <c r="C32" s="3"/>
      <c r="D32" s="3" t="s">
        <v>54</v>
      </c>
      <c r="E32" s="4"/>
      <c r="F32" s="4"/>
      <c r="G32" s="4"/>
      <c r="H32" s="4"/>
      <c r="I32" s="4"/>
      <c r="J32" s="4"/>
      <c r="K32" s="4"/>
    </row>
    <row r="33" spans="1:11" ht="15.5" x14ac:dyDescent="0.35">
      <c r="A33" s="3" t="s">
        <v>41</v>
      </c>
      <c r="B33" s="32">
        <f>B32*B4*15*38</f>
        <v>0</v>
      </c>
      <c r="C33" s="3"/>
      <c r="D33" s="3" t="s">
        <v>55</v>
      </c>
      <c r="E33" s="4"/>
      <c r="F33" s="4"/>
      <c r="G33" s="4"/>
      <c r="H33" s="4"/>
      <c r="I33" s="4"/>
      <c r="J33" s="4"/>
      <c r="K33" s="4"/>
    </row>
    <row r="34" spans="1:11" ht="15.5" x14ac:dyDescent="0.35">
      <c r="A34" s="3" t="s">
        <v>11</v>
      </c>
      <c r="B34" s="33">
        <f>(B13+B23+(B31*(11/38)))</f>
        <v>0</v>
      </c>
      <c r="C34" s="3"/>
      <c r="D34" s="3" t="s">
        <v>56</v>
      </c>
      <c r="E34" s="4"/>
      <c r="F34" s="4"/>
      <c r="G34" s="4"/>
      <c r="H34" s="4"/>
      <c r="I34" s="4"/>
      <c r="J34" s="4"/>
      <c r="K34" s="4"/>
    </row>
    <row r="35" spans="1:11" ht="15.5" x14ac:dyDescent="0.35">
      <c r="A35" s="3" t="s">
        <v>42</v>
      </c>
      <c r="B35" s="32">
        <f>(B34)*B4*15*38</f>
        <v>0</v>
      </c>
      <c r="C35" s="3"/>
      <c r="D35" s="3" t="s">
        <v>105</v>
      </c>
      <c r="E35" s="4"/>
      <c r="F35" s="4"/>
      <c r="G35" s="4"/>
      <c r="H35" s="4"/>
      <c r="I35" s="4"/>
      <c r="J35" s="4"/>
      <c r="K35" s="4"/>
    </row>
    <row r="36" spans="1:11" ht="15.5" x14ac:dyDescent="0.35">
      <c r="A36" s="4"/>
      <c r="B36" s="4"/>
      <c r="C36" s="4"/>
      <c r="D36" s="4"/>
      <c r="E36" s="4"/>
      <c r="F36" s="4"/>
      <c r="G36" s="4"/>
      <c r="H36" s="4"/>
      <c r="I36" s="4"/>
      <c r="J36" s="4"/>
      <c r="K36" s="4"/>
    </row>
    <row r="37" spans="1:11" ht="15.5" x14ac:dyDescent="0.35">
      <c r="A37" s="4"/>
      <c r="B37" s="4"/>
      <c r="C37" s="4"/>
      <c r="D37" s="4"/>
      <c r="E37" s="4"/>
      <c r="F37" s="4"/>
      <c r="G37" s="4"/>
      <c r="H37" s="4"/>
      <c r="I37" s="4"/>
      <c r="J37" s="4"/>
      <c r="K37" s="4"/>
    </row>
    <row r="38" spans="1:11" ht="15.5" x14ac:dyDescent="0.35">
      <c r="A38" s="4"/>
      <c r="B38" s="4"/>
      <c r="C38" s="4"/>
      <c r="D38" s="4"/>
      <c r="E38" s="4"/>
      <c r="F38" s="4"/>
      <c r="G38" s="4"/>
      <c r="H38" s="4"/>
      <c r="I38" s="4"/>
      <c r="J38" s="4"/>
      <c r="K38" s="4"/>
    </row>
    <row r="39" spans="1:11" ht="15.5" x14ac:dyDescent="0.35">
      <c r="A39" s="4"/>
      <c r="B39" s="4"/>
      <c r="C39" s="4"/>
      <c r="D39" s="4"/>
      <c r="E39" s="4"/>
      <c r="F39" s="4"/>
      <c r="G39" s="4"/>
      <c r="H39" s="4"/>
      <c r="I39" s="4"/>
      <c r="J39" s="4"/>
      <c r="K39" s="4"/>
    </row>
    <row r="40" spans="1:11" ht="15.5" x14ac:dyDescent="0.35">
      <c r="A40" s="4"/>
      <c r="B40" s="4"/>
      <c r="C40" s="4"/>
      <c r="D40" s="4"/>
      <c r="E40" s="4"/>
      <c r="F40" s="4"/>
      <c r="G40" s="4"/>
      <c r="H40" s="4"/>
      <c r="I40" s="4"/>
      <c r="J40" s="4"/>
      <c r="K40" s="4"/>
    </row>
    <row r="41" spans="1:11" ht="15.5" x14ac:dyDescent="0.35">
      <c r="A41" s="4"/>
      <c r="B41" s="4"/>
      <c r="C41" s="4"/>
      <c r="D41" s="4"/>
      <c r="E41" s="4"/>
      <c r="F41" s="4"/>
      <c r="G41" s="4"/>
      <c r="H41" s="4"/>
      <c r="I41" s="4"/>
      <c r="J41" s="4"/>
      <c r="K41" s="4"/>
    </row>
  </sheetData>
  <protectedRanges>
    <protectedRange sqref="B29:B30" name="Range4"/>
    <protectedRange sqref="B20:B21" name="Range3"/>
    <protectedRange sqref="B10:B11" name="Range2"/>
    <protectedRange sqref="B4:B5" name="Range1"/>
  </protectedRange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19D58-07F7-4EA2-AE05-1BB3E0F79338}">
  <dimension ref="A1:Q43"/>
  <sheetViews>
    <sheetView zoomScaleNormal="100" workbookViewId="0"/>
  </sheetViews>
  <sheetFormatPr defaultRowHeight="14.5" x14ac:dyDescent="0.35"/>
  <cols>
    <col min="1" max="1" width="79" customWidth="1"/>
    <col min="2" max="2" width="23.81640625" customWidth="1"/>
  </cols>
  <sheetData>
    <row r="1" spans="1:17" s="9" customFormat="1" ht="44" customHeight="1" x14ac:dyDescent="0.35">
      <c r="A1" s="22" t="s">
        <v>83</v>
      </c>
      <c r="B1" s="8"/>
      <c r="C1" s="8"/>
      <c r="D1" s="37"/>
      <c r="E1" s="8"/>
      <c r="F1" s="8"/>
      <c r="G1" s="8"/>
      <c r="H1" s="8"/>
      <c r="I1" s="8"/>
      <c r="J1" s="8"/>
      <c r="K1" s="8"/>
      <c r="L1" s="8"/>
      <c r="M1" s="8"/>
      <c r="N1" s="8"/>
      <c r="O1" s="8"/>
      <c r="P1" s="8"/>
      <c r="Q1" s="8"/>
    </row>
    <row r="2" spans="1:17" s="40" customFormat="1" ht="36" customHeight="1" x14ac:dyDescent="0.35">
      <c r="A2" s="10" t="s">
        <v>4</v>
      </c>
      <c r="B2" s="38"/>
      <c r="C2" s="38"/>
      <c r="D2" s="39"/>
      <c r="E2" s="38"/>
      <c r="F2" s="38"/>
      <c r="G2" s="38"/>
      <c r="H2" s="38"/>
      <c r="I2" s="38"/>
      <c r="J2" s="38"/>
      <c r="K2" s="38"/>
      <c r="L2" s="38"/>
      <c r="M2" s="38"/>
      <c r="N2" s="38"/>
      <c r="O2" s="38"/>
      <c r="P2" s="38"/>
      <c r="Q2" s="38"/>
    </row>
    <row r="3" spans="1:17" ht="15.5" x14ac:dyDescent="0.35">
      <c r="A3" s="6" t="s">
        <v>0</v>
      </c>
      <c r="B3" s="3"/>
      <c r="C3" s="3"/>
      <c r="D3" s="6" t="s">
        <v>1</v>
      </c>
      <c r="E3" s="3"/>
      <c r="F3" s="3"/>
      <c r="G3" s="4"/>
      <c r="H3" s="4"/>
      <c r="I3" s="4"/>
      <c r="J3" s="4"/>
    </row>
    <row r="4" spans="1:17" ht="15.5" x14ac:dyDescent="0.35">
      <c r="A4" s="3" t="s">
        <v>22</v>
      </c>
      <c r="B4" s="36">
        <v>1</v>
      </c>
      <c r="C4" s="3"/>
      <c r="D4" s="3" t="s">
        <v>18</v>
      </c>
      <c r="E4" s="3"/>
      <c r="F4" s="3"/>
      <c r="G4" s="4"/>
      <c r="H4" s="4"/>
      <c r="I4" s="4"/>
      <c r="J4" s="4"/>
    </row>
    <row r="5" spans="1:17" ht="15.5" x14ac:dyDescent="0.35">
      <c r="A5" s="3" t="s">
        <v>5</v>
      </c>
      <c r="B5" s="31">
        <v>0</v>
      </c>
      <c r="C5" s="3"/>
      <c r="D5" s="3" t="s">
        <v>18</v>
      </c>
      <c r="E5" s="3"/>
      <c r="F5" s="3"/>
      <c r="G5" s="4"/>
      <c r="H5" s="4"/>
      <c r="I5" s="4"/>
      <c r="J5" s="4"/>
    </row>
    <row r="6" spans="1:17" ht="15.5" x14ac:dyDescent="0.35">
      <c r="A6" s="3" t="s">
        <v>0</v>
      </c>
      <c r="B6" s="36">
        <f>B5*B4*15*38</f>
        <v>0</v>
      </c>
      <c r="C6" s="3"/>
      <c r="D6" s="3" t="s">
        <v>18</v>
      </c>
      <c r="E6" s="3"/>
      <c r="F6" s="3"/>
      <c r="G6" s="4"/>
      <c r="H6" s="4"/>
      <c r="I6" s="4"/>
      <c r="J6" s="4"/>
    </row>
    <row r="7" spans="1:17" ht="15.5" x14ac:dyDescent="0.35">
      <c r="A7" s="3"/>
      <c r="B7" s="3"/>
      <c r="C7" s="3"/>
      <c r="D7" s="3"/>
      <c r="E7" s="3"/>
      <c r="F7" s="3"/>
      <c r="G7" s="4"/>
      <c r="H7" s="4"/>
      <c r="I7" s="4"/>
      <c r="J7" s="4"/>
    </row>
    <row r="8" spans="1:17" ht="15.5" x14ac:dyDescent="0.35">
      <c r="A8" s="6" t="s">
        <v>12</v>
      </c>
      <c r="B8" s="3"/>
      <c r="C8" s="3"/>
      <c r="D8" s="3"/>
      <c r="E8" s="4"/>
      <c r="F8" s="4"/>
      <c r="G8" s="4"/>
      <c r="H8" s="4"/>
      <c r="I8" s="4"/>
      <c r="J8" s="4"/>
    </row>
    <row r="9" spans="1:17" ht="15.5" x14ac:dyDescent="0.35">
      <c r="A9" s="6" t="s">
        <v>25</v>
      </c>
      <c r="B9" s="3"/>
      <c r="C9" s="3"/>
      <c r="D9" s="3"/>
      <c r="E9" s="4"/>
      <c r="F9" s="4"/>
      <c r="G9" s="4"/>
      <c r="H9" s="4"/>
      <c r="I9" s="4"/>
      <c r="J9" s="4"/>
    </row>
    <row r="10" spans="1:17" ht="15.5" x14ac:dyDescent="0.35">
      <c r="A10" s="3" t="s">
        <v>60</v>
      </c>
      <c r="B10" s="31">
        <v>0</v>
      </c>
      <c r="C10" s="3"/>
      <c r="D10" s="3" t="s">
        <v>58</v>
      </c>
      <c r="E10" s="4"/>
      <c r="F10" s="4"/>
      <c r="G10" s="4"/>
      <c r="H10" s="4"/>
      <c r="I10" s="4"/>
      <c r="J10" s="4"/>
    </row>
    <row r="11" spans="1:17" ht="15.5" x14ac:dyDescent="0.35">
      <c r="A11" s="3" t="s">
        <v>61</v>
      </c>
      <c r="B11" s="31">
        <v>0</v>
      </c>
      <c r="C11" s="3"/>
      <c r="D11" s="3" t="s">
        <v>94</v>
      </c>
      <c r="E11" s="4"/>
      <c r="F11" s="4"/>
      <c r="G11" s="4"/>
      <c r="H11" s="4"/>
      <c r="I11" s="4"/>
      <c r="J11" s="4"/>
    </row>
    <row r="12" spans="1:17" ht="15.5" x14ac:dyDescent="0.35">
      <c r="A12" s="3" t="s">
        <v>62</v>
      </c>
      <c r="B12" s="31">
        <v>0</v>
      </c>
      <c r="C12" s="3"/>
      <c r="D12" s="3" t="s">
        <v>92</v>
      </c>
      <c r="E12" s="4"/>
      <c r="F12" s="4"/>
      <c r="G12" s="4"/>
      <c r="H12" s="4"/>
      <c r="I12" s="4"/>
      <c r="J12" s="4"/>
    </row>
    <row r="13" spans="1:17" ht="15.5" x14ac:dyDescent="0.35">
      <c r="A13" s="3" t="s">
        <v>63</v>
      </c>
      <c r="B13" s="31">
        <v>0</v>
      </c>
      <c r="C13" s="3"/>
      <c r="D13" s="3" t="s">
        <v>92</v>
      </c>
      <c r="E13" s="4"/>
      <c r="F13" s="4"/>
      <c r="G13" s="4"/>
      <c r="H13" s="4"/>
      <c r="I13" s="4"/>
      <c r="J13" s="4"/>
    </row>
    <row r="14" spans="1:17" ht="15.5" x14ac:dyDescent="0.35">
      <c r="A14" s="3" t="s">
        <v>28</v>
      </c>
      <c r="B14" s="33">
        <f>SUM(B10:B13)</f>
        <v>0</v>
      </c>
      <c r="C14" s="3"/>
      <c r="D14" s="3" t="s">
        <v>43</v>
      </c>
      <c r="E14" s="4"/>
      <c r="F14" s="4"/>
      <c r="G14" s="4"/>
      <c r="H14" s="4"/>
      <c r="I14" s="4"/>
      <c r="J14" s="4"/>
    </row>
    <row r="15" spans="1:17" ht="15.5" x14ac:dyDescent="0.35">
      <c r="A15" s="3" t="s">
        <v>29</v>
      </c>
      <c r="B15" s="33">
        <f>B14*13/38</f>
        <v>0</v>
      </c>
      <c r="C15" s="3"/>
      <c r="D15" s="3" t="s">
        <v>44</v>
      </c>
      <c r="E15" s="4"/>
      <c r="F15" s="4"/>
      <c r="G15" s="4"/>
      <c r="H15" s="4"/>
      <c r="I15" s="4"/>
      <c r="J15" s="4"/>
    </row>
    <row r="16" spans="1:17" ht="15.5" x14ac:dyDescent="0.35">
      <c r="A16" s="3" t="s">
        <v>30</v>
      </c>
      <c r="B16" s="36">
        <f>B15*B4*15*38</f>
        <v>0</v>
      </c>
      <c r="C16" s="3"/>
      <c r="D16" s="3" t="s">
        <v>45</v>
      </c>
      <c r="E16" s="4"/>
      <c r="F16" s="4"/>
      <c r="G16" s="4"/>
      <c r="H16" s="4"/>
      <c r="I16" s="4"/>
      <c r="J16" s="4"/>
    </row>
    <row r="17" spans="1:10" ht="15.5" x14ac:dyDescent="0.35">
      <c r="A17" s="3" t="s">
        <v>9</v>
      </c>
      <c r="B17" s="33">
        <f>B14*(38/38)</f>
        <v>0</v>
      </c>
      <c r="C17" s="3"/>
      <c r="D17" s="3" t="s">
        <v>46</v>
      </c>
      <c r="E17" s="4"/>
      <c r="F17" s="4"/>
      <c r="G17" s="4"/>
      <c r="H17" s="4"/>
      <c r="I17" s="4"/>
      <c r="J17" s="4"/>
    </row>
    <row r="18" spans="1:10" ht="15.5" x14ac:dyDescent="0.35">
      <c r="A18" s="3" t="s">
        <v>7</v>
      </c>
      <c r="B18" s="36">
        <f>B17*B4*15*38</f>
        <v>0</v>
      </c>
      <c r="C18" s="3"/>
      <c r="D18" s="3" t="s">
        <v>93</v>
      </c>
      <c r="E18" s="4"/>
      <c r="F18" s="4"/>
      <c r="G18" s="4"/>
      <c r="H18" s="4"/>
      <c r="I18" s="4"/>
      <c r="J18" s="4"/>
    </row>
    <row r="19" spans="1:10" ht="15.5" x14ac:dyDescent="0.35">
      <c r="A19" s="3"/>
      <c r="B19" s="3"/>
      <c r="C19" s="3"/>
      <c r="D19" s="3"/>
      <c r="E19" s="4"/>
      <c r="F19" s="4"/>
      <c r="G19" s="4"/>
      <c r="H19" s="4"/>
      <c r="I19" s="4"/>
      <c r="J19" s="4"/>
    </row>
    <row r="20" spans="1:10" ht="15.5" x14ac:dyDescent="0.35">
      <c r="A20" s="6" t="s">
        <v>13</v>
      </c>
      <c r="B20" s="3"/>
      <c r="C20" s="3"/>
      <c r="D20" s="3"/>
      <c r="E20" s="4"/>
      <c r="F20" s="4"/>
      <c r="G20" s="4"/>
      <c r="H20" s="4"/>
      <c r="I20" s="4"/>
      <c r="J20" s="4"/>
    </row>
    <row r="21" spans="1:10" ht="15.5" x14ac:dyDescent="0.35">
      <c r="A21" s="6" t="s">
        <v>8</v>
      </c>
      <c r="B21" s="3"/>
      <c r="C21" s="3"/>
      <c r="D21" s="3"/>
      <c r="E21" s="4"/>
      <c r="F21" s="4"/>
      <c r="G21" s="4"/>
      <c r="H21" s="4"/>
      <c r="I21" s="4"/>
      <c r="J21" s="4"/>
    </row>
    <row r="22" spans="1:10" ht="15.5" x14ac:dyDescent="0.35">
      <c r="A22" s="3" t="s">
        <v>64</v>
      </c>
      <c r="B22" s="31">
        <v>0</v>
      </c>
      <c r="C22" s="3"/>
      <c r="D22" s="3" t="s">
        <v>101</v>
      </c>
      <c r="E22" s="4"/>
      <c r="F22" s="4"/>
      <c r="G22" s="4"/>
      <c r="H22" s="4"/>
      <c r="I22" s="4"/>
      <c r="J22" s="4"/>
    </row>
    <row r="23" spans="1:10" ht="15.5" x14ac:dyDescent="0.35">
      <c r="A23" s="3" t="s">
        <v>65</v>
      </c>
      <c r="B23" s="31">
        <v>0</v>
      </c>
      <c r="C23" s="3"/>
      <c r="D23" s="3" t="s">
        <v>108</v>
      </c>
      <c r="E23" s="4"/>
      <c r="F23" s="4"/>
      <c r="G23" s="4"/>
      <c r="H23" s="4"/>
      <c r="I23" s="4"/>
      <c r="J23" s="4"/>
    </row>
    <row r="24" spans="1:10" ht="15.5" x14ac:dyDescent="0.35">
      <c r="A24" s="3" t="s">
        <v>66</v>
      </c>
      <c r="B24" s="31">
        <v>0</v>
      </c>
      <c r="C24" s="3"/>
      <c r="D24" s="3" t="s">
        <v>97</v>
      </c>
      <c r="E24" s="4"/>
      <c r="F24" s="4"/>
      <c r="G24" s="4"/>
      <c r="H24" s="4"/>
      <c r="I24" s="4"/>
      <c r="J24" s="4"/>
    </row>
    <row r="25" spans="1:10" ht="15.5" x14ac:dyDescent="0.35">
      <c r="A25" s="3" t="s">
        <v>67</v>
      </c>
      <c r="B25" s="31">
        <v>0</v>
      </c>
      <c r="C25" s="3"/>
      <c r="D25" s="3" t="s">
        <v>97</v>
      </c>
      <c r="E25" s="4"/>
      <c r="F25" s="4"/>
      <c r="G25" s="4"/>
      <c r="H25" s="4"/>
      <c r="I25" s="4"/>
      <c r="J25" s="4"/>
    </row>
    <row r="26" spans="1:10" ht="15.5" x14ac:dyDescent="0.35">
      <c r="A26" s="3" t="s">
        <v>33</v>
      </c>
      <c r="B26" s="33">
        <f>SUM(B22:B25)</f>
        <v>0</v>
      </c>
      <c r="C26" s="3"/>
      <c r="D26" s="3" t="s">
        <v>48</v>
      </c>
      <c r="E26" s="4"/>
      <c r="F26" s="4"/>
      <c r="G26" s="4"/>
      <c r="H26" s="4"/>
      <c r="I26" s="4"/>
      <c r="J26" s="4"/>
    </row>
    <row r="27" spans="1:10" ht="15.5" x14ac:dyDescent="0.35">
      <c r="A27" s="3" t="s">
        <v>81</v>
      </c>
      <c r="B27" s="33">
        <f>B26*14/38</f>
        <v>0</v>
      </c>
      <c r="C27" s="3"/>
      <c r="D27" s="3" t="s">
        <v>72</v>
      </c>
      <c r="E27" s="4"/>
      <c r="F27" s="4"/>
      <c r="G27" s="4"/>
      <c r="H27" s="4"/>
      <c r="I27" s="4"/>
      <c r="J27" s="4"/>
    </row>
    <row r="28" spans="1:10" ht="15.5" x14ac:dyDescent="0.35">
      <c r="A28" s="3" t="s">
        <v>35</v>
      </c>
      <c r="B28" s="36">
        <f>B27*B4*15*38</f>
        <v>0</v>
      </c>
      <c r="C28" s="3"/>
      <c r="D28" s="3" t="s">
        <v>50</v>
      </c>
      <c r="E28" s="4"/>
      <c r="F28" s="4"/>
      <c r="G28" s="4"/>
      <c r="H28" s="4"/>
      <c r="I28" s="4"/>
      <c r="J28" s="4"/>
    </row>
    <row r="29" spans="1:10" ht="15.5" x14ac:dyDescent="0.35">
      <c r="A29" s="3" t="s">
        <v>10</v>
      </c>
      <c r="B29" s="33">
        <f>(B15+(B26*(25/38)))</f>
        <v>0</v>
      </c>
      <c r="C29" s="3"/>
      <c r="D29" s="3" t="s">
        <v>51</v>
      </c>
      <c r="E29" s="4"/>
      <c r="F29" s="4"/>
      <c r="G29" s="4"/>
      <c r="H29" s="4"/>
      <c r="I29" s="4"/>
      <c r="J29" s="4"/>
    </row>
    <row r="30" spans="1:10" ht="15.5" x14ac:dyDescent="0.35">
      <c r="A30" s="3" t="s">
        <v>36</v>
      </c>
      <c r="B30" s="36">
        <f>(B29)*B4*15*38</f>
        <v>0</v>
      </c>
      <c r="C30" s="3"/>
      <c r="D30" s="3" t="s">
        <v>98</v>
      </c>
      <c r="E30" s="4"/>
      <c r="F30" s="4"/>
      <c r="G30" s="4"/>
      <c r="H30" s="4"/>
      <c r="I30" s="4"/>
      <c r="J30" s="4"/>
    </row>
    <row r="31" spans="1:10" ht="15.5" x14ac:dyDescent="0.35">
      <c r="A31" s="3"/>
      <c r="B31" s="3"/>
      <c r="C31" s="3"/>
      <c r="D31" s="3"/>
      <c r="E31" s="4"/>
      <c r="F31" s="4"/>
      <c r="G31" s="4"/>
      <c r="H31" s="4"/>
      <c r="I31" s="4"/>
      <c r="J31" s="4"/>
    </row>
    <row r="32" spans="1:10" ht="15.5" x14ac:dyDescent="0.35">
      <c r="A32" s="6" t="s">
        <v>37</v>
      </c>
      <c r="B32" s="3"/>
      <c r="C32" s="3"/>
      <c r="D32" s="3"/>
      <c r="E32" s="4"/>
      <c r="F32" s="4"/>
      <c r="G32" s="4"/>
      <c r="H32" s="4"/>
      <c r="I32" s="4"/>
      <c r="J32" s="4"/>
    </row>
    <row r="33" spans="1:10" ht="15.5" x14ac:dyDescent="0.35">
      <c r="A33" s="3" t="s">
        <v>68</v>
      </c>
      <c r="B33" s="31">
        <v>0</v>
      </c>
      <c r="C33" s="3"/>
      <c r="D33" s="3" t="s">
        <v>109</v>
      </c>
      <c r="E33" s="4"/>
      <c r="F33" s="4"/>
      <c r="G33" s="4"/>
      <c r="H33" s="4"/>
      <c r="I33" s="4"/>
      <c r="J33" s="4"/>
    </row>
    <row r="34" spans="1:10" ht="15.5" x14ac:dyDescent="0.35">
      <c r="A34" s="3" t="s">
        <v>69</v>
      </c>
      <c r="B34" s="31">
        <v>0</v>
      </c>
      <c r="C34" s="3"/>
      <c r="D34" s="3" t="s">
        <v>109</v>
      </c>
      <c r="E34" s="4"/>
      <c r="F34" s="4"/>
      <c r="G34" s="4"/>
      <c r="H34" s="4"/>
      <c r="I34" s="4"/>
      <c r="J34" s="4"/>
    </row>
    <row r="35" spans="1:10" ht="15.5" x14ac:dyDescent="0.35">
      <c r="A35" s="3" t="s">
        <v>70</v>
      </c>
      <c r="B35" s="31">
        <v>0</v>
      </c>
      <c r="C35" s="3"/>
      <c r="D35" s="3" t="s">
        <v>110</v>
      </c>
      <c r="E35" s="4"/>
      <c r="F35" s="4"/>
      <c r="G35" s="4"/>
      <c r="H35" s="4"/>
      <c r="I35" s="4"/>
      <c r="J35" s="4"/>
    </row>
    <row r="36" spans="1:10" ht="15.5" x14ac:dyDescent="0.35">
      <c r="A36" s="3" t="s">
        <v>71</v>
      </c>
      <c r="B36" s="31">
        <v>0</v>
      </c>
      <c r="C36" s="3"/>
      <c r="D36" s="3" t="s">
        <v>110</v>
      </c>
      <c r="E36" s="4"/>
      <c r="F36" s="4"/>
      <c r="G36" s="4"/>
      <c r="H36" s="4"/>
      <c r="I36" s="4"/>
      <c r="J36" s="4"/>
    </row>
    <row r="37" spans="1:10" ht="15.5" x14ac:dyDescent="0.35">
      <c r="A37" s="3" t="s">
        <v>40</v>
      </c>
      <c r="B37" s="33">
        <f>SUM(B33:B36)</f>
        <v>0</v>
      </c>
      <c r="C37" s="3"/>
      <c r="D37" s="3" t="s">
        <v>53</v>
      </c>
      <c r="E37" s="4"/>
      <c r="F37" s="4"/>
      <c r="G37" s="4"/>
      <c r="H37" s="4"/>
      <c r="I37" s="4"/>
      <c r="J37" s="4"/>
    </row>
    <row r="38" spans="1:10" ht="15.5" x14ac:dyDescent="0.35">
      <c r="A38" s="3" t="s">
        <v>104</v>
      </c>
      <c r="B38" s="33">
        <f>(11/38)*B37</f>
        <v>0</v>
      </c>
      <c r="C38" s="3"/>
      <c r="D38" s="3" t="s">
        <v>54</v>
      </c>
      <c r="E38" s="4"/>
      <c r="F38" s="4"/>
      <c r="G38" s="4"/>
      <c r="H38" s="4"/>
      <c r="I38" s="4"/>
      <c r="J38" s="4"/>
    </row>
    <row r="39" spans="1:10" ht="15.5" x14ac:dyDescent="0.35">
      <c r="A39" s="3" t="s">
        <v>41</v>
      </c>
      <c r="B39" s="36">
        <f>B38*B4*15*38</f>
        <v>0</v>
      </c>
      <c r="C39" s="3"/>
      <c r="D39" s="3" t="s">
        <v>55</v>
      </c>
      <c r="E39" s="4"/>
      <c r="F39" s="4"/>
      <c r="G39" s="4"/>
      <c r="H39" s="4"/>
      <c r="I39" s="4"/>
      <c r="J39" s="4"/>
    </row>
    <row r="40" spans="1:10" ht="15.5" x14ac:dyDescent="0.35">
      <c r="A40" s="3" t="s">
        <v>11</v>
      </c>
      <c r="B40" s="33">
        <f>(B15+B27+(B37*(11/38)))</f>
        <v>0</v>
      </c>
      <c r="C40" s="3"/>
      <c r="D40" s="3" t="s">
        <v>73</v>
      </c>
      <c r="E40" s="4"/>
      <c r="F40" s="4"/>
      <c r="G40" s="4"/>
      <c r="H40" s="4"/>
      <c r="I40" s="4"/>
      <c r="J40" s="4"/>
    </row>
    <row r="41" spans="1:10" ht="15.5" x14ac:dyDescent="0.35">
      <c r="A41" s="3" t="s">
        <v>42</v>
      </c>
      <c r="B41" s="36">
        <f>(B40)*B4*15*38</f>
        <v>0</v>
      </c>
      <c r="C41" s="3"/>
      <c r="D41" s="3" t="s">
        <v>111</v>
      </c>
      <c r="E41" s="4"/>
      <c r="F41" s="4"/>
      <c r="G41" s="4"/>
      <c r="H41" s="4"/>
      <c r="I41" s="4"/>
      <c r="J41" s="4"/>
    </row>
    <row r="42" spans="1:10" ht="15.5" x14ac:dyDescent="0.35">
      <c r="A42" s="3"/>
      <c r="B42" s="3"/>
      <c r="C42" s="3"/>
      <c r="D42" s="3"/>
      <c r="E42" s="4"/>
      <c r="F42" s="4"/>
      <c r="G42" s="4"/>
      <c r="H42" s="4"/>
      <c r="I42" s="4"/>
      <c r="J42" s="4"/>
    </row>
    <row r="43" spans="1:10" ht="15.5" x14ac:dyDescent="0.35">
      <c r="A43" s="4"/>
      <c r="B43" s="4"/>
      <c r="C43" s="4"/>
      <c r="D43" s="4"/>
      <c r="E43" s="4"/>
      <c r="F43" s="4"/>
      <c r="G43" s="4"/>
      <c r="H43" s="4"/>
      <c r="I43" s="4"/>
      <c r="J43" s="4"/>
    </row>
  </sheetData>
  <protectedRanges>
    <protectedRange sqref="B33:B36" name="Range4"/>
    <protectedRange sqref="B22:B25" name="Range3"/>
    <protectedRange sqref="B10:B13" name="Range2"/>
    <protectedRange sqref="B5" name="Range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FB29F-AE19-4DE8-9530-58267BE6802B}">
  <dimension ref="A1:Q42"/>
  <sheetViews>
    <sheetView zoomScaleNormal="100" workbookViewId="0"/>
  </sheetViews>
  <sheetFormatPr defaultRowHeight="14.5" x14ac:dyDescent="0.35"/>
  <cols>
    <col min="1" max="1" width="79" customWidth="1"/>
    <col min="2" max="2" width="23.81640625" customWidth="1"/>
  </cols>
  <sheetData>
    <row r="1" spans="1:17" s="9" customFormat="1" ht="44" customHeight="1" x14ac:dyDescent="0.35">
      <c r="A1" s="22" t="s">
        <v>83</v>
      </c>
      <c r="B1" s="8"/>
      <c r="C1" s="8"/>
      <c r="D1" s="37"/>
      <c r="E1" s="8"/>
      <c r="F1" s="8"/>
      <c r="G1" s="8"/>
      <c r="H1" s="8"/>
      <c r="I1" s="8"/>
      <c r="J1" s="8"/>
      <c r="K1" s="8"/>
      <c r="L1" s="8"/>
      <c r="M1" s="8"/>
      <c r="N1" s="8"/>
      <c r="O1" s="8"/>
      <c r="P1" s="8"/>
      <c r="Q1" s="8"/>
    </row>
    <row r="2" spans="1:17" s="40" customFormat="1" ht="36" customHeight="1" x14ac:dyDescent="0.35">
      <c r="A2" s="10" t="s">
        <v>6</v>
      </c>
      <c r="B2" s="38"/>
      <c r="C2" s="38"/>
      <c r="D2" s="39"/>
      <c r="E2" s="38"/>
      <c r="F2" s="38"/>
      <c r="G2" s="38"/>
      <c r="H2" s="38"/>
      <c r="I2" s="38"/>
      <c r="J2" s="38"/>
      <c r="K2" s="38"/>
      <c r="L2" s="38"/>
      <c r="M2" s="38"/>
      <c r="N2" s="38"/>
      <c r="O2" s="38"/>
      <c r="P2" s="38"/>
      <c r="Q2" s="38"/>
    </row>
    <row r="3" spans="1:17" ht="15.5" x14ac:dyDescent="0.35">
      <c r="A3" s="6" t="s">
        <v>0</v>
      </c>
      <c r="B3" s="3"/>
      <c r="C3" s="3"/>
      <c r="D3" s="6" t="s">
        <v>1</v>
      </c>
      <c r="E3" s="3"/>
      <c r="F3" s="3"/>
      <c r="G3" s="4"/>
      <c r="H3" s="4"/>
      <c r="I3" s="4"/>
      <c r="J3" s="4"/>
      <c r="K3" s="4"/>
      <c r="L3" s="4"/>
    </row>
    <row r="4" spans="1:17" ht="15.5" x14ac:dyDescent="0.35">
      <c r="A4" s="3" t="s">
        <v>23</v>
      </c>
      <c r="B4" s="36">
        <v>1</v>
      </c>
      <c r="C4" s="3"/>
      <c r="D4" s="3" t="s">
        <v>18</v>
      </c>
      <c r="E4" s="3"/>
      <c r="F4" s="3"/>
      <c r="G4" s="4"/>
      <c r="H4" s="4"/>
      <c r="I4" s="4"/>
      <c r="J4" s="4"/>
      <c r="K4" s="4"/>
      <c r="L4" s="4"/>
    </row>
    <row r="5" spans="1:17" ht="15.5" x14ac:dyDescent="0.35">
      <c r="A5" s="3" t="s">
        <v>5</v>
      </c>
      <c r="B5" s="31">
        <v>0</v>
      </c>
      <c r="C5" s="3"/>
      <c r="D5" s="3" t="s">
        <v>18</v>
      </c>
      <c r="E5" s="3"/>
      <c r="F5" s="3"/>
      <c r="G5" s="4"/>
      <c r="H5" s="4"/>
      <c r="I5" s="4"/>
      <c r="J5" s="4"/>
      <c r="K5" s="4"/>
      <c r="L5" s="4"/>
    </row>
    <row r="6" spans="1:17" ht="15.5" x14ac:dyDescent="0.35">
      <c r="A6" s="3" t="s">
        <v>0</v>
      </c>
      <c r="B6" s="36">
        <f>B5*B4*15*38</f>
        <v>0</v>
      </c>
      <c r="C6" s="3"/>
      <c r="D6" s="3" t="s">
        <v>18</v>
      </c>
      <c r="E6" s="3"/>
      <c r="F6" s="3"/>
      <c r="G6" s="4"/>
      <c r="H6" s="4"/>
      <c r="I6" s="4"/>
      <c r="J6" s="4"/>
      <c r="K6" s="4"/>
      <c r="L6" s="4"/>
    </row>
    <row r="7" spans="1:17" ht="15.5" x14ac:dyDescent="0.35">
      <c r="A7" s="3"/>
      <c r="B7" s="3"/>
      <c r="C7" s="3"/>
      <c r="D7" s="3"/>
      <c r="E7" s="3"/>
      <c r="F7" s="3"/>
      <c r="G7" s="4"/>
      <c r="H7" s="4"/>
      <c r="I7" s="4"/>
      <c r="J7" s="4"/>
      <c r="K7" s="4"/>
      <c r="L7" s="4"/>
    </row>
    <row r="8" spans="1:17" ht="15.5" x14ac:dyDescent="0.35">
      <c r="A8" s="6" t="s">
        <v>12</v>
      </c>
      <c r="B8" s="3"/>
      <c r="C8" s="3"/>
      <c r="D8" s="3"/>
      <c r="E8" s="3"/>
      <c r="F8" s="3"/>
      <c r="G8" s="4"/>
      <c r="H8" s="4"/>
      <c r="I8" s="4"/>
      <c r="J8" s="4"/>
      <c r="K8" s="4"/>
      <c r="L8" s="4"/>
    </row>
    <row r="9" spans="1:17" ht="15.5" x14ac:dyDescent="0.35">
      <c r="A9" s="6" t="s">
        <v>74</v>
      </c>
      <c r="B9" s="3"/>
      <c r="C9" s="3"/>
      <c r="D9" s="3"/>
      <c r="E9" s="4"/>
      <c r="F9" s="4"/>
      <c r="G9" s="4"/>
      <c r="H9" s="4"/>
      <c r="I9" s="4"/>
      <c r="J9" s="4"/>
      <c r="K9" s="4"/>
      <c r="L9" s="4"/>
    </row>
    <row r="10" spans="1:17" ht="15.5" x14ac:dyDescent="0.35">
      <c r="A10" s="3" t="s">
        <v>75</v>
      </c>
      <c r="B10" s="31">
        <v>0</v>
      </c>
      <c r="C10" s="3"/>
      <c r="D10" s="3" t="s">
        <v>94</v>
      </c>
      <c r="E10" s="4"/>
      <c r="F10" s="4"/>
      <c r="G10" s="4"/>
      <c r="H10" s="4"/>
      <c r="I10" s="4"/>
      <c r="J10" s="4"/>
      <c r="K10" s="4"/>
      <c r="L10" s="4"/>
    </row>
    <row r="11" spans="1:17" ht="15.5" x14ac:dyDescent="0.35">
      <c r="A11" s="3" t="s">
        <v>76</v>
      </c>
      <c r="B11" s="31">
        <v>0</v>
      </c>
      <c r="C11" s="3"/>
      <c r="D11" s="3" t="s">
        <v>92</v>
      </c>
      <c r="E11" s="4"/>
      <c r="F11" s="4"/>
      <c r="G11" s="4"/>
      <c r="H11" s="4"/>
      <c r="I11" s="4"/>
      <c r="J11" s="4"/>
      <c r="K11" s="4"/>
      <c r="L11" s="4"/>
    </row>
    <row r="12" spans="1:17" ht="15.5" x14ac:dyDescent="0.35">
      <c r="A12" s="3" t="s">
        <v>28</v>
      </c>
      <c r="B12" s="33">
        <f>SUM(B10:B11)</f>
        <v>0</v>
      </c>
      <c r="C12" s="3"/>
      <c r="D12" s="3" t="s">
        <v>43</v>
      </c>
      <c r="E12" s="4"/>
      <c r="F12" s="4"/>
      <c r="G12" s="4"/>
      <c r="H12" s="4"/>
      <c r="I12" s="4"/>
      <c r="J12" s="4"/>
      <c r="K12" s="4"/>
      <c r="L12" s="4"/>
    </row>
    <row r="13" spans="1:17" ht="15.5" x14ac:dyDescent="0.35">
      <c r="A13" s="3" t="s">
        <v>29</v>
      </c>
      <c r="B13" s="33">
        <f>B12*13/38</f>
        <v>0</v>
      </c>
      <c r="C13" s="3"/>
      <c r="D13" s="3" t="s">
        <v>44</v>
      </c>
      <c r="E13" s="4"/>
      <c r="F13" s="4"/>
      <c r="G13" s="4"/>
      <c r="H13" s="4"/>
      <c r="I13" s="4"/>
      <c r="J13" s="4"/>
      <c r="K13" s="4"/>
      <c r="L13" s="4"/>
    </row>
    <row r="14" spans="1:17" ht="15.5" x14ac:dyDescent="0.35">
      <c r="A14" s="3" t="s">
        <v>30</v>
      </c>
      <c r="B14" s="36">
        <f>B13*B4*15*38</f>
        <v>0</v>
      </c>
      <c r="C14" s="3"/>
      <c r="D14" s="3" t="s">
        <v>45</v>
      </c>
      <c r="E14" s="4"/>
      <c r="F14" s="4"/>
      <c r="G14" s="4"/>
      <c r="H14" s="4"/>
      <c r="I14" s="4"/>
      <c r="J14" s="4"/>
      <c r="K14" s="4"/>
      <c r="L14" s="4"/>
    </row>
    <row r="15" spans="1:17" ht="15.5" x14ac:dyDescent="0.35">
      <c r="A15" s="3" t="s">
        <v>9</v>
      </c>
      <c r="B15" s="33">
        <f>B12*(38/38)</f>
        <v>0</v>
      </c>
      <c r="C15" s="3"/>
      <c r="D15" s="3" t="s">
        <v>46</v>
      </c>
      <c r="E15" s="4"/>
      <c r="F15" s="4"/>
      <c r="G15" s="4"/>
      <c r="H15" s="4"/>
      <c r="I15" s="4"/>
      <c r="J15" s="4"/>
      <c r="K15" s="4"/>
      <c r="L15" s="4"/>
    </row>
    <row r="16" spans="1:17" ht="15.5" x14ac:dyDescent="0.35">
      <c r="A16" s="3" t="s">
        <v>7</v>
      </c>
      <c r="B16" s="36">
        <f>B15*B4*15*38</f>
        <v>0</v>
      </c>
      <c r="C16" s="3"/>
      <c r="D16" s="3" t="s">
        <v>93</v>
      </c>
      <c r="E16" s="4"/>
      <c r="F16" s="4"/>
      <c r="G16" s="4"/>
      <c r="H16" s="4"/>
      <c r="I16" s="4"/>
      <c r="J16" s="4"/>
      <c r="K16" s="4"/>
      <c r="L16" s="4"/>
    </row>
    <row r="17" spans="1:12" ht="15.5" x14ac:dyDescent="0.35">
      <c r="A17" s="3"/>
      <c r="B17" s="41"/>
      <c r="C17" s="3"/>
      <c r="D17" s="3"/>
      <c r="E17" s="4"/>
      <c r="F17" s="4"/>
      <c r="G17" s="4"/>
      <c r="H17" s="4"/>
      <c r="I17" s="4"/>
      <c r="J17" s="4"/>
      <c r="K17" s="4"/>
      <c r="L17" s="4"/>
    </row>
    <row r="18" spans="1:12" ht="15.5" x14ac:dyDescent="0.35">
      <c r="A18" s="6" t="s">
        <v>13</v>
      </c>
      <c r="B18" s="41"/>
      <c r="C18" s="3"/>
      <c r="D18" s="3"/>
      <c r="E18" s="4"/>
      <c r="F18" s="4"/>
      <c r="G18" s="4"/>
      <c r="H18" s="4"/>
      <c r="I18" s="4"/>
      <c r="J18" s="4"/>
      <c r="K18" s="4"/>
      <c r="L18" s="4"/>
    </row>
    <row r="19" spans="1:12" ht="15.5" x14ac:dyDescent="0.35">
      <c r="A19" s="6" t="s">
        <v>8</v>
      </c>
      <c r="B19" s="41"/>
      <c r="C19" s="3"/>
      <c r="D19" s="3"/>
      <c r="E19" s="4"/>
      <c r="F19" s="4"/>
      <c r="G19" s="4"/>
      <c r="H19" s="4"/>
      <c r="I19" s="4"/>
      <c r="J19" s="4"/>
      <c r="K19" s="4"/>
      <c r="L19" s="4"/>
    </row>
    <row r="20" spans="1:12" ht="15.5" x14ac:dyDescent="0.35">
      <c r="A20" s="3" t="s">
        <v>77</v>
      </c>
      <c r="B20" s="31">
        <v>0</v>
      </c>
      <c r="C20" s="3"/>
      <c r="D20" s="3" t="s">
        <v>101</v>
      </c>
      <c r="E20" s="4"/>
      <c r="F20" s="4"/>
      <c r="G20" s="4"/>
      <c r="H20" s="4"/>
      <c r="I20" s="4"/>
      <c r="J20" s="4"/>
      <c r="K20" s="4"/>
      <c r="L20" s="4"/>
    </row>
    <row r="21" spans="1:12" ht="15.5" x14ac:dyDescent="0.35">
      <c r="A21" s="3" t="s">
        <v>78</v>
      </c>
      <c r="B21" s="31">
        <v>0</v>
      </c>
      <c r="C21" s="3"/>
      <c r="D21" s="3" t="s">
        <v>97</v>
      </c>
      <c r="E21" s="4"/>
      <c r="F21" s="4"/>
      <c r="G21" s="4"/>
      <c r="H21" s="4"/>
      <c r="I21" s="4"/>
      <c r="J21" s="4"/>
      <c r="K21" s="4"/>
      <c r="L21" s="4"/>
    </row>
    <row r="22" spans="1:12" ht="15.5" x14ac:dyDescent="0.35">
      <c r="A22" s="3" t="s">
        <v>33</v>
      </c>
      <c r="B22" s="33">
        <f>SUM(B20:B21)</f>
        <v>0</v>
      </c>
      <c r="C22" s="3"/>
      <c r="D22" s="3" t="s">
        <v>48</v>
      </c>
      <c r="E22" s="4"/>
      <c r="F22" s="4"/>
      <c r="G22" s="4"/>
      <c r="H22" s="4"/>
      <c r="I22" s="4"/>
      <c r="J22" s="4"/>
      <c r="K22" s="4"/>
      <c r="L22" s="4"/>
    </row>
    <row r="23" spans="1:12" ht="15.5" x14ac:dyDescent="0.35">
      <c r="A23" s="3" t="s">
        <v>34</v>
      </c>
      <c r="B23" s="33">
        <f>B22*14/38</f>
        <v>0</v>
      </c>
      <c r="C23" s="3"/>
      <c r="D23" s="3" t="s">
        <v>72</v>
      </c>
      <c r="E23" s="4"/>
      <c r="F23" s="4"/>
      <c r="G23" s="4"/>
      <c r="H23" s="4"/>
      <c r="I23" s="4"/>
      <c r="J23" s="4"/>
      <c r="K23" s="4"/>
      <c r="L23" s="4"/>
    </row>
    <row r="24" spans="1:12" ht="15.5" x14ac:dyDescent="0.35">
      <c r="A24" s="3" t="s">
        <v>35</v>
      </c>
      <c r="B24" s="36">
        <f>B23*B4*15*38</f>
        <v>0</v>
      </c>
      <c r="C24" s="3"/>
      <c r="D24" s="3" t="s">
        <v>50</v>
      </c>
      <c r="E24" s="4"/>
      <c r="F24" s="4"/>
      <c r="G24" s="4"/>
      <c r="H24" s="4"/>
      <c r="I24" s="4"/>
      <c r="J24" s="4"/>
      <c r="K24" s="4"/>
      <c r="L24" s="4"/>
    </row>
    <row r="25" spans="1:12" ht="15.5" x14ac:dyDescent="0.35">
      <c r="A25" s="3" t="s">
        <v>10</v>
      </c>
      <c r="B25" s="33">
        <f>(B13+(B22*(25/38)))</f>
        <v>0</v>
      </c>
      <c r="C25" s="3"/>
      <c r="D25" s="3" t="s">
        <v>51</v>
      </c>
      <c r="E25" s="4"/>
      <c r="F25" s="4"/>
      <c r="G25" s="4"/>
      <c r="H25" s="4"/>
      <c r="I25" s="4"/>
      <c r="J25" s="4"/>
      <c r="K25" s="4"/>
      <c r="L25" s="4"/>
    </row>
    <row r="26" spans="1:12" ht="15.5" x14ac:dyDescent="0.35">
      <c r="A26" s="3" t="s">
        <v>36</v>
      </c>
      <c r="B26" s="36">
        <f>(B25)*B4*15*38</f>
        <v>0</v>
      </c>
      <c r="C26" s="3"/>
      <c r="D26" s="3" t="s">
        <v>98</v>
      </c>
      <c r="E26" s="4"/>
      <c r="F26" s="4"/>
      <c r="G26" s="4"/>
      <c r="H26" s="4"/>
      <c r="I26" s="4"/>
      <c r="J26" s="4"/>
      <c r="K26" s="4"/>
      <c r="L26" s="4"/>
    </row>
    <row r="27" spans="1:12" ht="15.5" x14ac:dyDescent="0.35">
      <c r="A27" s="3"/>
      <c r="B27" s="3"/>
      <c r="C27" s="3"/>
      <c r="D27" s="3"/>
      <c r="E27" s="4"/>
      <c r="F27" s="4"/>
      <c r="G27" s="4"/>
      <c r="H27" s="4"/>
      <c r="I27" s="4"/>
      <c r="J27" s="4"/>
      <c r="K27" s="4"/>
      <c r="L27" s="4"/>
    </row>
    <row r="28" spans="1:12" ht="15.5" x14ac:dyDescent="0.35">
      <c r="A28" s="6" t="s">
        <v>37</v>
      </c>
      <c r="B28" s="3"/>
      <c r="C28" s="3"/>
      <c r="D28" s="3"/>
      <c r="E28" s="4"/>
      <c r="F28" s="4"/>
      <c r="G28" s="4"/>
      <c r="H28" s="4"/>
      <c r="I28" s="4"/>
      <c r="J28" s="4"/>
      <c r="K28" s="4"/>
      <c r="L28" s="4"/>
    </row>
    <row r="29" spans="1:12" ht="15.5" x14ac:dyDescent="0.35">
      <c r="A29" s="3" t="s">
        <v>79</v>
      </c>
      <c r="B29" s="31">
        <v>0</v>
      </c>
      <c r="C29" s="3"/>
      <c r="D29" s="3" t="s">
        <v>106</v>
      </c>
      <c r="E29" s="4"/>
      <c r="F29" s="4"/>
      <c r="G29" s="4"/>
      <c r="H29" s="4"/>
      <c r="I29" s="4"/>
      <c r="J29" s="4"/>
      <c r="K29" s="4"/>
      <c r="L29" s="4"/>
    </row>
    <row r="30" spans="1:12" ht="15.5" x14ac:dyDescent="0.35">
      <c r="A30" s="3" t="s">
        <v>80</v>
      </c>
      <c r="B30" s="31">
        <v>0</v>
      </c>
      <c r="C30" s="3"/>
      <c r="D30" s="3" t="s">
        <v>100</v>
      </c>
      <c r="E30" s="4"/>
      <c r="F30" s="4"/>
      <c r="G30" s="4"/>
      <c r="H30" s="4"/>
      <c r="I30" s="4"/>
      <c r="J30" s="4"/>
      <c r="K30" s="4"/>
      <c r="L30" s="4"/>
    </row>
    <row r="31" spans="1:12" ht="15.5" x14ac:dyDescent="0.35">
      <c r="A31" s="3" t="s">
        <v>40</v>
      </c>
      <c r="B31" s="33">
        <f>SUM(B29:B30)</f>
        <v>0</v>
      </c>
      <c r="C31" s="3"/>
      <c r="D31" s="3" t="s">
        <v>53</v>
      </c>
      <c r="E31" s="4"/>
      <c r="F31" s="4"/>
      <c r="G31" s="4"/>
      <c r="H31" s="4"/>
      <c r="I31" s="4"/>
      <c r="J31" s="4"/>
      <c r="K31" s="4"/>
      <c r="L31" s="4"/>
    </row>
    <row r="32" spans="1:12" ht="15.5" x14ac:dyDescent="0.35">
      <c r="A32" s="3" t="s">
        <v>104</v>
      </c>
      <c r="B32" s="33">
        <f>(11/38)*B31</f>
        <v>0</v>
      </c>
      <c r="C32" s="3"/>
      <c r="D32" s="3" t="s">
        <v>54</v>
      </c>
      <c r="E32" s="4"/>
      <c r="F32" s="4"/>
      <c r="G32" s="4"/>
      <c r="H32" s="4"/>
      <c r="I32" s="4"/>
      <c r="J32" s="4"/>
      <c r="K32" s="4"/>
      <c r="L32" s="4"/>
    </row>
    <row r="33" spans="1:12" ht="15.5" x14ac:dyDescent="0.35">
      <c r="A33" s="3" t="s">
        <v>41</v>
      </c>
      <c r="B33" s="36">
        <f>B32*B4*15*38</f>
        <v>0</v>
      </c>
      <c r="C33" s="3"/>
      <c r="D33" s="3" t="s">
        <v>55</v>
      </c>
      <c r="E33" s="4"/>
      <c r="F33" s="4"/>
      <c r="G33" s="4"/>
      <c r="H33" s="4"/>
      <c r="I33" s="4"/>
      <c r="J33" s="4"/>
      <c r="K33" s="4"/>
      <c r="L33" s="4"/>
    </row>
    <row r="34" spans="1:12" ht="15.5" x14ac:dyDescent="0.35">
      <c r="A34" s="3" t="s">
        <v>11</v>
      </c>
      <c r="B34" s="33">
        <f>(B13+B23+(B31*(11/38)))</f>
        <v>0</v>
      </c>
      <c r="C34" s="3"/>
      <c r="D34" s="3" t="s">
        <v>73</v>
      </c>
      <c r="E34" s="4"/>
      <c r="F34" s="4"/>
      <c r="G34" s="4"/>
      <c r="H34" s="4"/>
      <c r="I34" s="4"/>
      <c r="J34" s="4"/>
      <c r="K34" s="4"/>
      <c r="L34" s="4"/>
    </row>
    <row r="35" spans="1:12" ht="15.5" x14ac:dyDescent="0.35">
      <c r="A35" s="3" t="s">
        <v>42</v>
      </c>
      <c r="B35" s="36">
        <f>(B13+B23+((11/38)*B31))*B4*15*38</f>
        <v>0</v>
      </c>
      <c r="C35" s="3"/>
      <c r="D35" s="3" t="s">
        <v>111</v>
      </c>
      <c r="E35" s="4"/>
      <c r="F35" s="4"/>
      <c r="G35" s="4"/>
      <c r="H35" s="4"/>
      <c r="I35" s="4"/>
      <c r="J35" s="4"/>
      <c r="K35" s="4"/>
      <c r="L35" s="4"/>
    </row>
    <row r="36" spans="1:12" ht="15.5" x14ac:dyDescent="0.35">
      <c r="A36" s="4"/>
      <c r="B36" s="4"/>
      <c r="C36" s="4"/>
      <c r="D36" s="4"/>
      <c r="E36" s="4"/>
      <c r="F36" s="4"/>
      <c r="G36" s="4"/>
      <c r="H36" s="4"/>
      <c r="I36" s="4"/>
      <c r="J36" s="4"/>
      <c r="K36" s="4"/>
      <c r="L36" s="4"/>
    </row>
    <row r="37" spans="1:12" ht="15.5" x14ac:dyDescent="0.35">
      <c r="A37" s="4"/>
      <c r="B37" s="4"/>
      <c r="C37" s="4"/>
      <c r="D37" s="4"/>
      <c r="E37" s="4"/>
      <c r="F37" s="4"/>
      <c r="G37" s="4"/>
      <c r="H37" s="4"/>
      <c r="I37" s="4"/>
      <c r="J37" s="4"/>
      <c r="K37" s="4"/>
      <c r="L37" s="4"/>
    </row>
    <row r="38" spans="1:12" ht="15.5" x14ac:dyDescent="0.35">
      <c r="A38" s="4"/>
      <c r="B38" s="4"/>
      <c r="C38" s="4"/>
      <c r="D38" s="4"/>
      <c r="E38" s="4"/>
      <c r="F38" s="4"/>
      <c r="G38" s="4"/>
      <c r="H38" s="4"/>
      <c r="I38" s="4"/>
      <c r="J38" s="4"/>
      <c r="K38" s="4"/>
      <c r="L38" s="4"/>
    </row>
    <row r="39" spans="1:12" ht="15.5" x14ac:dyDescent="0.35">
      <c r="A39" s="4"/>
      <c r="B39" s="4"/>
      <c r="C39" s="4"/>
      <c r="D39" s="4"/>
      <c r="E39" s="4"/>
      <c r="F39" s="4"/>
      <c r="G39" s="4"/>
      <c r="H39" s="4"/>
      <c r="I39" s="4"/>
      <c r="J39" s="4"/>
      <c r="K39" s="4"/>
      <c r="L39" s="4"/>
    </row>
    <row r="40" spans="1:12" ht="15.5" x14ac:dyDescent="0.35">
      <c r="A40" s="4"/>
      <c r="B40" s="42"/>
      <c r="C40" s="4"/>
      <c r="D40" s="4"/>
      <c r="E40" s="4"/>
      <c r="F40" s="4"/>
      <c r="G40" s="4"/>
      <c r="H40" s="4"/>
      <c r="I40" s="4"/>
      <c r="J40" s="4"/>
      <c r="K40" s="4"/>
      <c r="L40" s="4"/>
    </row>
    <row r="41" spans="1:12" ht="15.5" x14ac:dyDescent="0.35">
      <c r="A41" s="4"/>
      <c r="B41" s="42"/>
      <c r="C41" s="4"/>
      <c r="D41" s="4"/>
      <c r="E41" s="4"/>
      <c r="F41" s="4"/>
      <c r="G41" s="4"/>
      <c r="H41" s="4"/>
      <c r="I41" s="4"/>
      <c r="J41" s="4"/>
      <c r="K41" s="4"/>
      <c r="L41" s="4"/>
    </row>
    <row r="42" spans="1:12" ht="15.5" x14ac:dyDescent="0.35">
      <c r="A42" s="4"/>
      <c r="B42" s="4"/>
      <c r="C42" s="4"/>
      <c r="D42" s="4"/>
      <c r="E42" s="4"/>
      <c r="F42" s="4"/>
      <c r="G42" s="4"/>
      <c r="H42" s="4"/>
      <c r="I42" s="4"/>
      <c r="J42" s="4"/>
      <c r="K42" s="4"/>
      <c r="L42" s="4"/>
    </row>
  </sheetData>
  <protectedRanges>
    <protectedRange sqref="B29:B30" name="Range4"/>
    <protectedRange sqref="B20:B21" name="Range3"/>
    <protectedRange sqref="B10:B11" name="Range2"/>
    <protectedRange sqref="B5" name="Range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c566321-f672-4e06-a901-b5e72b4c4357">
      <Value>4</Value>
      <Value>3</Value>
      <Value>2</Value>
    </TaxCatchAll>
    <p6919dbb65844893b164c5f63a6f0eeb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a484111e-5b24-4ad9-9778-c536c8c88985</TermId>
        </TermInfo>
      </Terms>
    </p6919dbb65844893b164c5f63a6f0eeb>
    <_dlc_DocIdUrl xmlns="2b634f1d-9a41-4abe-a65e-9a5044d0957a">
      <Url>https://educationgovuk.sharepoint.com/sites/fpu/_layouts/15/DocIdRedir.aspx?ID=HTW6Z273V6JM-4-48676</Url>
      <Description>HTW6Z273V6JM-4-48676</Description>
    </_dlc_DocIdUrl>
    <_dlc_DocId xmlns="2b634f1d-9a41-4abe-a65e-9a5044d0957a">HTW6Z273V6JM-4-48676</_dlc_DocId>
    <f6ec388a6d534bab86a259abd1bfa088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cc08a6d4-dfde-4d0f-bd85-069ebcef80d5</TermId>
        </TermInfo>
      </Terms>
    </f6ec388a6d534bab86a259abd1bfa088>
    <i98b064926ea4fbe8f5b88c394ff652b xmlns="8c566321-f672-4e06-a901-b5e72b4c4357">
      <Terms xmlns="http://schemas.microsoft.com/office/infopath/2007/PartnerControls"/>
    </i98b064926ea4fbe8f5b88c394ff652b>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ec07c698-60f5-424f-b9af-f4c59398b511" ContentTypeId="0x010100545E941595ED5448BA61900FDDAFF313" PreviousValue="false"/>
</file>

<file path=customXml/item5.xml><?xml version="1.0" encoding="utf-8"?>
<ct:contentTypeSchema xmlns:ct="http://schemas.microsoft.com/office/2006/metadata/contentType" xmlns:ma="http://schemas.microsoft.com/office/2006/metadata/properties/metaAttributes" ct:_="" ma:_="" ma:contentTypeName="Official Document" ma:contentTypeID="0x010100545E941595ED5448BA61900FDDAFF31300409834DE545DB74B8CF5215FBB58349B" ma:contentTypeVersion="7" ma:contentTypeDescription="" ma:contentTypeScope="" ma:versionID="0795fb81d1ea0a948ac12a48379b63e0">
  <xsd:schema xmlns:xsd="http://www.w3.org/2001/XMLSchema" xmlns:xs="http://www.w3.org/2001/XMLSchema" xmlns:p="http://schemas.microsoft.com/office/2006/metadata/properties" xmlns:ns2="8c566321-f672-4e06-a901-b5e72b4c4357" xmlns:ns3="2b634f1d-9a41-4abe-a65e-9a5044d0957a" targetNamespace="http://schemas.microsoft.com/office/2006/metadata/properties" ma:root="true" ma:fieldsID="d3362c530d0e2e9aa40f04b84b7575e3" ns2:_="" ns3:_="">
    <xsd:import namespace="8c566321-f672-4e06-a901-b5e72b4c4357"/>
    <xsd:import namespace="2b634f1d-9a41-4abe-a65e-9a5044d0957a"/>
    <xsd:element name="properties">
      <xsd:complexType>
        <xsd:sequence>
          <xsd:element name="documentManagement">
            <xsd:complexType>
              <xsd:all>
                <xsd:element ref="ns2:TaxCatchAll" minOccurs="0"/>
                <xsd:element ref="ns2:TaxCatchAllLabel" minOccurs="0"/>
                <xsd:element ref="ns2:f6ec388a6d534bab86a259abd1bfa088" minOccurs="0"/>
                <xsd:element ref="ns2:p6919dbb65844893b164c5f63a6f0eeb" minOccurs="0"/>
                <xsd:element ref="ns2:i98b064926ea4fbe8f5b88c394ff652b"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e13fb7b7-9e25-456e-b7ec-4ce0ce79a481}" ma:internalName="TaxCatchAll" ma:showField="CatchAllData" ma:web="2b634f1d-9a41-4abe-a65e-9a5044d0957a">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e13fb7b7-9e25-456e-b7ec-4ce0ce79a481}" ma:internalName="TaxCatchAllLabel" ma:readOnly="true" ma:showField="CatchAllDataLabel" ma:web="2b634f1d-9a41-4abe-a65e-9a5044d0957a">
      <xsd:complexType>
        <xsd:complexContent>
          <xsd:extension base="dms:MultiChoiceLookup">
            <xsd:sequence>
              <xsd:element name="Value" type="dms:Lookup" maxOccurs="unbounded" minOccurs="0" nillable="true"/>
            </xsd:sequence>
          </xsd:extension>
        </xsd:complexContent>
      </xsd:complexType>
    </xsd:element>
    <xsd:element name="f6ec388a6d534bab86a259abd1bfa088" ma:index="10" ma:taxonomy="true" ma:internalName="f6ec388a6d534bab86a259abd1bfa088" ma:taxonomyFieldName="DfeOrganisationalUnit" ma:displayName="Organisational Unit" ma:default="4;#DfE|cc08a6d4-dfde-4d0f-bd85-069ebcef80d5" ma:fieldId="{f6ec388a-6d53-4bab-86a2-59abd1bfa088}" ma:sspId="ec07c698-60f5-424f-b9af-f4c59398b511" ma:termSetId="b3e263f6-0ab6-425a-b3de-0e67f2faf769" ma:anchorId="00000000-0000-0000-0000-000000000000" ma:open="false" ma:isKeyword="false">
      <xsd:complexType>
        <xsd:sequence>
          <xsd:element ref="pc:Terms" minOccurs="0" maxOccurs="1"/>
        </xsd:sequence>
      </xsd:complexType>
    </xsd:element>
    <xsd:element name="p6919dbb65844893b164c5f63a6f0eeb" ma:index="12" ma:taxonomy="true" ma:internalName="p6919dbb65844893b164c5f63a6f0eeb" ma:taxonomyFieldName="DfeOwner" ma:displayName="Owner" ma:default="3;#DfE|a484111e-5b24-4ad9-9778-c536c8c88985" ma:fieldId="{96919dbb-6584-4893-b164-c5f63a6f0eeb}" ma:sspId="ec07c698-60f5-424f-b9af-f4c59398b511" ma:termSetId="12161dbb-b36f-4439-aef1-21e7cc922807" ma:anchorId="00000000-0000-0000-0000-000000000000" ma:open="false" ma:isKeyword="false">
      <xsd:complexType>
        <xsd:sequence>
          <xsd:element ref="pc:Terms" minOccurs="0" maxOccurs="1"/>
        </xsd:sequence>
      </xsd:complexType>
    </xsd:element>
    <xsd:element name="i98b064926ea4fbe8f5b88c394ff652b" ma:index="14" nillable="true" ma:taxonomy="true" ma:internalName="i98b064926ea4fbe8f5b88c394ff652b" ma:taxonomyFieldName="DfeSubject" ma:displayName="Subject" ma:default="" ma:fieldId="{298b0649-26ea-4fbe-8f5b-88c394ff652b}" ma:taxonomyMulti="true" ma:sspId="ec07c698-60f5-424f-b9af-f4c59398b511" ma:termSetId="2f3a6c16-0983-4d36-8f82-2cb41f34c00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634f1d-9a41-4abe-a65e-9a5044d0957a" elementFormDefault="qualified">
    <xsd:import namespace="http://schemas.microsoft.com/office/2006/documentManagement/types"/>
    <xsd:import namespace="http://schemas.microsoft.com/office/infopath/2007/PartnerControls"/>
    <xsd:element name="_dlc_DocId" ma:index="16" nillable="true" ma:displayName="Document ID Value" ma:description="The value of the document ID assigned to this item." ma:internalName="_dlc_DocId" ma:readOnly="false">
      <xsd:simpleType>
        <xsd:restriction base="dms:Text"/>
      </xsd:simpleType>
    </xsd:element>
    <xsd:element name="_dlc_DocIdUrl" ma:index="17"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7BCC58-7707-48F2-8D3A-9C1F716EFDEE}">
  <ds:schemaRefs>
    <ds:schemaRef ds:uri="http://www.w3.org/XML/1998/namespace"/>
    <ds:schemaRef ds:uri="http://schemas.microsoft.com/office/2006/metadata/properties"/>
    <ds:schemaRef ds:uri="http://schemas.microsoft.com/office/infopath/2007/PartnerControls"/>
    <ds:schemaRef ds:uri="2b634f1d-9a41-4abe-a65e-9a5044d0957a"/>
    <ds:schemaRef ds:uri="http://schemas.microsoft.com/office/2006/documentManagement/types"/>
    <ds:schemaRef ds:uri="http://purl.org/dc/elements/1.1/"/>
    <ds:schemaRef ds:uri="http://schemas.openxmlformats.org/package/2006/metadata/core-properties"/>
    <ds:schemaRef ds:uri="8c566321-f672-4e06-a901-b5e72b4c4357"/>
    <ds:schemaRef ds:uri="http://purl.org/dc/dcmitype/"/>
    <ds:schemaRef ds:uri="http://purl.org/dc/terms/"/>
  </ds:schemaRefs>
</ds:datastoreItem>
</file>

<file path=customXml/itemProps2.xml><?xml version="1.0" encoding="utf-8"?>
<ds:datastoreItem xmlns:ds="http://schemas.openxmlformats.org/officeDocument/2006/customXml" ds:itemID="{183BAEFA-A02F-4F76-8F84-B3F038F1C0C4}">
  <ds:schemaRefs>
    <ds:schemaRef ds:uri="http://schemas.microsoft.com/sharepoint/v3/contenttype/forms"/>
  </ds:schemaRefs>
</ds:datastoreItem>
</file>

<file path=customXml/itemProps3.xml><?xml version="1.0" encoding="utf-8"?>
<ds:datastoreItem xmlns:ds="http://schemas.openxmlformats.org/officeDocument/2006/customXml" ds:itemID="{347C9969-6F5B-4CCA-BD7E-58F56E77C2D6}">
  <ds:schemaRefs>
    <ds:schemaRef ds:uri="http://schemas.microsoft.com/sharepoint/events"/>
  </ds:schemaRefs>
</ds:datastoreItem>
</file>

<file path=customXml/itemProps4.xml><?xml version="1.0" encoding="utf-8"?>
<ds:datastoreItem xmlns:ds="http://schemas.openxmlformats.org/officeDocument/2006/customXml" ds:itemID="{85DB2E82-68A8-4D34-A921-DC11662214D4}">
  <ds:schemaRefs>
    <ds:schemaRef ds:uri="Microsoft.SharePoint.Taxonomy.ContentTypeSync"/>
  </ds:schemaRefs>
</ds:datastoreItem>
</file>

<file path=customXml/itemProps5.xml><?xml version="1.0" encoding="utf-8"?>
<ds:datastoreItem xmlns:ds="http://schemas.openxmlformats.org/officeDocument/2006/customXml" ds:itemID="{00936DFC-2286-4304-8F16-F9DD24DDA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566321-f672-4e06-a901-b5e72b4c4357"/>
    <ds:schemaRef ds:uri="2b634f1d-9a41-4abe-a65e-9a5044d095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vt:lpstr>
      <vt:lpstr>2YOWP</vt:lpstr>
      <vt:lpstr>Under 2s WP </vt:lpstr>
      <vt:lpstr>2YO WP EYPP</vt:lpstr>
      <vt:lpstr>Under 2s WP EYPP </vt:lpstr>
    </vt:vector>
  </TitlesOfParts>
  <Company>Department for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for Education</dc:creator>
  <cp:lastModifiedBy>RAINE, Nicola</cp:lastModifiedBy>
  <dcterms:created xsi:type="dcterms:W3CDTF">2025-04-01T09:41:07Z</dcterms:created>
  <dcterms:modified xsi:type="dcterms:W3CDTF">2025-05-16T13:40:26Z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0x010100545E941595ED5448BA61900FDDAFF31300409834DE545DB74B8CF5215FBB58349B</vt:lpwstr>
  </property>
  <property fmtid="{D5CDD505-2E9C-101B-9397-08002B2CF9AE}" pid="3" name="h5181134883947a99a38d116ffff0102">
    <vt:lpwstr>DfE|a484111e-5b24-4ad9-9778-c536c8c88985</vt:lpwstr>
  </property>
  <property fmtid="{D5CDD505-2E9C-101B-9397-08002B2CF9AE}" pid="4" name="d59a6d3cd8784d8fa99931b3477ced08">
    <vt:lpwstr>Infrastructure and Funding Directorate|d1466afd-0cba-416f-9e94-17a6ba5b78bb</vt:lpwstr>
  </property>
  <property fmtid="{D5CDD505-2E9C-101B-9397-08002B2CF9AE}" pid="5" name="cd19ba31271941d0ba89f6fb44ad316e">
    <vt:lpwstr>Official|0884c477-2e62-47ea-b19c-5af6e91124c5</vt:lpwstr>
  </property>
  <property fmtid="{D5CDD505-2E9C-101B-9397-08002B2CF9AE}" pid="6" name="_dlc_DocIdItemGuid">
    <vt:lpwstr>1a46bf11-32ad-49c3-bf80-f901f2fe0c1f</vt:lpwstr>
  </property>
  <property fmtid="{D5CDD505-2E9C-101B-9397-08002B2CF9AE}" pid="7" name="DfeOrganisationalUnit">
    <vt:lpwstr>4;#DfE|cc08a6d4-dfde-4d0f-bd85-069ebcef80d5</vt:lpwstr>
  </property>
  <property fmtid="{D5CDD505-2E9C-101B-9397-08002B2CF9AE}" pid="8" name="DfeRights:ProtectiveMarking">
    <vt:lpwstr>1;#Official|0884c477-2e62-47ea-b19c-5af6e91124c5</vt:lpwstr>
  </property>
  <property fmtid="{D5CDD505-2E9C-101B-9397-08002B2CF9AE}" pid="9" name="DfeOwner">
    <vt:lpwstr>3;#DfE|a484111e-5b24-4ad9-9778-c536c8c88985</vt:lpwstr>
  </property>
  <property fmtid="{D5CDD505-2E9C-101B-9397-08002B2CF9AE}" pid="10" name="IWPOrganisationalUnit">
    <vt:lpwstr>2;#Infrastructure and Funding Directorate|d1466afd-0cba-416f-9e94-17a6ba5b78bb</vt:lpwstr>
  </property>
  <property fmtid="{D5CDD505-2E9C-101B-9397-08002B2CF9AE}" pid="11" name="IWPOwner">
    <vt:lpwstr>3;#DfE|a484111e-5b24-4ad9-9778-c536c8c88985</vt:lpwstr>
  </property>
  <property fmtid="{D5CDD505-2E9C-101B-9397-08002B2CF9AE}" pid="12" name="MediaServiceImageTags">
    <vt:lpwstr/>
  </property>
  <property fmtid="{D5CDD505-2E9C-101B-9397-08002B2CF9AE}" pid="13" name="IWPRightsProtectiveMarking">
    <vt:lpwstr>1;#Official|0884c477-2e62-47ea-b19c-5af6e91124c5</vt:lpwstr>
  </property>
  <property fmtid="{D5CDD505-2E9C-101B-9397-08002B2CF9AE}" pid="14" name="h1b1145f5c5c4834921dc3f8379498cf">
    <vt:lpwstr/>
  </property>
  <property fmtid="{D5CDD505-2E9C-101B-9397-08002B2CF9AE}" pid="15" name="IWPSubject">
    <vt:lpwstr/>
  </property>
  <property fmtid="{D5CDD505-2E9C-101B-9397-08002B2CF9AE}" pid="16" name="j5857073a57040f39d760e85c5ef764a">
    <vt:lpwstr/>
  </property>
  <property fmtid="{D5CDD505-2E9C-101B-9397-08002B2CF9AE}" pid="17" name="h5181134883947a99a38d116ffff0006">
    <vt:lpwstr/>
  </property>
  <property fmtid="{D5CDD505-2E9C-101B-9397-08002B2CF9AE}" pid="18" name="DfeRights_x003a_ProtectiveMarking">
    <vt:lpwstr>1;#Official|0884c477-2e62-47ea-b19c-5af6e91124c5</vt:lpwstr>
  </property>
  <property fmtid="{D5CDD505-2E9C-101B-9397-08002B2CF9AE}" pid="19" name="DfeSubject">
    <vt:lpwstr/>
  </property>
  <property fmtid="{D5CDD505-2E9C-101B-9397-08002B2CF9AE}" pid="20" name="IWPFunction">
    <vt:lpwstr/>
  </property>
  <property fmtid="{D5CDD505-2E9C-101B-9397-08002B2CF9AE}" pid="21" name="lcf76f155ced4ddcb4097134ff3c332f">
    <vt:lpwstr/>
  </property>
  <property fmtid="{D5CDD505-2E9C-101B-9397-08002B2CF9AE}" pid="22" name="IWPSiteType">
    <vt:lpwstr/>
  </property>
  <property fmtid="{D5CDD505-2E9C-101B-9397-08002B2CF9AE}" pid="23" name="c02f73938b5741d4934b358b31a1b80f">
    <vt:lpwstr>Official|0884c477-2e62-47ea-b19c-5af6e91124c5</vt:lpwstr>
  </property>
</Properties>
</file>