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4C984A0C-FD1F-444D-A1DB-0D2B37DE462F}" xr6:coauthVersionLast="47" xr6:coauthVersionMax="47" xr10:uidLastSave="{00000000-0000-0000-0000-000000000000}"/>
  <bookViews>
    <workbookView xWindow="1560" yWindow="1956" windowWidth="21648" windowHeight="11160" tabRatio="873" xr2:uid="{5CFD39CA-7DA4-4EBB-9209-678554BDBE43}"/>
  </bookViews>
  <sheets>
    <sheet name="Cover_sheet" sheetId="1" r:id="rId1"/>
    <sheet name="Table_of_Contents" sheetId="2" r:id="rId2"/>
    <sheet name="Notes_and_Definitions" sheetId="9" r:id="rId3"/>
    <sheet name="Cit_01" sheetId="4" r:id="rId4"/>
    <sheet name="Cit_02" sheetId="5" r:id="rId5"/>
    <sheet name="Cit_03" sheetId="6" r:id="rId6"/>
    <sheet name="Cit_04" sheetId="7" r:id="rId7"/>
    <sheet name="Cit_05" sheetId="8" r:id="rId8"/>
  </sheets>
  <definedNames>
    <definedName name="Previous_Data_List">Table24[]</definedName>
    <definedName name="_xlnm.Print_Area" localSheetId="3">'Cit_01'!$A$1:$H$30</definedName>
    <definedName name="_xlnm.Print_Area" localSheetId="4">'Cit_02'!$A$1:$L$68</definedName>
    <definedName name="_xlnm.Print_Area" localSheetId="6">'Cit_04'!$A$1:$N$32</definedName>
    <definedName name="_xlnm.Print_Titles" localSheetId="3">'Cit_01'!$A:$A,'Cit_01'!$1:$5</definedName>
    <definedName name="_xlnm.Print_Titles" localSheetId="4">'Cit_02'!$A:$A,'Cit_02'!$1:$5</definedName>
    <definedName name="_xlnm.Print_Titles" localSheetId="6">'Cit_04'!$A:$A,'Cit_04'!$1:$5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7" l="1"/>
  <c r="N32" i="7" s="1"/>
  <c r="M31" i="7"/>
  <c r="M32" i="7" s="1"/>
  <c r="L31" i="7"/>
  <c r="L32" i="7" s="1"/>
  <c r="K31" i="7"/>
  <c r="K32" i="7" s="1"/>
  <c r="B31" i="7"/>
  <c r="B32" i="7" s="1"/>
</calcChain>
</file>

<file path=xl/sharedStrings.xml><?xml version="1.0" encoding="utf-8"?>
<sst xmlns="http://schemas.openxmlformats.org/spreadsheetml/2006/main" count="418" uniqueCount="162">
  <si>
    <t>Immigration System Statistics</t>
  </si>
  <si>
    <t>Citizenship - Summary Tables</t>
  </si>
  <si>
    <r>
      <rPr>
        <b/>
        <sz val="12"/>
        <color rgb="FF000000"/>
        <rFont val="Arial"/>
        <family val="2"/>
      </rPr>
      <t>Responsible Statistician:</t>
    </r>
    <r>
      <rPr>
        <sz val="12"/>
        <color rgb="FF000000"/>
        <rFont val="Arial"/>
        <family val="2"/>
      </rPr>
      <t xml:space="preserve"> Jack Cooper</t>
    </r>
  </si>
  <si>
    <r>
      <rPr>
        <b/>
        <sz val="12"/>
        <color rgb="FF000000"/>
        <rFont val="Arial"/>
        <family val="2"/>
      </rPr>
      <t>Email:</t>
    </r>
    <r>
      <rPr>
        <sz val="12"/>
        <color rgb="FF000000"/>
        <rFont val="Arial"/>
        <family val="2"/>
      </rPr>
      <t xml:space="preserve"> </t>
    </r>
    <r>
      <rPr>
        <u/>
        <sz val="12"/>
        <color rgb="FF0000FF"/>
        <rFont val="Arial"/>
        <family val="2"/>
      </rPr>
      <t>MigrationStatsEnquiries@homeoffice.gov.uk</t>
    </r>
  </si>
  <si>
    <r>
      <rPr>
        <b/>
        <sz val="12"/>
        <color rgb="FF000000"/>
        <rFont val="Arial"/>
        <family val="2"/>
      </rPr>
      <t xml:space="preserve">Press enquiries: </t>
    </r>
    <r>
      <rPr>
        <sz val="12"/>
        <color rgb="FF000000"/>
        <rFont val="Arial"/>
        <family val="2"/>
      </rPr>
      <t>0300 123 3535</t>
    </r>
  </si>
  <si>
    <t>Crown copyright © 2025</t>
  </si>
  <si>
    <t xml:space="preserve">To navigate to a specific summary table, select the title from the list below. For more detailed statistics, select the link to the relevant "Additional citizenship datasets", below. </t>
  </si>
  <si>
    <t>Note that this will require download of a separate file.</t>
  </si>
  <si>
    <t>Title</t>
  </si>
  <si>
    <t>Period covered</t>
  </si>
  <si>
    <t>Accredited Official Statistics</t>
  </si>
  <si>
    <t>Next planned update</t>
  </si>
  <si>
    <t>Cit_01</t>
  </si>
  <si>
    <t>British citizenship applications, grants, and refusals</t>
  </si>
  <si>
    <t>Yes</t>
  </si>
  <si>
    <t>Cit_02</t>
  </si>
  <si>
    <t>British citizenship applications, grants, and refusals 1962 onwards</t>
  </si>
  <si>
    <t>Cit_03</t>
  </si>
  <si>
    <t>Grants of other types of British nationality</t>
  </si>
  <si>
    <t>Cit_04</t>
  </si>
  <si>
    <t>Refusals of British citizenship by reason</t>
  </si>
  <si>
    <t>Cit_05</t>
  </si>
  <si>
    <t>Grants and refusals of renunciation of British nationality</t>
  </si>
  <si>
    <t>Additional citizenship datasets</t>
  </si>
  <si>
    <t>Dataset</t>
  </si>
  <si>
    <t>Earlier data available at:</t>
  </si>
  <si>
    <t>Cit_D01</t>
  </si>
  <si>
    <t>Applications for British citizenship, by nationality and application type</t>
  </si>
  <si>
    <t>Citizenship tables</t>
  </si>
  <si>
    <t>Cit_D02</t>
  </si>
  <si>
    <t>Grants of British citizenship, by nationality, sex, age group, and grant type</t>
  </si>
  <si>
    <t>Cit_D03</t>
  </si>
  <si>
    <t>British citizenship ceremonies attended, by local authority</t>
  </si>
  <si>
    <t>2004 to 2020</t>
  </si>
  <si>
    <t>Previously data was found in…</t>
  </si>
  <si>
    <t>Summary table</t>
  </si>
  <si>
    <t>cz_01</t>
  </si>
  <si>
    <t>X</t>
  </si>
  <si>
    <t>cz_01_q</t>
  </si>
  <si>
    <t>cz_01_q_a</t>
  </si>
  <si>
    <t>cz_02</t>
  </si>
  <si>
    <t>cz_02_q</t>
  </si>
  <si>
    <t>cz_03</t>
  </si>
  <si>
    <t>cz_04</t>
  </si>
  <si>
    <t>cz_05</t>
  </si>
  <si>
    <t>cz_06</t>
  </si>
  <si>
    <t>cz_06_q</t>
  </si>
  <si>
    <t>cz_07</t>
  </si>
  <si>
    <t>cz_08</t>
  </si>
  <si>
    <t>cz_09</t>
  </si>
  <si>
    <t>cz_10</t>
  </si>
  <si>
    <t>Total grants</t>
  </si>
  <si>
    <t>Absolute change, latest year</t>
  </si>
  <si>
    <t>Percentage change, latest year</t>
  </si>
  <si>
    <t>Source: Cit_D01 - Applications for British citizenship, Cit_D02 - Grants of British citizenship, Home Office</t>
  </si>
  <si>
    <t>Year</t>
  </si>
  <si>
    <t>British citizenship</t>
  </si>
  <si>
    <t>Total Registrations</t>
  </si>
  <si>
    <t>:</t>
  </si>
  <si>
    <t>Source: Home Office</t>
  </si>
  <si>
    <t>Date</t>
  </si>
  <si>
    <t>Total refusals</t>
  </si>
  <si>
    <t>Incomplete application</t>
  </si>
  <si>
    <t>Parent not a British citizen</t>
  </si>
  <si>
    <t>Not of good character</t>
  </si>
  <si>
    <t>Delay in replying to enquiries from Home Office</t>
  </si>
  <si>
    <t>Oath not taken in time</t>
  </si>
  <si>
    <t>Other</t>
  </si>
  <si>
    <t>British already</t>
  </si>
  <si>
    <t>Rejected applications</t>
  </si>
  <si>
    <t>Withdrawn</t>
  </si>
  <si>
    <t>z</t>
  </si>
  <si>
    <t>Grants</t>
  </si>
  <si>
    <t>Refusals</t>
  </si>
  <si>
    <t>year ending March 2025</t>
  </si>
  <si>
    <t>Published: 22 May 2025</t>
  </si>
  <si>
    <t>Next update: 21 August 2025</t>
  </si>
  <si>
    <t>Year ending March 2024</t>
  </si>
  <si>
    <t>Year ending March 2025</t>
  </si>
  <si>
    <t>Immigration system statistics, year ending March 2025</t>
  </si>
  <si>
    <t>2004 to Q1 2025</t>
  </si>
  <si>
    <t>1962 to 2024</t>
  </si>
  <si>
    <t>2000 to 2024</t>
  </si>
  <si>
    <t>2002 to Q1 2025</t>
  </si>
  <si>
    <t>2002 to 2024</t>
  </si>
  <si>
    <t>21 August 2025</t>
  </si>
  <si>
    <t>2005 to Q1 2025</t>
  </si>
  <si>
    <t>Home Office</t>
  </si>
  <si>
    <t>Table or worksheet number</t>
  </si>
  <si>
    <t>Table or worksheet title</t>
  </si>
  <si>
    <t>May 2026</t>
  </si>
  <si>
    <t>Notes and definitions</t>
  </si>
  <si>
    <t xml:space="preserve">Notes </t>
  </si>
  <si>
    <t>Note number</t>
  </si>
  <si>
    <t>Note text</t>
  </si>
  <si>
    <t>Table title</t>
  </si>
  <si>
    <t>Cit_01, Cit_02, Cit_03, Cit_04, Cit_05</t>
  </si>
  <si>
    <r>
      <rPr>
        <sz val="12"/>
        <rFont val="Arial"/>
        <family val="2"/>
      </rPr>
      <t xml:space="preserve">For additional information on EU14/EU8/EU2/EU Other country groupings, please see section 2 of the </t>
    </r>
    <r>
      <rPr>
        <u/>
        <sz val="12"/>
        <color theme="10"/>
        <rFont val="Arial"/>
        <family val="2"/>
      </rPr>
      <t xml:space="preserve">user guide. </t>
    </r>
  </si>
  <si>
    <t>Link to notes</t>
  </si>
  <si>
    <t>Link_to_table_of_contents</t>
  </si>
  <si>
    <t>Date [Note 10] [Note 11]</t>
  </si>
  <si>
    <t>Total applications [Note 16]</t>
  </si>
  <si>
    <t>Total refusals [Note 14, Note 15]</t>
  </si>
  <si>
    <t xml:space="preserve">Cit_01: British citizenship applications, grants, and refusals, 2004 to 2024 [Notes, 1, 2, 3, 4, 5, 6, 7, 8, 9] </t>
  </si>
  <si>
    <t>Cit_2</t>
  </si>
  <si>
    <t>Registration on other grounds [Note 20]</t>
  </si>
  <si>
    <t>Cit_01, Cit_02</t>
  </si>
  <si>
    <t>Naturalisation based on residence [Note 12]</t>
  </si>
  <si>
    <t>Total applications [Note 17]</t>
  </si>
  <si>
    <t xml:space="preserve">Registration of minor [Note 13] [Note 18] </t>
  </si>
  <si>
    <t>Total refusals [Note 19] [Note 14] [Note 20]</t>
  </si>
  <si>
    <t>Total Naturalisations [Note 21]</t>
  </si>
  <si>
    <t>Naturalisation based on marriage [Note 21]</t>
  </si>
  <si>
    <t>British overseas territories citizenship (BOTC) [Note 25]</t>
  </si>
  <si>
    <t>British citizenship grants in the UK to Hong Kong residents [Note 26]</t>
  </si>
  <si>
    <t>Residence [Note 28]</t>
  </si>
  <si>
    <t>Insufficient Knowledge of English and KOL [Note 29]</t>
  </si>
  <si>
    <t>Total rejections and withdrawals [Note 30]</t>
  </si>
  <si>
    <t>2022 [Note 31]</t>
  </si>
  <si>
    <t>2023 [Note 31]</t>
  </si>
  <si>
    <t>Cit_05: Grants and refusals of renunciation of British nationality, 2002 to 2024 [Notes 1, 2, 3, 4, 5, 6, 7, 8, 32]</t>
  </si>
  <si>
    <t>z = not applicable, : = not available</t>
  </si>
  <si>
    <t>More detailed data is available in the additional citizenship datasets - see the Contents page for details.</t>
  </si>
  <si>
    <r>
      <rPr>
        <sz val="12"/>
        <color rgb="FF000000"/>
        <rFont val="Arial"/>
        <family val="2"/>
      </rPr>
      <t xml:space="preserve">The data accompanies the commentary published as part of the Home Office quarterly </t>
    </r>
    <r>
      <rPr>
        <u/>
        <sz val="12"/>
        <color rgb="FF0070C0"/>
        <rFont val="Arial"/>
        <family val="2"/>
      </rPr>
      <t>Immigration System Statistics</t>
    </r>
    <r>
      <rPr>
        <sz val="12"/>
        <color rgb="FF000000"/>
        <rFont val="Arial"/>
        <family val="2"/>
      </rPr>
      <t xml:space="preserve"> release.</t>
    </r>
  </si>
  <si>
    <r>
      <rPr>
        <sz val="12"/>
        <color rgb="FF000000"/>
        <rFont val="Arial"/>
        <family val="2"/>
      </rPr>
      <t xml:space="preserve">More information on the terms and definitions used can be found in the </t>
    </r>
    <r>
      <rPr>
        <u/>
        <sz val="12"/>
        <color rgb="FF0070C0"/>
        <rFont val="Arial"/>
        <family val="2"/>
      </rPr>
      <t>User Guide to Home Office Immigration System Statistics</t>
    </r>
    <r>
      <rPr>
        <sz val="12"/>
        <color rgb="FF000000"/>
        <rFont val="Arial"/>
        <family val="2"/>
      </rPr>
      <t>.</t>
    </r>
  </si>
  <si>
    <t>The Home Office has carefully considered the benefits and risks of publishing the Immigration System Statistics collection in this format.</t>
  </si>
  <si>
    <t>Further details can be found in the publishing detailed datasets in Immigration System Statistics document.</t>
  </si>
  <si>
    <t>Due to data quality issues data for 2021 onwards cannot currently be provided in the same detail as other years. Data since 2021 may not match figures in the Detailed tables due to the data quality issues.</t>
  </si>
  <si>
    <t>Data in this table does not include grants of other types of British nationality, such as British overseas territories citizenship, which are included in Cit_03.</t>
  </si>
  <si>
    <t>Applications are based on the date the application was raised.</t>
  </si>
  <si>
    <t>Grants and refusals are based on the date of decision and do not necessarily relate to applications made in the same period. For example, a grant in 2017 may relate to an application made in 2016.</t>
  </si>
  <si>
    <t>Naturalisation relates to applications on the basis of residence and marriage.</t>
  </si>
  <si>
    <t>Registration relates to applications made on the basis of entitlement to registration and on a discretionary basis.</t>
  </si>
  <si>
    <t>Total refusals' does not include 'rejections' or 'withdrawals', details of which can be found in Cit_04.</t>
  </si>
  <si>
    <t>Details on reasons for refusal can be found in Cit_04.</t>
  </si>
  <si>
    <r>
      <rPr>
        <sz val="12"/>
        <color rgb="FF000000"/>
        <rFont val="Arial"/>
        <family val="2"/>
      </rPr>
      <t xml:space="preserve">For additional information on EU14/EU8/EU2/EU Other country groupings, please see section 2 of the </t>
    </r>
    <r>
      <rPr>
        <u/>
        <sz val="12"/>
        <color rgb="FF0563C1"/>
        <rFont val="Arial"/>
        <family val="2"/>
      </rPr>
      <t xml:space="preserve">user guide. </t>
    </r>
  </si>
  <si>
    <r>
      <t xml:space="preserve">As well as British citizenship applications, 'total applications' includes applications for Right of Abode in the United Kingdom and other cases. Such cases are not included in the decisions in this table, for more information see the </t>
    </r>
    <r>
      <rPr>
        <u/>
        <sz val="12"/>
        <color rgb="FF0563C1"/>
        <rFont val="Arial"/>
        <family val="2"/>
      </rPr>
      <t>user guide.</t>
    </r>
  </si>
  <si>
    <t>Registration of a minor who has been granted British citizen, either because they are related to a British citizen, or on a discretionary basis.</t>
  </si>
  <si>
    <t>Prior to 2002 data on refusals includes withdrawals. From 2002 onwards, data relates to refusals only.</t>
  </si>
  <si>
    <t xml:space="preserve">Due to data quality issues data for 2021 onwards cannot currently be provided in the same detail as other years. </t>
  </si>
  <si>
    <t>Data is based on date of decision and do not necessarily relate to applications made in the same period.  For example, a grant in 2017 may relate to an application made in 2016.</t>
  </si>
  <si>
    <r>
      <rPr>
        <sz val="12"/>
        <color rgb="FF000000"/>
        <rFont val="Arial"/>
        <family val="2"/>
      </rPr>
      <t xml:space="preserve">For further definitions of the different types of British nationality, see the British citizenship section of the </t>
    </r>
    <r>
      <rPr>
        <u/>
        <sz val="12"/>
        <color rgb="FF0070C0"/>
        <rFont val="Arial"/>
        <family val="2"/>
      </rPr>
      <t>User Guide to Home Office Immigration System Statistics</t>
    </r>
    <r>
      <rPr>
        <sz val="12"/>
        <color rgb="FF000000"/>
        <rFont val="Arial"/>
        <family val="2"/>
      </rPr>
      <t>.</t>
    </r>
  </si>
  <si>
    <r>
      <rPr>
        <sz val="12"/>
        <color rgb="FF000000"/>
        <rFont val="Arial"/>
        <family val="2"/>
      </rPr>
      <t>Data prior to 2000 including grants of other types of British nationality can be found in table cz_04 of the</t>
    </r>
    <r>
      <rPr>
        <u/>
        <sz val="12"/>
        <color rgb="FF000000"/>
        <rFont val="Arial"/>
        <family val="2"/>
      </rPr>
      <t xml:space="preserve"> previous citizenship tables</t>
    </r>
  </si>
  <si>
    <t>These are grants made in British overseas territories. Data since 2018 is unavailable.</t>
  </si>
  <si>
    <r>
      <t xml:space="preserve">British citizenship granted in the UK to Hong Kong residents' data prior to 2006 may undercount. See the </t>
    </r>
    <r>
      <rPr>
        <u/>
        <sz val="12"/>
        <color rgb="FF0563C1"/>
        <rFont val="Arial"/>
        <family val="2"/>
      </rPr>
      <t xml:space="preserve">user guide. </t>
    </r>
  </si>
  <si>
    <t>In some cases, there may be multiple reasons for refusal. Data in this table is based on the main reason for refusal, as assessed by the caseworker.</t>
  </si>
  <si>
    <t>Residence' includes applicants who have not lived lawfully in the UK for the required period, have been in breach of the immigration laws, have been absent from the UK for more than 450 days or more than 90 days in the last 12 months.</t>
  </si>
  <si>
    <t>KOL' = Knowledge of Life in the United Kingdom.</t>
  </si>
  <si>
    <t>Rejections differ from refusals in that no substantive consideration of the case has taken place. This is due to the applicant being found to be already British, or that the application does not have the requisite evidence of entitlement or qualification for British citizenship.</t>
  </si>
  <si>
    <t xml:space="preserve">Due to data quality issues the breakdown for 2022 onwards cannot currently be provided in the same detail as other years. </t>
  </si>
  <si>
    <t>Grants of renunciation were higher in 2002 compared to subsequent years due to grants to nationals of Zimbabwe reacting to a change in that country's law regarding dual nationality.</t>
  </si>
  <si>
    <t>These Summary Tables provide an overview of the latest statistics on applications for, and grants of British citizenship.</t>
  </si>
  <si>
    <t xml:space="preserve">Data for 2025 Q1 onwards are provisional. </t>
  </si>
  <si>
    <t>Cit_02, Cit_03, Cit_04</t>
  </si>
  <si>
    <t>Cit_02: British citizenship applications, grants, and refusals, 1962 onwards [Notes, 1, 2, 3, 4, 5, 6, 7, 8, 9, 16, 25, 33]</t>
  </si>
  <si>
    <t xml:space="preserve">Cit_03: Grants of other types of British nationality, 2000 to 2024 [Notes1, 2, 3, 4, 5, 6, 7, 8, 22, 23, 24, 33] </t>
  </si>
  <si>
    <t>Cit_04: Refusals of British citizenship, by reason, 2002 to 2024 [Notes 1, 2, 3, 4, 5, 6, 7, 8, 27, 33]</t>
  </si>
  <si>
    <t>Naturalisation applications [Note 12]</t>
  </si>
  <si>
    <t>Registration applications[Note 13]</t>
  </si>
  <si>
    <t>Registration grants [Note 13]</t>
  </si>
  <si>
    <t>Naturalisation grants [Note 12]</t>
  </si>
  <si>
    <t>This worksheet contains 3 tables presented vertically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</si>
</sst>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quot;#,##0&quot; &quot;"/>
  </numFmts>
  <fonts count="32" x14ac:knownFonts="1">
    <font>
      <sz val="11"/>
      <color rgb="FF000000"/>
      <name val="Calibri"/>
      <family val="2"/>
    </font>
    <font>
      <sz val="11"/>
      <color rgb="FF000000"/>
      <name val="Calibri"/>
      <family val="2"/>
    </font>
    <font>
      <u/>
      <sz val="11"/>
      <color rgb="FF0563C1"/>
      <name val="Calibri"/>
      <family val="2"/>
    </font>
    <font>
      <u/>
      <sz val="10"/>
      <color rgb="FF0000FF"/>
      <name val="Arial"/>
      <family val="2"/>
    </font>
    <font>
      <sz val="12"/>
      <color rgb="FF000000"/>
      <name val="Arial"/>
      <family val="2"/>
    </font>
    <font>
      <sz val="10"/>
      <color rgb="FF000000"/>
      <name val="Arial"/>
      <family val="2"/>
    </font>
    <font>
      <sz val="11"/>
      <color rgb="FF000000"/>
      <name val="Arial"/>
      <family val="2"/>
    </font>
    <font>
      <sz val="36"/>
      <color rgb="FF0000FF"/>
      <name val="Arial"/>
      <family val="2"/>
    </font>
    <font>
      <sz val="20"/>
      <color rgb="FF0000FF"/>
      <name val="Arial"/>
      <family val="2"/>
    </font>
    <font>
      <sz val="14"/>
      <color rgb="FF000000"/>
      <name val="Arial"/>
      <family val="2"/>
    </font>
    <font>
      <b/>
      <sz val="12"/>
      <color rgb="FF000000"/>
      <name val="Arial"/>
      <family val="2"/>
    </font>
    <font>
      <u/>
      <sz val="12"/>
      <color rgb="FF0000FF"/>
      <name val="Arial"/>
      <family val="2"/>
    </font>
    <font>
      <b/>
      <sz val="14"/>
      <color rgb="FF000000"/>
      <name val="Arial"/>
      <family val="2"/>
    </font>
    <font>
      <u/>
      <sz val="12"/>
      <color rgb="FF0563C1"/>
      <name val="Arial"/>
      <family val="2"/>
    </font>
    <font>
      <sz val="12"/>
      <color rgb="FFFFFFFF"/>
      <name val="Arial"/>
      <family val="2"/>
    </font>
    <font>
      <u/>
      <sz val="12"/>
      <color rgb="FF000000"/>
      <name val="Arial"/>
      <family val="2"/>
    </font>
    <font>
      <u/>
      <sz val="12"/>
      <color rgb="FF0070C0"/>
      <name val="Arial"/>
      <family val="2"/>
    </font>
    <font>
      <i/>
      <sz val="12"/>
      <color rgb="FF000000"/>
      <name val="Arial"/>
      <family val="2"/>
    </font>
    <font>
      <b/>
      <sz val="15"/>
      <color theme="3"/>
      <name val="Aptos Narrow"/>
      <family val="2"/>
      <scheme val="minor"/>
    </font>
    <font>
      <sz val="10"/>
      <name val="Arial"/>
      <family val="2"/>
    </font>
    <font>
      <sz val="12"/>
      <name val="Arial"/>
      <family val="2"/>
    </font>
    <font>
      <b/>
      <sz val="12"/>
      <color theme="1"/>
      <name val="Arial"/>
      <family val="2"/>
    </font>
    <font>
      <sz val="12"/>
      <color theme="1"/>
      <name val="Arial"/>
      <family val="2"/>
    </font>
    <font>
      <b/>
      <sz val="12"/>
      <name val="Arial"/>
      <family val="2"/>
    </font>
    <font>
      <sz val="11"/>
      <color rgb="FFFF0000"/>
      <name val="Calibri"/>
      <family val="2"/>
    </font>
    <font>
      <b/>
      <sz val="13"/>
      <color theme="1"/>
      <name val="Arial"/>
      <family val="2"/>
    </font>
    <font>
      <u/>
      <sz val="12"/>
      <color theme="10"/>
      <name val="Arial"/>
      <family val="2"/>
    </font>
    <font>
      <sz val="8"/>
      <name val="Calibri"/>
      <family val="2"/>
    </font>
    <font>
      <sz val="11"/>
      <name val="Calibri"/>
      <family val="2"/>
    </font>
    <font>
      <b/>
      <sz val="14"/>
      <name val="Arial"/>
      <family val="2"/>
    </font>
    <font>
      <b/>
      <sz val="12"/>
      <color theme="3"/>
      <name val="Arial"/>
      <family val="2"/>
    </font>
    <font>
      <u/>
      <sz val="12"/>
      <name val="Arial"/>
      <family val="2"/>
    </font>
  </fonts>
  <fills count="4">
    <fill>
      <patternFill patternType="none"/>
    </fill>
    <fill>
      <patternFill patternType="gray125"/>
    </fill>
    <fill>
      <patternFill patternType="solid">
        <fgColor theme="0"/>
        <bgColor rgb="FFFFFFFF"/>
      </patternFill>
    </fill>
    <fill>
      <patternFill patternType="solid">
        <fgColor theme="0"/>
        <bgColor indexed="64"/>
      </patternFill>
    </fill>
  </fills>
  <borders count="30">
    <border>
      <left/>
      <right/>
      <top/>
      <bottom/>
      <diagonal/>
    </border>
    <border>
      <left/>
      <right style="dashed">
        <color rgb="FF000000"/>
      </right>
      <top/>
      <bottom/>
      <diagonal/>
    </border>
    <border>
      <left/>
      <right/>
      <top/>
      <bottom style="thin">
        <color rgb="FF000000"/>
      </bottom>
      <diagonal/>
    </border>
    <border>
      <left/>
      <right style="dashed">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dashed">
        <color rgb="FF000000"/>
      </left>
      <right style="thin">
        <color rgb="FF000000"/>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ck">
        <color theme="4"/>
      </bottom>
      <diagonal/>
    </border>
    <border>
      <left style="thin">
        <color rgb="FF000000"/>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style="dotted">
        <color indexed="64"/>
      </right>
      <top/>
      <bottom/>
      <diagonal/>
    </border>
    <border>
      <left/>
      <right style="dashed">
        <color rgb="FF000000"/>
      </right>
      <top style="thin">
        <color indexed="64"/>
      </top>
      <bottom style="thin">
        <color indexed="64"/>
      </bottom>
      <diagonal/>
    </border>
    <border>
      <left/>
      <right style="dotted">
        <color indexed="64"/>
      </right>
      <top/>
      <bottom style="thin">
        <color indexed="64"/>
      </bottom>
      <diagonal/>
    </border>
    <border>
      <left/>
      <right style="thin">
        <color rgb="FF000000"/>
      </right>
      <top style="thin">
        <color indexed="64"/>
      </top>
      <bottom style="thin">
        <color indexed="64"/>
      </bottom>
      <diagonal/>
    </border>
    <border>
      <left style="dashed">
        <color rgb="FF000000"/>
      </left>
      <right style="thin">
        <color rgb="FF000000"/>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5" fillId="0" borderId="0" applyNumberFormat="0" applyBorder="0" applyProtection="0"/>
    <xf numFmtId="0" fontId="4" fillId="0" borderId="0" applyNumberFormat="0" applyBorder="0" applyProtection="0"/>
    <xf numFmtId="0" fontId="18" fillId="0" borderId="12" applyNumberFormat="0" applyFill="0" applyAlignment="0" applyProtection="0"/>
    <xf numFmtId="0" fontId="19" fillId="0" borderId="0"/>
    <xf numFmtId="0" fontId="1" fillId="0" borderId="0" applyNumberFormat="0" applyFont="0" applyBorder="0" applyProtection="0"/>
    <xf numFmtId="0" fontId="2" fillId="0" borderId="0" applyNumberFormat="0" applyFill="0" applyBorder="0" applyAlignment="0" applyProtection="0"/>
  </cellStyleXfs>
  <cellXfs count="159">
    <xf numFmtId="0" fontId="0" fillId="0" borderId="0" xfId="0"/>
    <xf numFmtId="0" fontId="5" fillId="2" borderId="0" xfId="5" applyFont="1" applyFill="1" applyAlignment="1">
      <alignment vertical="center"/>
    </xf>
    <xf numFmtId="0" fontId="6" fillId="2" borderId="0" xfId="0" applyFont="1" applyFill="1"/>
    <xf numFmtId="0" fontId="4" fillId="2" borderId="0" xfId="5" applyFont="1" applyFill="1" applyAlignment="1">
      <alignment vertical="center"/>
    </xf>
    <xf numFmtId="0" fontId="8" fillId="2" borderId="0" xfId="5" applyFont="1" applyFill="1" applyAlignment="1">
      <alignment vertical="center" wrapText="1"/>
    </xf>
    <xf numFmtId="0" fontId="9" fillId="2" borderId="0" xfId="5" applyFont="1" applyFill="1" applyAlignment="1">
      <alignment horizontal="left" vertical="center"/>
    </xf>
    <xf numFmtId="0" fontId="10" fillId="2" borderId="0" xfId="5" applyFont="1" applyFill="1" applyAlignment="1">
      <alignment vertical="center"/>
    </xf>
    <xf numFmtId="0" fontId="6" fillId="2" borderId="0" xfId="5" applyFont="1" applyFill="1" applyAlignment="1">
      <alignment vertical="center"/>
    </xf>
    <xf numFmtId="0" fontId="11" fillId="2" borderId="0" xfId="3" applyFont="1" applyFill="1" applyAlignment="1">
      <alignment vertical="center"/>
    </xf>
    <xf numFmtId="0" fontId="4" fillId="2" borderId="0" xfId="6" applyFont="1" applyFill="1" applyAlignment="1">
      <alignment vertical="center"/>
    </xf>
    <xf numFmtId="0" fontId="4" fillId="2" borderId="0" xfId="0" applyFont="1" applyFill="1"/>
    <xf numFmtId="0" fontId="13" fillId="2" borderId="0" xfId="2" applyFont="1" applyFill="1" applyAlignment="1"/>
    <xf numFmtId="0" fontId="4" fillId="3" borderId="0" xfId="0" applyFont="1" applyFill="1" applyAlignment="1">
      <alignment vertical="center"/>
    </xf>
    <xf numFmtId="0" fontId="13" fillId="2" borderId="0" xfId="2" applyFont="1" applyFill="1" applyBorder="1" applyAlignment="1"/>
    <xf numFmtId="0" fontId="4" fillId="2" borderId="0" xfId="0" applyFont="1" applyFill="1" applyBorder="1" applyAlignment="1"/>
    <xf numFmtId="0" fontId="10" fillId="0" borderId="14" xfId="0" applyFont="1" applyBorder="1"/>
    <xf numFmtId="0" fontId="10" fillId="0" borderId="15" xfId="0" applyFont="1" applyBorder="1" applyAlignment="1">
      <alignment wrapText="1"/>
    </xf>
    <xf numFmtId="0" fontId="10" fillId="0" borderId="10" xfId="0" applyFont="1" applyBorder="1" applyAlignment="1">
      <alignment wrapText="1"/>
    </xf>
    <xf numFmtId="0" fontId="4" fillId="2" borderId="0" xfId="0" applyFont="1" applyFill="1" applyAlignment="1"/>
    <xf numFmtId="0" fontId="4" fillId="3" borderId="0" xfId="0" applyFont="1" applyFill="1"/>
    <xf numFmtId="0" fontId="10" fillId="2" borderId="0" xfId="0" applyFont="1" applyFill="1" applyAlignment="1">
      <alignment horizontal="right"/>
    </xf>
    <xf numFmtId="0" fontId="10" fillId="2" borderId="0" xfId="0" applyFont="1" applyFill="1" applyBorder="1" applyAlignment="1">
      <alignment horizontal="right"/>
    </xf>
    <xf numFmtId="0" fontId="4" fillId="3" borderId="0" xfId="0" applyFont="1" applyFill="1" applyAlignment="1">
      <alignment horizontal="left" vertical="center"/>
    </xf>
    <xf numFmtId="0" fontId="10" fillId="3" borderId="2" xfId="0" applyFont="1" applyFill="1" applyBorder="1" applyAlignment="1">
      <alignment horizontal="left" vertical="top"/>
    </xf>
    <xf numFmtId="0" fontId="10" fillId="3" borderId="2" xfId="0" applyFont="1" applyFill="1" applyBorder="1" applyAlignment="1">
      <alignment horizontal="right" vertical="top" wrapText="1"/>
    </xf>
    <xf numFmtId="0" fontId="10" fillId="3" borderId="6" xfId="0" applyFont="1" applyFill="1" applyBorder="1" applyAlignment="1">
      <alignment horizontal="right" vertical="top" wrapText="1"/>
    </xf>
    <xf numFmtId="0" fontId="10" fillId="3" borderId="2" xfId="0" applyFont="1" applyFill="1" applyBorder="1" applyAlignment="1">
      <alignment horizontal="right" vertical="top"/>
    </xf>
    <xf numFmtId="0" fontId="10" fillId="3" borderId="7" xfId="0" applyFont="1" applyFill="1" applyBorder="1" applyAlignment="1">
      <alignment horizontal="right" vertical="top" wrapText="1"/>
    </xf>
    <xf numFmtId="0" fontId="4" fillId="3" borderId="0" xfId="0" applyFont="1" applyFill="1" applyAlignment="1">
      <alignment vertical="top"/>
    </xf>
    <xf numFmtId="3" fontId="10" fillId="3" borderId="0" xfId="0" applyNumberFormat="1" applyFont="1" applyFill="1" applyAlignment="1">
      <alignment horizontal="right" vertical="center"/>
    </xf>
    <xf numFmtId="3" fontId="4" fillId="3" borderId="4" xfId="0" applyNumberFormat="1" applyFont="1" applyFill="1" applyBorder="1" applyAlignment="1">
      <alignment horizontal="right" vertical="center"/>
    </xf>
    <xf numFmtId="3" fontId="10" fillId="3" borderId="5" xfId="0" applyNumberFormat="1" applyFont="1" applyFill="1" applyBorder="1" applyAlignment="1">
      <alignment horizontal="right" vertical="center"/>
    </xf>
    <xf numFmtId="3" fontId="4" fillId="3" borderId="0" xfId="0" applyNumberFormat="1" applyFont="1" applyFill="1" applyAlignment="1">
      <alignment horizontal="right" vertical="center"/>
    </xf>
    <xf numFmtId="0" fontId="4" fillId="3" borderId="0" xfId="0" applyFont="1" applyFill="1" applyBorder="1" applyAlignment="1">
      <alignment horizontal="left" vertical="center"/>
    </xf>
    <xf numFmtId="3" fontId="10" fillId="3" borderId="0" xfId="0" applyNumberFormat="1" applyFont="1" applyFill="1" applyBorder="1" applyAlignment="1">
      <alignment horizontal="right"/>
    </xf>
    <xf numFmtId="3" fontId="4" fillId="3" borderId="4" xfId="0" applyNumberFormat="1" applyFont="1" applyFill="1" applyBorder="1" applyAlignment="1">
      <alignment horizontal="right"/>
    </xf>
    <xf numFmtId="3" fontId="10" fillId="3" borderId="5" xfId="0" applyNumberFormat="1" applyFont="1" applyFill="1" applyBorder="1" applyAlignment="1">
      <alignment horizontal="right"/>
    </xf>
    <xf numFmtId="0" fontId="4" fillId="0" borderId="0" xfId="0" applyFont="1" applyFill="1" applyBorder="1" applyAlignment="1"/>
    <xf numFmtId="0" fontId="23" fillId="3" borderId="0" xfId="7" applyFont="1" applyFill="1" applyBorder="1" applyAlignment="1">
      <alignment vertical="center"/>
    </xf>
    <xf numFmtId="0" fontId="0" fillId="3" borderId="0" xfId="0" applyFill="1" applyAlignment="1">
      <alignment wrapText="1"/>
    </xf>
    <xf numFmtId="0" fontId="0" fillId="3" borderId="0" xfId="0" applyFill="1"/>
    <xf numFmtId="0" fontId="24" fillId="3" borderId="0" xfId="0" applyFont="1" applyFill="1"/>
    <xf numFmtId="0" fontId="20" fillId="3" borderId="0" xfId="8" applyFont="1" applyFill="1" applyAlignment="1">
      <alignment horizontal="left" vertical="center"/>
    </xf>
    <xf numFmtId="0" fontId="25" fillId="3" borderId="0" xfId="9" applyFont="1" applyFill="1" applyAlignment="1">
      <alignment horizontal="left" vertical="center"/>
    </xf>
    <xf numFmtId="0" fontId="28" fillId="3" borderId="0" xfId="0" applyFont="1" applyFill="1"/>
    <xf numFmtId="0" fontId="0" fillId="3" borderId="0" xfId="0" quotePrefix="1" applyFill="1"/>
    <xf numFmtId="0" fontId="7" fillId="2" borderId="0" xfId="7" applyFont="1" applyFill="1" applyBorder="1" applyAlignment="1">
      <alignment vertical="top"/>
    </xf>
    <xf numFmtId="0" fontId="12" fillId="2" borderId="0" xfId="0" applyFont="1" applyFill="1" applyBorder="1" applyAlignment="1"/>
    <xf numFmtId="0" fontId="10" fillId="2" borderId="0" xfId="0" applyFont="1" applyFill="1" applyBorder="1" applyAlignment="1"/>
    <xf numFmtId="0" fontId="4" fillId="2" borderId="0" xfId="0" applyFont="1" applyFill="1" applyBorder="1"/>
    <xf numFmtId="0" fontId="20" fillId="0" borderId="0" xfId="8" applyFont="1" applyBorder="1" applyAlignment="1">
      <alignment horizontal="left" vertical="center"/>
    </xf>
    <xf numFmtId="0" fontId="0" fillId="0" borderId="0" xfId="0" applyBorder="1" applyAlignment="1">
      <alignment wrapText="1"/>
    </xf>
    <xf numFmtId="0" fontId="0" fillId="0" borderId="0" xfId="0" applyBorder="1"/>
    <xf numFmtId="0" fontId="4" fillId="2" borderId="0" xfId="0" applyFont="1" applyFill="1" applyBorder="1" applyAlignment="1">
      <alignment vertical="center"/>
    </xf>
    <xf numFmtId="0" fontId="4" fillId="2" borderId="0" xfId="0" applyFont="1" applyFill="1" applyBorder="1" applyAlignment="1">
      <alignment vertical="center" wrapText="1"/>
    </xf>
    <xf numFmtId="0" fontId="4" fillId="2" borderId="0" xfId="2" applyFont="1" applyFill="1" applyBorder="1" applyAlignment="1"/>
    <xf numFmtId="49" fontId="4" fillId="2" borderId="0" xfId="4" applyNumberFormat="1" applyFont="1" applyFill="1" applyBorder="1" applyAlignment="1">
      <alignment vertical="center"/>
    </xf>
    <xf numFmtId="0" fontId="10" fillId="0" borderId="0" xfId="0" applyFont="1" applyBorder="1"/>
    <xf numFmtId="0" fontId="10" fillId="0" borderId="14" xfId="9" applyFont="1" applyFill="1" applyBorder="1" applyAlignment="1">
      <alignment vertical="center"/>
    </xf>
    <xf numFmtId="0" fontId="10" fillId="0" borderId="15" xfId="9" applyFont="1" applyFill="1" applyBorder="1" applyAlignment="1">
      <alignment vertical="center"/>
    </xf>
    <xf numFmtId="0" fontId="10" fillId="0" borderId="10" xfId="9" applyFont="1" applyFill="1" applyBorder="1" applyAlignment="1">
      <alignment vertical="center"/>
    </xf>
    <xf numFmtId="0" fontId="13" fillId="0" borderId="16" xfId="2" applyFont="1" applyFill="1" applyBorder="1"/>
    <xf numFmtId="0" fontId="4" fillId="0" borderId="17" xfId="0" applyFont="1" applyFill="1" applyBorder="1" applyAlignment="1">
      <alignment vertical="center"/>
    </xf>
    <xf numFmtId="0" fontId="4" fillId="0" borderId="17" xfId="9" applyFont="1" applyFill="1" applyBorder="1" applyAlignment="1">
      <alignment vertical="center"/>
    </xf>
    <xf numFmtId="49" fontId="4" fillId="0" borderId="18" xfId="9" applyNumberFormat="1" applyFont="1" applyFill="1" applyBorder="1" applyAlignment="1">
      <alignment vertical="center"/>
    </xf>
    <xf numFmtId="0" fontId="4" fillId="0" borderId="17" xfId="10" applyFont="1" applyFill="1" applyBorder="1" applyAlignment="1">
      <alignment vertical="center"/>
    </xf>
    <xf numFmtId="0" fontId="13" fillId="0" borderId="19" xfId="2" applyFont="1" applyFill="1" applyBorder="1"/>
    <xf numFmtId="0" fontId="4" fillId="0" borderId="20" xfId="9" applyFont="1" applyFill="1" applyBorder="1" applyAlignment="1">
      <alignment vertical="center"/>
    </xf>
    <xf numFmtId="49" fontId="4" fillId="0" borderId="11" xfId="9" applyNumberFormat="1" applyFont="1" applyFill="1" applyBorder="1" applyAlignment="1">
      <alignment vertical="center"/>
    </xf>
    <xf numFmtId="0" fontId="10" fillId="3" borderId="14" xfId="9" applyFont="1" applyFill="1" applyBorder="1" applyAlignment="1">
      <alignment vertical="center"/>
    </xf>
    <xf numFmtId="0" fontId="10" fillId="3" borderId="15" xfId="9" applyFont="1" applyFill="1" applyBorder="1" applyAlignment="1">
      <alignment vertical="center"/>
    </xf>
    <xf numFmtId="0" fontId="10" fillId="3" borderId="10" xfId="9" applyFont="1" applyFill="1" applyBorder="1" applyAlignment="1">
      <alignment vertical="center"/>
    </xf>
    <xf numFmtId="0" fontId="4" fillId="0" borderId="20" xfId="10" applyFont="1" applyFill="1" applyBorder="1" applyAlignment="1">
      <alignment vertical="center"/>
    </xf>
    <xf numFmtId="0" fontId="21" fillId="0" borderId="14" xfId="0" applyFont="1" applyFill="1" applyBorder="1" applyAlignment="1">
      <alignment horizontal="left"/>
    </xf>
    <xf numFmtId="0" fontId="21" fillId="0" borderId="15" xfId="0" applyFont="1" applyFill="1" applyBorder="1" applyAlignment="1">
      <alignment horizontal="left"/>
    </xf>
    <xf numFmtId="0" fontId="21" fillId="0" borderId="10" xfId="0" applyFont="1" applyFill="1" applyBorder="1" applyAlignment="1">
      <alignment horizontal="left"/>
    </xf>
    <xf numFmtId="0" fontId="22" fillId="0" borderId="16" xfId="0" applyFont="1" applyFill="1" applyBorder="1" applyAlignment="1">
      <alignment horizontal="left"/>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19" xfId="0" applyFont="1" applyFill="1" applyBorder="1" applyAlignment="1">
      <alignment horizontal="left"/>
    </xf>
    <xf numFmtId="0" fontId="22" fillId="0" borderId="20" xfId="0" applyFont="1" applyFill="1" applyBorder="1" applyAlignment="1">
      <alignment horizontal="left" vertical="center"/>
    </xf>
    <xf numFmtId="0" fontId="22" fillId="0" borderId="11" xfId="0" applyFont="1" applyFill="1" applyBorder="1" applyAlignment="1">
      <alignment horizontal="left" vertical="center"/>
    </xf>
    <xf numFmtId="0" fontId="29" fillId="2" borderId="0" xfId="7" applyFont="1" applyFill="1" applyBorder="1" applyAlignment="1"/>
    <xf numFmtId="0" fontId="4" fillId="0" borderId="16"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7" xfId="0" quotePrefix="1" applyFont="1" applyFill="1" applyBorder="1" applyAlignment="1">
      <alignment horizontal="left" vertical="center" wrapText="1"/>
    </xf>
    <xf numFmtId="0" fontId="4" fillId="0" borderId="16" xfId="0" applyFont="1" applyFill="1" applyBorder="1" applyAlignment="1">
      <alignment horizontal="center"/>
    </xf>
    <xf numFmtId="0" fontId="4" fillId="0" borderId="17" xfId="0" applyFont="1" applyFill="1" applyBorder="1" applyAlignment="1">
      <alignment horizontal="left" wrapText="1"/>
    </xf>
    <xf numFmtId="0" fontId="4" fillId="0" borderId="18" xfId="0" applyFont="1" applyFill="1" applyBorder="1" applyAlignment="1">
      <alignment horizontal="left" wrapText="1"/>
    </xf>
    <xf numFmtId="0" fontId="4" fillId="0" borderId="19"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23" fillId="0" borderId="0" xfId="7" applyFont="1" applyFill="1" applyBorder="1" applyAlignment="1"/>
    <xf numFmtId="0" fontId="4" fillId="0" borderId="0" xfId="0" applyFont="1" applyFill="1" applyAlignment="1"/>
    <xf numFmtId="0" fontId="10" fillId="0" borderId="0" xfId="0" applyFont="1" applyFill="1" applyAlignment="1">
      <alignment horizontal="right"/>
    </xf>
    <xf numFmtId="0" fontId="4" fillId="0" borderId="0" xfId="0" applyFont="1" applyFill="1"/>
    <xf numFmtId="0" fontId="13" fillId="0" borderId="0" xfId="2" applyFont="1" applyFill="1" applyAlignment="1"/>
    <xf numFmtId="0" fontId="13" fillId="0" borderId="0" xfId="2" applyFont="1" applyFill="1" applyBorder="1" applyAlignment="1"/>
    <xf numFmtId="0" fontId="10" fillId="0" borderId="0" xfId="0" applyFont="1" applyFill="1" applyBorder="1" applyAlignment="1">
      <alignment horizontal="right"/>
    </xf>
    <xf numFmtId="0" fontId="10" fillId="0" borderId="2" xfId="0" applyFont="1" applyFill="1" applyBorder="1" applyAlignment="1">
      <alignment horizontal="left" vertical="top"/>
    </xf>
    <xf numFmtId="0" fontId="10" fillId="0" borderId="2" xfId="0" applyFont="1" applyFill="1" applyBorder="1" applyAlignment="1">
      <alignment horizontal="right" vertical="top" wrapText="1"/>
    </xf>
    <xf numFmtId="0" fontId="10" fillId="0" borderId="3" xfId="0" applyFont="1" applyFill="1" applyBorder="1" applyAlignment="1">
      <alignment horizontal="right" vertical="top" wrapText="1"/>
    </xf>
    <xf numFmtId="0" fontId="10" fillId="0" borderId="2" xfId="0" applyFont="1" applyFill="1" applyBorder="1" applyAlignment="1">
      <alignment horizontal="right" vertical="top"/>
    </xf>
    <xf numFmtId="0" fontId="4" fillId="0" borderId="0" xfId="0" applyFont="1" applyFill="1" applyAlignment="1">
      <alignment horizontal="left"/>
    </xf>
    <xf numFmtId="3" fontId="10" fillId="0" borderId="0" xfId="0" applyNumberFormat="1" applyFont="1" applyFill="1" applyAlignment="1">
      <alignment horizontal="right"/>
    </xf>
    <xf numFmtId="3" fontId="4" fillId="0" borderId="0" xfId="0" applyNumberFormat="1" applyFont="1" applyFill="1" applyAlignment="1">
      <alignment horizontal="right"/>
    </xf>
    <xf numFmtId="3" fontId="4" fillId="0" borderId="1" xfId="0" applyNumberFormat="1" applyFont="1" applyFill="1" applyBorder="1" applyAlignment="1">
      <alignment horizontal="right"/>
    </xf>
    <xf numFmtId="3" fontId="10" fillId="0" borderId="0" xfId="0" applyNumberFormat="1" applyFont="1" applyFill="1" applyBorder="1" applyAlignment="1">
      <alignment horizontal="right"/>
    </xf>
    <xf numFmtId="0" fontId="4" fillId="0" borderId="0" xfId="0" applyFont="1" applyFill="1" applyBorder="1" applyAlignment="1">
      <alignment horizontal="left"/>
    </xf>
    <xf numFmtId="3" fontId="4" fillId="0" borderId="0" xfId="0" applyNumberFormat="1" applyFont="1" applyFill="1" applyBorder="1" applyAlignment="1">
      <alignment horizontal="right"/>
    </xf>
    <xf numFmtId="0" fontId="4" fillId="0" borderId="9" xfId="0" applyFont="1" applyFill="1" applyBorder="1" applyAlignment="1">
      <alignment horizontal="left"/>
    </xf>
    <xf numFmtId="3" fontId="10" fillId="0" borderId="9" xfId="0" applyNumberFormat="1" applyFont="1" applyFill="1" applyBorder="1" applyAlignment="1">
      <alignment horizontal="right"/>
    </xf>
    <xf numFmtId="3" fontId="4" fillId="0" borderId="9" xfId="0" applyNumberFormat="1" applyFont="1" applyFill="1" applyBorder="1" applyAlignment="1">
      <alignment horizontal="right"/>
    </xf>
    <xf numFmtId="3" fontId="4" fillId="0" borderId="27" xfId="0" applyNumberFormat="1" applyFont="1" applyFill="1" applyBorder="1" applyAlignment="1">
      <alignment horizontal="right"/>
    </xf>
    <xf numFmtId="0" fontId="17" fillId="0" borderId="0" xfId="0" applyFont="1" applyFill="1" applyBorder="1" applyAlignment="1">
      <alignment horizontal="left"/>
    </xf>
    <xf numFmtId="3" fontId="4" fillId="0" borderId="25" xfId="0" applyNumberFormat="1" applyFont="1" applyFill="1" applyBorder="1" applyAlignment="1">
      <alignment horizontal="right"/>
    </xf>
    <xf numFmtId="9" fontId="10" fillId="0" borderId="0" xfId="1" applyFont="1" applyFill="1" applyBorder="1" applyAlignment="1">
      <alignment horizontal="right"/>
    </xf>
    <xf numFmtId="9" fontId="4" fillId="0" borderId="0" xfId="1" applyFont="1" applyFill="1" applyBorder="1" applyAlignment="1">
      <alignment horizontal="right"/>
    </xf>
    <xf numFmtId="9" fontId="4" fillId="0" borderId="25" xfId="1" applyFont="1" applyFill="1" applyBorder="1" applyAlignment="1">
      <alignment horizontal="right"/>
    </xf>
    <xf numFmtId="0" fontId="23" fillId="0" borderId="0" xfId="7" applyFont="1" applyFill="1" applyBorder="1" applyAlignment="1">
      <alignment horizontal="left" vertical="center"/>
    </xf>
    <xf numFmtId="0" fontId="30" fillId="0" borderId="0" xfId="7"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xf>
    <xf numFmtId="3" fontId="4" fillId="0" borderId="0" xfId="0" applyNumberFormat="1" applyFont="1" applyFill="1" applyAlignment="1">
      <alignment vertical="center"/>
    </xf>
    <xf numFmtId="3" fontId="4" fillId="0" borderId="0" xfId="0" applyNumberFormat="1" applyFont="1" applyFill="1" applyAlignment="1">
      <alignment horizontal="right"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horizontal="right" vertical="center"/>
    </xf>
    <xf numFmtId="0" fontId="23" fillId="0" borderId="0" xfId="7" applyFont="1" applyFill="1" applyBorder="1"/>
    <xf numFmtId="0" fontId="10" fillId="0" borderId="22" xfId="0" applyFont="1" applyFill="1" applyBorder="1" applyAlignment="1">
      <alignment horizontal="left"/>
    </xf>
    <xf numFmtId="0" fontId="10" fillId="0" borderId="28" xfId="0" applyFont="1" applyFill="1" applyBorder="1" applyAlignment="1">
      <alignment horizontal="right" vertical="top" wrapText="1"/>
    </xf>
    <xf numFmtId="0" fontId="10" fillId="0" borderId="22" xfId="0" applyFont="1" applyFill="1" applyBorder="1" applyAlignment="1">
      <alignment horizontal="right" vertical="top" wrapText="1"/>
    </xf>
    <xf numFmtId="0" fontId="10" fillId="0" borderId="26" xfId="0" applyFont="1" applyFill="1" applyBorder="1" applyAlignment="1">
      <alignment horizontal="right" vertical="top" wrapText="1"/>
    </xf>
    <xf numFmtId="0" fontId="10" fillId="0" borderId="29" xfId="0" applyFont="1" applyFill="1" applyBorder="1" applyAlignment="1">
      <alignment horizontal="right" vertical="top" wrapText="1"/>
    </xf>
    <xf numFmtId="164" fontId="10" fillId="0" borderId="4" xfId="0" applyNumberFormat="1" applyFont="1" applyFill="1" applyBorder="1" applyAlignment="1">
      <alignment horizontal="right"/>
    </xf>
    <xf numFmtId="164" fontId="4" fillId="0" borderId="0" xfId="0" applyNumberFormat="1" applyFont="1" applyFill="1" applyAlignment="1">
      <alignment horizontal="right"/>
    </xf>
    <xf numFmtId="164" fontId="4" fillId="0" borderId="1" xfId="0" applyNumberFormat="1" applyFont="1" applyFill="1" applyBorder="1" applyAlignment="1">
      <alignment horizontal="right"/>
    </xf>
    <xf numFmtId="164" fontId="10" fillId="0" borderId="8" xfId="0" applyNumberFormat="1" applyFont="1" applyFill="1" applyBorder="1" applyAlignment="1">
      <alignment horizontal="right"/>
    </xf>
    <xf numFmtId="164" fontId="4" fillId="0" borderId="0" xfId="0" applyNumberFormat="1" applyFont="1" applyFill="1" applyBorder="1" applyAlignment="1">
      <alignment horizontal="right"/>
    </xf>
    <xf numFmtId="164" fontId="4" fillId="0" borderId="13" xfId="0" applyNumberFormat="1" applyFont="1" applyFill="1" applyBorder="1" applyAlignment="1">
      <alignment horizontal="right"/>
    </xf>
    <xf numFmtId="0" fontId="17" fillId="0" borderId="21" xfId="0" applyFont="1" applyFill="1" applyBorder="1" applyAlignment="1">
      <alignment horizontal="left"/>
    </xf>
    <xf numFmtId="164" fontId="10" fillId="0" borderId="23" xfId="0" applyNumberFormat="1" applyFont="1" applyFill="1" applyBorder="1" applyAlignment="1">
      <alignment horizontal="right"/>
    </xf>
    <xf numFmtId="164" fontId="4" fillId="0" borderId="21" xfId="0" applyNumberFormat="1" applyFont="1" applyFill="1" applyBorder="1" applyAlignment="1">
      <alignment horizontal="right"/>
    </xf>
    <xf numFmtId="0" fontId="17" fillId="0" borderId="9" xfId="0" applyFont="1" applyFill="1" applyBorder="1" applyAlignment="1">
      <alignment horizontal="left"/>
    </xf>
    <xf numFmtId="9" fontId="10" fillId="0" borderId="24" xfId="1" applyFont="1" applyFill="1" applyBorder="1" applyAlignment="1">
      <alignment horizontal="right"/>
    </xf>
    <xf numFmtId="164" fontId="4" fillId="0" borderId="9" xfId="0" applyNumberFormat="1" applyFont="1" applyFill="1" applyBorder="1" applyAlignment="1">
      <alignment horizontal="right"/>
    </xf>
    <xf numFmtId="9" fontId="4" fillId="0" borderId="9" xfId="1" applyFont="1" applyFill="1" applyBorder="1" applyAlignment="1">
      <alignment horizontal="right"/>
    </xf>
    <xf numFmtId="0" fontId="30" fillId="0" borderId="0" xfId="7" applyFont="1" applyFill="1" applyBorder="1" applyAlignment="1">
      <alignment horizontal="left"/>
    </xf>
    <xf numFmtId="0" fontId="10" fillId="0" borderId="2" xfId="0" applyFont="1" applyFill="1" applyBorder="1" applyAlignment="1">
      <alignment horizontal="left" vertical="center"/>
    </xf>
    <xf numFmtId="0" fontId="10" fillId="0" borderId="2" xfId="0" applyFont="1" applyFill="1" applyBorder="1" applyAlignment="1">
      <alignment horizontal="right"/>
    </xf>
    <xf numFmtId="0" fontId="14" fillId="0" borderId="0" xfId="0" applyFont="1" applyFill="1" applyAlignment="1">
      <alignment horizontal="left" vertical="center"/>
    </xf>
    <xf numFmtId="0" fontId="31" fillId="2" borderId="0" xfId="2" applyFont="1" applyFill="1" applyBorder="1"/>
    <xf numFmtId="0" fontId="20" fillId="2" borderId="0" xfId="0" applyFont="1" applyFill="1" applyBorder="1"/>
    <xf numFmtId="0" fontId="20" fillId="3" borderId="0" xfId="0" applyFont="1" applyFill="1" applyAlignment="1"/>
    <xf numFmtId="0" fontId="20" fillId="0" borderId="0" xfId="0" applyFont="1" applyFill="1" applyAlignment="1">
      <alignment vertical="center"/>
    </xf>
    <xf numFmtId="0" fontId="20" fillId="0" borderId="0" xfId="0" applyFont="1" applyFill="1" applyAlignment="1">
      <alignment horizontal="left" vertical="center"/>
    </xf>
    <xf numFmtId="0" fontId="0" fillId="3" borderId="0" xfId="0" applyFill="1" applyAlignment="1">
      <alignment horizontal="center" wrapText="1"/>
    </xf>
  </cellXfs>
  <cellStyles count="11">
    <cellStyle name="Heading 1" xfId="7" builtinId="16"/>
    <cellStyle name="Hyperlink" xfId="2" xr:uid="{E7512C11-72E1-4B89-ADCF-4455BE86497B}"/>
    <cellStyle name="Hyperlink 2" xfId="10" xr:uid="{04F646BB-8AA5-4068-89EA-AEC834BB5597}"/>
    <cellStyle name="Hyperlink 2 2 2" xfId="3" xr:uid="{50279384-A90D-41B6-A712-50F4CEDC01F9}"/>
    <cellStyle name="Normal" xfId="0" builtinId="0" customBuiltin="1"/>
    <cellStyle name="Normal 2" xfId="9" xr:uid="{3B7BB13D-683D-47F5-B363-7A3EB9958A8D}"/>
    <cellStyle name="Normal 2 4" xfId="4" xr:uid="{475BE8A5-C152-4D5A-BCE8-9338E630608A}"/>
    <cellStyle name="Normal 6 2" xfId="5" xr:uid="{9917F1B4-0B76-447D-8B69-46B04258D4D7}"/>
    <cellStyle name="Normal 7 2" xfId="8" xr:uid="{94CD4329-ED8D-45D4-B848-10D5D6681FE3}"/>
    <cellStyle name="Normal 8" xfId="6" xr:uid="{98DC1415-610C-46B5-BABD-9C38C0D8BA7C}"/>
    <cellStyle name="Percent" xfId="1" builtinId="5" customBuiltin="1"/>
  </cellStyles>
  <dxfs count="96">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0" indent="0" justifyLastLine="0" shrinkToFit="0" readingOrder="0"/>
    </dxf>
    <dxf>
      <border outline="0">
        <bottom style="thin">
          <color rgb="FF000000"/>
        </bottom>
      </border>
    </dxf>
    <dxf>
      <fill>
        <patternFill patternType="none">
          <fgColor indexed="64"/>
          <bgColor auto="1"/>
        </patternFill>
      </fill>
    </dxf>
    <dxf>
      <border outline="0">
        <bottom style="thin">
          <color rgb="FF000000"/>
        </bottom>
      </border>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rgb="FFFFFFFF"/>
          <bgColor auto="1"/>
        </patternFill>
      </fill>
      <alignment horizontal="right" vertical="bottom" textRotation="0" wrapText="0" indent="0" justifyLastLine="0" shrinkToFit="0" readingOrder="0"/>
      <border diagonalUp="0" diagonalDown="0" outline="0">
        <left/>
        <right/>
        <top/>
        <bottom style="thin">
          <color rgb="FF000000"/>
        </bottom>
      </border>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rgb="FFFFFFFF"/>
          <bgColor auto="1"/>
        </patternFill>
      </fill>
      <alignment horizontal="right" vertical="bottom" textRotation="0" wrapText="0" indent="0" justifyLastLine="0" shrinkToFit="0" readingOrder="0"/>
      <border diagonalUp="0" diagonalDown="0" outline="0">
        <left/>
        <right/>
        <top/>
        <bottom style="thin">
          <color rgb="FF000000"/>
        </bottom>
      </border>
    </dxf>
    <dxf>
      <fill>
        <patternFill patternType="none">
          <bgColor auto="1"/>
        </patternFill>
      </fill>
    </dxf>
    <dxf>
      <font>
        <b/>
        <i val="0"/>
        <strike val="0"/>
        <condense val="0"/>
        <extend val="0"/>
        <outline val="0"/>
        <shadow val="0"/>
        <u val="none"/>
        <vertAlign val="baseline"/>
        <sz val="12"/>
        <color rgb="FF000000"/>
        <name val="Arial"/>
        <family val="2"/>
        <scheme val="none"/>
      </font>
      <numFmt numFmtId="164" formatCode="#,##0&quot; &quot;;&quot;-&quot;#,##0&quot; &quot;"/>
      <fill>
        <patternFill patternType="none">
          <fgColor rgb="FFFFFFFF"/>
          <bgColor auto="1"/>
        </patternFill>
      </fill>
      <alignment horizontal="right" vertical="bottom" textRotation="0" wrapText="0" indent="0" justifyLastLine="0" shrinkToFit="0" readingOrder="0"/>
      <border diagonalUp="0" diagonalDown="0" outline="0">
        <left style="dashed">
          <color rgb="FF000000"/>
        </left>
        <right style="thin">
          <color rgb="FF000000"/>
        </right>
        <top/>
        <bottom style="thin">
          <color rgb="FF000000"/>
        </bottom>
      </border>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quot; &quot;;&quot;-&quot;#,##0&quot; &quo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numFmt numFmtId="164" formatCode="#,##0&quot; &quot;;&quot;-&quot;#,##0&quot; &quot;"/>
      <fill>
        <patternFill patternType="none">
          <fgColor rgb="FFFFFFFF"/>
          <bgColor auto="1"/>
        </patternFill>
      </fill>
      <alignment horizontal="right" vertical="bottom" textRotation="0" wrapText="0" indent="0" justifyLastLine="0" shrinkToFit="0" readingOrder="0"/>
      <border diagonalUp="0" diagonalDown="0" outline="0">
        <left/>
        <right style="thin">
          <color rgb="FF000000"/>
        </right>
        <top/>
        <bottom style="thin">
          <color rgb="FF000000"/>
        </bottom>
      </border>
    </dxf>
    <dxf>
      <font>
        <b val="0"/>
        <i val="0"/>
        <strike val="0"/>
        <condense val="0"/>
        <extend val="0"/>
        <outline val="0"/>
        <shadow val="0"/>
        <u val="none"/>
        <vertAlign val="baseline"/>
        <sz val="12"/>
        <color rgb="FF000000"/>
        <name val="Arial"/>
        <family val="2"/>
        <scheme val="none"/>
      </font>
      <fill>
        <patternFill patternType="none">
          <fgColor rgb="FFFFFFFF"/>
          <bgColor auto="1"/>
        </patternFill>
      </fill>
      <alignment horizontal="left" vertical="bottom" textRotation="0" wrapText="0" indent="0" justifyLastLine="0" shrinkToFit="0" readingOrder="0"/>
      <border diagonalUp="0" diagonalDown="0" outline="0">
        <left/>
        <right/>
        <top/>
        <bottom style="thin">
          <color indexed="64"/>
        </bottom>
      </border>
    </dxf>
    <dxf>
      <fill>
        <patternFill patternType="none">
          <bgColor auto="1"/>
        </patternFill>
      </fill>
    </dxf>
    <dxf>
      <border>
        <bottom style="thin">
          <color indexed="64"/>
        </bottom>
      </border>
    </dxf>
    <dxf>
      <font>
        <b/>
        <i val="0"/>
        <strike val="0"/>
        <condense val="0"/>
        <extend val="0"/>
        <outline val="0"/>
        <shadow val="0"/>
        <u val="none"/>
        <vertAlign val="baseline"/>
        <sz val="12"/>
        <color rgb="FF000000"/>
        <name val="Arial"/>
        <family val="2"/>
        <scheme val="none"/>
      </font>
      <fill>
        <patternFill patternType="none">
          <fgColor rgb="FFD9D9D9"/>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none">
          <fgColor rgb="FFFFFFFF"/>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none">
          <fgColor rgb="FFFFFFFF"/>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rgb="FFFFFFFF"/>
          <bgColor auto="1"/>
        </patternFill>
      </fill>
      <alignment horizontal="left" vertical="center" textRotation="0" wrapText="0" indent="0" justifyLastLine="0" shrinkToFit="0" readingOrder="0"/>
    </dxf>
    <dxf>
      <border outline="0">
        <top style="thin">
          <color rgb="FF000000"/>
        </top>
        <bottom style="thin">
          <color rgb="FF000000"/>
        </bottom>
      </border>
    </dxf>
    <dxf>
      <fill>
        <patternFill patternType="none">
          <bgColor auto="1"/>
        </patternFill>
      </fill>
    </dxf>
    <dxf>
      <border outline="0">
        <bottom style="thin">
          <color rgb="FF000000"/>
        </bottom>
      </border>
    </dxf>
    <dxf>
      <fill>
        <patternFill patternType="none">
          <bgColor auto="1"/>
        </patternFill>
      </fill>
    </dxf>
    <dxf>
      <font>
        <b/>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thin">
          <color rgb="FF000000"/>
        </right>
        <top/>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thin">
          <color rgb="FF000000"/>
        </right>
        <top/>
        <bottom/>
      </border>
    </dxf>
    <dxf>
      <font>
        <b/>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left" vertical="center" textRotation="0" wrapText="0" indent="0" justifyLastLine="0" shrinkToFit="0" readingOrder="0"/>
    </dxf>
    <dxf>
      <border outline="0">
        <top style="thin">
          <color rgb="FF000000"/>
        </top>
        <bottom style="thin">
          <color rgb="FF000000"/>
        </bottom>
      </border>
    </dxf>
    <dxf>
      <fill>
        <patternFill patternType="solid">
          <fgColor indexed="64"/>
          <bgColor theme="0"/>
        </patternFill>
      </fill>
    </dxf>
    <dxf>
      <border outline="0">
        <bottom style="thin">
          <color rgb="FF000000"/>
        </bottom>
      </border>
    </dxf>
    <dxf>
      <font>
        <b/>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right" vertical="top" textRotation="0" wrapText="1" indent="0" justifyLastLine="0" shrinkToFit="0" readingOrder="0"/>
    </dxf>
    <dxf>
      <font>
        <b/>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right/>
        <top/>
        <bottom style="thin">
          <color indexed="64"/>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family val="2"/>
        <scheme val="none"/>
      </font>
      <fill>
        <patternFill patternType="none">
          <fgColor indexed="64"/>
          <bgColor auto="1"/>
        </patternFill>
      </fill>
      <alignment horizontal="right" vertical="top" textRotation="0" wrapText="1" indent="0" justifyLastLine="0" shrinkToFit="0" readingOrder="0"/>
    </dxf>
    <dxf>
      <font>
        <sz val="12"/>
        <name val="Arial"/>
        <family val="2"/>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rgb="FF0563C1"/>
        <name val="Arial"/>
        <family val="2"/>
        <scheme val="none"/>
      </font>
      <numFmt numFmtId="30" formatCode="@"/>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u val="none"/>
        <sz val="12"/>
        <color rgb="FF000000"/>
        <name val="Arial"/>
        <family val="2"/>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2"/>
        <color rgb="FF0563C1"/>
        <name val="Arial"/>
        <family val="2"/>
        <scheme val="none"/>
      </font>
      <fill>
        <patternFill patternType="none">
          <fgColor indexed="64"/>
          <bgColor auto="1"/>
        </patternFill>
      </fill>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numFmt numFmtId="30" formatCode="@"/>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2"/>
        <color rgb="FF0563C1"/>
        <name val="Arial"/>
        <family val="2"/>
        <scheme val="none"/>
      </font>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rgb="FF000000"/>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152396</xdr:colOff>
      <xdr:row>0</xdr:row>
      <xdr:rowOff>45720</xdr:rowOff>
    </xdr:from>
    <xdr:ext cx="1514475" cy="701043"/>
    <xdr:pic>
      <xdr:nvPicPr>
        <xdr:cNvPr id="2" name="Picture 3" descr="Home Office logo">
          <a:extLst>
            <a:ext uri="{FF2B5EF4-FFF2-40B4-BE49-F238E27FC236}">
              <a16:creationId xmlns:a16="http://schemas.microsoft.com/office/drawing/2014/main" id="{3810B267-BC4B-53F3-B262-C2DF1DC01F9F}"/>
            </a:ext>
          </a:extLst>
        </xdr:cNvPr>
        <xdr:cNvPicPr>
          <a:picLocks noChangeAspect="1"/>
        </xdr:cNvPicPr>
      </xdr:nvPicPr>
      <xdr:blipFill>
        <a:blip xmlns:r="http://schemas.openxmlformats.org/officeDocument/2006/relationships" r:embed="rId1"/>
        <a:srcRect/>
        <a:stretch>
          <a:fillRect/>
        </a:stretch>
      </xdr:blipFill>
      <xdr:spPr>
        <a:xfrm>
          <a:off x="6219821" y="45720"/>
          <a:ext cx="1514475" cy="701043"/>
        </a:xfrm>
        <a:prstGeom prst="rect">
          <a:avLst/>
        </a:prstGeom>
        <a:noFill/>
        <a:ln cap="flat">
          <a:noFill/>
        </a:ln>
      </xdr:spPr>
    </xdr:pic>
    <xdr:clientData/>
  </xdr:oneCellAnchor>
  <xdr:oneCellAnchor>
    <xdr:from>
      <xdr:col>3</xdr:col>
      <xdr:colOff>198120</xdr:colOff>
      <xdr:row>0</xdr:row>
      <xdr:rowOff>0</xdr:rowOff>
    </xdr:from>
    <xdr:ext cx="993138" cy="993138"/>
    <xdr:pic>
      <xdr:nvPicPr>
        <xdr:cNvPr id="3" name="Graphic 4" descr="Badge for accredited official statistics">
          <a:extLst>
            <a:ext uri="{FF2B5EF4-FFF2-40B4-BE49-F238E27FC236}">
              <a16:creationId xmlns:a16="http://schemas.microsoft.com/office/drawing/2014/main" id="{CC0EC7D8-92B8-C151-42BA-D2F5DFC6D16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7894320" y="0"/>
          <a:ext cx="993138" cy="993138"/>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B7D313-12F9-4ABB-A6A7-843710B1440F}" name="Cit_Summary_Contents" displayName="Cit_Summary_Contents" ref="A6:E11" totalsRowShown="0" headerRowDxfId="95" dataDxfId="93" headerRowBorderDxfId="94" tableBorderDxfId="92" totalsRowBorderDxfId="91" headerRowCellStyle="Normal 2" dataCellStyle="Normal 2">
  <tableColumns count="5">
    <tableColumn id="1" xr3:uid="{BDAA4744-4863-4D67-A4F4-904B8C3DDDC7}" name="Table or worksheet number" dataDxfId="90" dataCellStyle="Hyperlink"/>
    <tableColumn id="2" xr3:uid="{D105B1F9-303D-4D6E-9F14-D1FB31A2C6BD}" name="Table or worksheet title" dataDxfId="89" dataCellStyle="Normal 2"/>
    <tableColumn id="3" xr3:uid="{1F974927-D394-4EE4-A7FC-E1E72E98C783}" name="Period covered" dataDxfId="88" dataCellStyle="Normal 2"/>
    <tableColumn id="4" xr3:uid="{72271914-556C-4CFE-9286-A9E61C33A4B9}" name="Accredited Official Statistics" dataDxfId="87" dataCellStyle="Normal 2"/>
    <tableColumn id="5" xr3:uid="{2C9CF9E6-DAEF-40B4-8353-B96F3A23F8D6}" name="Next planned update" dataDxfId="86"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D9070C-A80C-4E54-9048-46EF862366AD}" name="Cit_Dataset_Contents" displayName="Cit_Dataset_Contents" ref="A14:E17" totalsRowShown="0" headerRowDxfId="85" dataDxfId="83" headerRowBorderDxfId="84" tableBorderDxfId="82" totalsRowBorderDxfId="81" headerRowCellStyle="Normal 2">
  <tableColumns count="5">
    <tableColumn id="1" xr3:uid="{1C3A95CB-14D9-475D-B307-75B925DFFB21}" name="Dataset" dataDxfId="80" dataCellStyle="Hyperlink"/>
    <tableColumn id="2" xr3:uid="{1086B8FC-D289-466C-B458-11E69A81653D}" name="Title" dataDxfId="79" dataCellStyle="Hyperlink 2"/>
    <tableColumn id="3" xr3:uid="{A84593BE-4E10-49B8-A7B8-A95BA240D76D}" name="Period covered" dataDxfId="78" dataCellStyle="Normal 2"/>
    <tableColumn id="4" xr3:uid="{AF1BEC35-4468-4BB6-94BD-2FBE92F4234A}" name="Accredited Official Statistics" dataDxfId="77" dataCellStyle="Normal 2"/>
    <tableColumn id="5" xr3:uid="{E1A25ED0-7785-4741-A242-8076A22A2DEF}" name="Earlier data available at:" dataDxfId="76"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CC0D0D4-D41B-4164-9EF3-5E862AE93706}" name="Table24" displayName="Table24" ref="A19:E33" totalsRowShown="0" headerRowDxfId="75" dataDxfId="73" headerRowBorderDxfId="74" tableBorderDxfId="72" totalsRowBorderDxfId="71">
  <tableColumns count="5">
    <tableColumn id="1" xr3:uid="{0DEC9CE7-B9FB-4A76-B708-331EB307EB36}" name="Previously data was found in…" dataDxfId="70"/>
    <tableColumn id="2" xr3:uid="{C1C5DC32-BBED-444C-8D65-65AF2C2767BF}" name="Cit_D01" dataDxfId="69"/>
    <tableColumn id="3" xr3:uid="{F7EA076B-028F-4B37-8097-FB0955D3CA0F}" name="Cit_D02" dataDxfId="68"/>
    <tableColumn id="4" xr3:uid="{E5E65EC5-6B9B-42F4-A5A5-45BD397A566C}" name="Cit_D03" dataDxfId="67"/>
    <tableColumn id="5" xr3:uid="{40B9BDF3-1055-4C20-A6D9-9C29048ECA36}" name="Summary table" dataDxfId="6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E3767B2-2163-4C6D-9801-B971F64D3091}" name="notes" displayName="notes" ref="A4:C37" totalsRowShown="0" headerRowDxfId="65" dataDxfId="63" headerRowBorderDxfId="64" tableBorderDxfId="62" totalsRowBorderDxfId="61">
  <tableColumns count="3">
    <tableColumn id="1" xr3:uid="{A2E15DFE-FAC1-4060-92E8-0B1B16F4AC3B}" name="Note number" dataDxfId="60"/>
    <tableColumn id="2" xr3:uid="{B62D738B-6E84-4E49-95B0-661147F74A6D}" name="Note text" dataDxfId="59"/>
    <tableColumn id="3" xr3:uid="{1C9FE3D5-6261-431F-9373-B36049B2A0F9}" name="Table title" dataDxfId="5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E23169F-9168-4C13-B917-65574684C650}" name="Cit_01" displayName="Cit_01" ref="A5:H30" totalsRowShown="0" headerRowDxfId="57" dataDxfId="55" headerRowBorderDxfId="56" tableBorderDxfId="54">
  <tableColumns count="8">
    <tableColumn id="1" xr3:uid="{65AC22B5-7B56-4972-9A2B-58C003B3045A}" name="Date [Note 10] [Note 11]" dataDxfId="53"/>
    <tableColumn id="2" xr3:uid="{60F88383-EA65-48ED-AEE6-35A723B195B4}" name="Total applications [Note 16]" dataDxfId="52"/>
    <tableColumn id="3" xr3:uid="{907B5160-AB71-410F-93B1-4D1E8D11A0CC}" name="Naturalisation applications [Note 12]" dataDxfId="51"/>
    <tableColumn id="4" xr3:uid="{B049BC64-0043-44DF-A419-F2F03556AA82}" name="Registration applications[Note 13]" dataDxfId="50"/>
    <tableColumn id="5" xr3:uid="{6CB95561-48FF-44BD-9B1F-406035726F14}" name="Total grants" dataDxfId="49"/>
    <tableColumn id="6" xr3:uid="{957833B8-2626-4E4E-9371-65839C3CF7DD}" name="Naturalisation grants [Note 12]" dataDxfId="48"/>
    <tableColumn id="7" xr3:uid="{D8D15313-DA2C-4AD6-A4F1-AC8FE1FE662F}" name="Registration grants [Note 13]" dataDxfId="47"/>
    <tableColumn id="8" xr3:uid="{201DB5A8-6249-40C7-97B4-C4F5FA212404}" name="Total refusals [Note 14, Note 15]" dataDxfId="4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B284D73-4F41-4842-8699-6E9B2BF5978F}" name="Cit_02" displayName="Cit_02" ref="A5:K68" totalsRowShown="0" headerRowDxfId="45" dataDxfId="43" headerRowBorderDxfId="44" tableBorderDxfId="42">
  <tableColumns count="11">
    <tableColumn id="1" xr3:uid="{5EE8134D-3D58-4C98-96F2-157948796A84}" name="Year" dataDxfId="41"/>
    <tableColumn id="2" xr3:uid="{527D55AE-4A9B-4E29-95F4-9053D9C5EFAA}" name="Total applications [Note 17]" dataDxfId="40"/>
    <tableColumn id="3" xr3:uid="{73D69541-72D8-4BE0-B59C-329D725F945E}" name="British citizenship" dataDxfId="39"/>
    <tableColumn id="4" xr3:uid="{0CD321A9-7014-44F1-AE98-7F93CDEC4529}" name="Total grants" dataDxfId="38"/>
    <tableColumn id="5" xr3:uid="{F86B818D-AE3E-4E53-A876-CC6589478D36}" name="Total Naturalisations [Note 21]" dataDxfId="37"/>
    <tableColumn id="6" xr3:uid="{8E33AADD-5DBA-46EC-A67F-C18AC3DA4FC9}" name="Naturalisation based on residence [Note 12]" dataDxfId="36"/>
    <tableColumn id="7" xr3:uid="{134EC628-7B7D-480D-AF38-C1BD97597BB8}" name="Naturalisation based on marriage [Note 21]" dataDxfId="35"/>
    <tableColumn id="8" xr3:uid="{79313627-FD30-464F-B017-CDCD4B89CDD2}" name="Total Registrations" dataDxfId="34"/>
    <tableColumn id="9" xr3:uid="{6EAC8C9D-83F4-40F8-8AFA-5A25F844924D}" name="Registration of minor [Note 13] [Note 18] " dataDxfId="33"/>
    <tableColumn id="10" xr3:uid="{3552E77F-B4DE-4870-A94D-2FD8682F4BF7}" name="Registration on other grounds [Note 20]" dataDxfId="32"/>
    <tableColumn id="11" xr3:uid="{8605EFCC-BAA4-46A0-98FE-07007176CA69}" name="Total refusals [Note 19] [Note 14] [Note 20]" dataDxfId="3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6CB00B1-DC8D-441F-9727-AA96BE9FD557}" name="Cit_03" displayName="Cit_03" ref="A5:C30" totalsRowShown="0" headerRowDxfId="30" dataDxfId="28" headerRowBorderDxfId="29" tableBorderDxfId="27">
  <tableColumns count="3">
    <tableColumn id="1" xr3:uid="{5D59A835-7B6B-405B-B77E-A11FE84F8E2B}" name="Year" dataDxfId="26"/>
    <tableColumn id="2" xr3:uid="{EFD3C6EC-C488-48F9-B990-7B6F43D35A20}" name="British overseas territories citizenship (BOTC) [Note 25]" dataDxfId="25"/>
    <tableColumn id="3" xr3:uid="{A0BE9AFB-46D8-4C91-A221-C8A01B8FC0DE}" name="British citizenship grants in the UK to Hong Kong residents [Note 26]" dataDxfId="2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B16B342-8237-4EE2-95FA-639B5D43CC45}" name="Cit_04" displayName="Cit_04" ref="A5:N32" totalsRowShown="0" headerRowDxfId="23" dataDxfId="21" headerRowBorderDxfId="22">
  <tableColumns count="14">
    <tableColumn id="1" xr3:uid="{DB7006F5-8FE6-4F43-866E-8336F3F80BF0}" name="Date" dataDxfId="20"/>
    <tableColumn id="2" xr3:uid="{357E9F8D-0B54-4A7E-AC7C-43F6E7512289}" name="Total refusals" dataDxfId="19"/>
    <tableColumn id="3" xr3:uid="{2953739E-32A2-47FD-A9E9-FA560650DE8A}" name="Incomplete application" dataDxfId="18"/>
    <tableColumn id="4" xr3:uid="{D98AF513-0964-45C5-A05C-5B7EAABAB72A}" name="Parent not a British citizen" dataDxfId="17"/>
    <tableColumn id="5" xr3:uid="{DA84F3B5-0D05-4CB4-927E-B2FCB0C9C3E6}" name="Not of good character" dataDxfId="16"/>
    <tableColumn id="6" xr3:uid="{847B392A-0DB9-4DC9-AF26-07B5B7D97A7F}" name="Delay in replying to enquiries from Home Office" dataDxfId="15"/>
    <tableColumn id="7" xr3:uid="{D2B5BC23-3FA4-4658-8106-0B45EC5B3C86}" name="Residence [Note 28]" dataDxfId="14"/>
    <tableColumn id="8" xr3:uid="{A51F4612-999F-4690-8BF3-9744420FDB4D}" name="Oath not taken in time" dataDxfId="13"/>
    <tableColumn id="9" xr3:uid="{84849596-1FCB-4B28-AEA8-16B7C3A1CE30}" name="Insufficient Knowledge of English and KOL [Note 29]" dataDxfId="12"/>
    <tableColumn id="10" xr3:uid="{C93187D2-00E7-4630-858E-24F57D40EBAB}" name="Other" dataDxfId="11"/>
    <tableColumn id="11" xr3:uid="{B8C9FB66-8237-40FF-BDBD-4C47A21FC5AD}" name="Total rejections and withdrawals [Note 30]" dataDxfId="10"/>
    <tableColumn id="12" xr3:uid="{8103A3BD-D1C0-45E9-86FA-BC28B77CB0C6}" name="British already" dataDxfId="9"/>
    <tableColumn id="13" xr3:uid="{DC8ED72E-443A-4582-83B2-3AA856EBE5EC}" name="Rejected applications" dataDxfId="8"/>
    <tableColumn id="14" xr3:uid="{C0B4E4A1-A2EF-4142-BD42-F11C92498007}" name="Withdrawn" dataDxfId="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3EDB85-0E9B-4D90-8C16-876509F89C5D}" name="Cit_05" displayName="Cit_05" ref="A4:C27" totalsRowShown="0" headerRowDxfId="6" dataDxfId="4" headerRowBorderDxfId="5" tableBorderDxfId="3">
  <tableColumns count="3">
    <tableColumn id="1" xr3:uid="{2CB33023-B927-4192-B049-6CC7EEF392CD}" name="Year" dataDxfId="2"/>
    <tableColumn id="2" xr3:uid="{FABEC946-D254-4617-B4D4-0B9BDCF06A02}" name="Grants" dataDxfId="1"/>
    <tableColumn id="3" xr3:uid="{6386835E-09D2-4EEE-B1BE-106A4A77195E}" name="Refusal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www.gov.uk/government/statistical-data-sets/immigration-system-statistics-data-tables" TargetMode="External"/><Relationship Id="rId7" Type="http://schemas.openxmlformats.org/officeDocument/2006/relationships/table" Target="../tables/table1.xml"/><Relationship Id="rId2" Type="http://schemas.openxmlformats.org/officeDocument/2006/relationships/hyperlink" Target="https://www.gov.uk/government/publications/immigration-statistics-year-ending-september-2019/list-of-tables" TargetMode="External"/><Relationship Id="rId1" Type="http://schemas.openxmlformats.org/officeDocument/2006/relationships/hyperlink" Target="https://www.gov.uk/government/statistical-data-sets/immigration-system-statistics-data-tables" TargetMode="External"/><Relationship Id="rId6" Type="http://schemas.openxmlformats.org/officeDocument/2006/relationships/hyperlink" Target="https://www.gov.uk/government/publications/immigration-statistics-year-ending-september-2019/list-of-tables" TargetMode="External"/><Relationship Id="rId5" Type="http://schemas.openxmlformats.org/officeDocument/2006/relationships/hyperlink" Target="https://www.gov.uk/government/statistical-data-sets/immigration-system-statistics-data-tables" TargetMode="External"/><Relationship Id="rId4" Type="http://schemas.openxmlformats.org/officeDocument/2006/relationships/hyperlink" Target="https://www.gov.uk/government/publications/immigration-statistics-year-ending-september-2019/list-of-tables" TargetMode="Externa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government/publications/immigration-statistics-year-ending-september-2019/list-of-tables" TargetMode="External"/><Relationship Id="rId3" Type="http://schemas.openxmlformats.org/officeDocument/2006/relationships/hyperlink" Target="https://www.gov.uk/government/publications/publishing-detailed-datasets-in-immigration-statistics" TargetMode="External"/><Relationship Id="rId7" Type="http://schemas.openxmlformats.org/officeDocument/2006/relationships/hyperlink" Target="https://www.gov.uk/government/publications/user-guide-to-home-office-immigration-statistics--9" TargetMode="External"/><Relationship Id="rId2" Type="http://schemas.openxmlformats.org/officeDocument/2006/relationships/hyperlink" Target="https://www.gov.uk/government/publications/user-guide-to-home-office-immigration-statistics--9" TargetMode="External"/><Relationship Id="rId1" Type="http://schemas.openxmlformats.org/officeDocument/2006/relationships/hyperlink" Target="https://www.gov.uk/government/collections/immigration-statistics-quarterly-release" TargetMode="External"/><Relationship Id="rId6" Type="http://schemas.openxmlformats.org/officeDocument/2006/relationships/hyperlink" Target="https://www.gov.uk/government/publications/user-guide-to-home-office-immigration-statistics--9" TargetMode="External"/><Relationship Id="rId11" Type="http://schemas.openxmlformats.org/officeDocument/2006/relationships/table" Target="../tables/table4.xml"/><Relationship Id="rId5" Type="http://schemas.openxmlformats.org/officeDocument/2006/relationships/hyperlink" Target="https://www.gov.uk/government/publications/user-guide-to-home-office-immigration-statistics--9"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user-guide-to-home-office-immigration-statistics--9" TargetMode="External"/><Relationship Id="rId9" Type="http://schemas.openxmlformats.org/officeDocument/2006/relationships/hyperlink" Target="https://www.gov.uk/government/publications/user-guide-to-home-office-immigration-statistics--9"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www.gov.uk/government/statistical-data-sets/immigration-system-statistics-data-tables"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54F90-924B-449E-B6C9-33203D0E3583}">
  <sheetPr>
    <pageSetUpPr fitToPage="1"/>
  </sheetPr>
  <dimension ref="A1:F10"/>
  <sheetViews>
    <sheetView tabSelected="1" zoomScaleNormal="100" workbookViewId="0"/>
  </sheetViews>
  <sheetFormatPr defaultRowHeight="12.75" x14ac:dyDescent="0.25"/>
  <cols>
    <col min="1" max="1" width="91" style="1" customWidth="1"/>
    <col min="2" max="2" width="14" style="1" customWidth="1"/>
    <col min="3" max="255" width="10.42578125" style="1" customWidth="1"/>
    <col min="256" max="256" width="2.28515625" style="1" customWidth="1"/>
    <col min="257" max="257" width="66.140625" style="1" bestFit="1" customWidth="1"/>
    <col min="258" max="511" width="10.42578125" style="1" customWidth="1"/>
    <col min="512" max="512" width="2.28515625" style="1" customWidth="1"/>
    <col min="513" max="513" width="66.140625" style="1" bestFit="1" customWidth="1"/>
    <col min="514" max="767" width="10.42578125" style="1" customWidth="1"/>
    <col min="768" max="768" width="2.28515625" style="1" customWidth="1"/>
    <col min="769" max="769" width="66.140625" style="1" bestFit="1" customWidth="1"/>
    <col min="770" max="1023" width="10.42578125" style="1" customWidth="1"/>
    <col min="1024" max="1024" width="2.28515625" style="1" customWidth="1"/>
    <col min="1025" max="1025" width="66.140625" style="1" bestFit="1" customWidth="1"/>
    <col min="1026" max="1279" width="10.42578125" style="1" customWidth="1"/>
    <col min="1280" max="1280" width="2.28515625" style="1" customWidth="1"/>
    <col min="1281" max="1281" width="66.140625" style="1" bestFit="1" customWidth="1"/>
    <col min="1282" max="1535" width="10.42578125" style="1" customWidth="1"/>
    <col min="1536" max="1536" width="2.28515625" style="1" customWidth="1"/>
    <col min="1537" max="1537" width="66.140625" style="1" bestFit="1" customWidth="1"/>
    <col min="1538" max="1791" width="10.42578125" style="1" customWidth="1"/>
    <col min="1792" max="1792" width="2.28515625" style="1" customWidth="1"/>
    <col min="1793" max="1793" width="66.140625" style="1" bestFit="1" customWidth="1"/>
    <col min="1794" max="2047" width="10.42578125" style="1" customWidth="1"/>
    <col min="2048" max="2048" width="2.28515625" style="1" customWidth="1"/>
    <col min="2049" max="2049" width="66.140625" style="1" bestFit="1" customWidth="1"/>
    <col min="2050" max="2303" width="10.42578125" style="1" customWidth="1"/>
    <col min="2304" max="2304" width="2.28515625" style="1" customWidth="1"/>
    <col min="2305" max="2305" width="66.140625" style="1" bestFit="1" customWidth="1"/>
    <col min="2306" max="2559" width="10.42578125" style="1" customWidth="1"/>
    <col min="2560" max="2560" width="2.28515625" style="1" customWidth="1"/>
    <col min="2561" max="2561" width="66.140625" style="1" bestFit="1" customWidth="1"/>
    <col min="2562" max="2815" width="10.42578125" style="1" customWidth="1"/>
    <col min="2816" max="2816" width="2.28515625" style="1" customWidth="1"/>
    <col min="2817" max="2817" width="66.140625" style="1" bestFit="1" customWidth="1"/>
    <col min="2818" max="3071" width="10.42578125" style="1" customWidth="1"/>
    <col min="3072" max="3072" width="2.28515625" style="1" customWidth="1"/>
    <col min="3073" max="3073" width="66.140625" style="1" bestFit="1" customWidth="1"/>
    <col min="3074" max="3327" width="10.42578125" style="1" customWidth="1"/>
    <col min="3328" max="3328" width="2.28515625" style="1" customWidth="1"/>
    <col min="3329" max="3329" width="66.140625" style="1" bestFit="1" customWidth="1"/>
    <col min="3330" max="3583" width="10.42578125" style="1" customWidth="1"/>
    <col min="3584" max="3584" width="2.28515625" style="1" customWidth="1"/>
    <col min="3585" max="3585" width="66.140625" style="1" bestFit="1" customWidth="1"/>
    <col min="3586" max="3839" width="10.42578125" style="1" customWidth="1"/>
    <col min="3840" max="3840" width="2.28515625" style="1" customWidth="1"/>
    <col min="3841" max="3841" width="66.140625" style="1" bestFit="1" customWidth="1"/>
    <col min="3842" max="4095" width="10.42578125" style="1" customWidth="1"/>
    <col min="4096" max="4096" width="2.28515625" style="1" customWidth="1"/>
    <col min="4097" max="4097" width="66.140625" style="1" bestFit="1" customWidth="1"/>
    <col min="4098" max="4351" width="10.42578125" style="1" customWidth="1"/>
    <col min="4352" max="4352" width="2.28515625" style="1" customWidth="1"/>
    <col min="4353" max="4353" width="66.140625" style="1" bestFit="1" customWidth="1"/>
    <col min="4354" max="4607" width="10.42578125" style="1" customWidth="1"/>
    <col min="4608" max="4608" width="2.28515625" style="1" customWidth="1"/>
    <col min="4609" max="4609" width="66.140625" style="1" bestFit="1" customWidth="1"/>
    <col min="4610" max="4863" width="10.42578125" style="1" customWidth="1"/>
    <col min="4864" max="4864" width="2.28515625" style="1" customWidth="1"/>
    <col min="4865" max="4865" width="66.140625" style="1" bestFit="1" customWidth="1"/>
    <col min="4866" max="5119" width="10.42578125" style="1" customWidth="1"/>
    <col min="5120" max="5120" width="2.28515625" style="1" customWidth="1"/>
    <col min="5121" max="5121" width="66.140625" style="1" bestFit="1" customWidth="1"/>
    <col min="5122" max="5375" width="10.42578125" style="1" customWidth="1"/>
    <col min="5376" max="5376" width="2.28515625" style="1" customWidth="1"/>
    <col min="5377" max="5377" width="66.140625" style="1" bestFit="1" customWidth="1"/>
    <col min="5378" max="5631" width="10.42578125" style="1" customWidth="1"/>
    <col min="5632" max="5632" width="2.28515625" style="1" customWidth="1"/>
    <col min="5633" max="5633" width="66.140625" style="1" bestFit="1" customWidth="1"/>
    <col min="5634" max="5887" width="10.42578125" style="1" customWidth="1"/>
    <col min="5888" max="5888" width="2.28515625" style="1" customWidth="1"/>
    <col min="5889" max="5889" width="66.140625" style="1" bestFit="1" customWidth="1"/>
    <col min="5890" max="6143" width="10.42578125" style="1" customWidth="1"/>
    <col min="6144" max="6144" width="2.28515625" style="1" customWidth="1"/>
    <col min="6145" max="6145" width="66.140625" style="1" bestFit="1" customWidth="1"/>
    <col min="6146" max="6399" width="10.42578125" style="1" customWidth="1"/>
    <col min="6400" max="6400" width="2.28515625" style="1" customWidth="1"/>
    <col min="6401" max="6401" width="66.140625" style="1" bestFit="1" customWidth="1"/>
    <col min="6402" max="6655" width="10.42578125" style="1" customWidth="1"/>
    <col min="6656" max="6656" width="2.28515625" style="1" customWidth="1"/>
    <col min="6657" max="6657" width="66.140625" style="1" bestFit="1" customWidth="1"/>
    <col min="6658" max="6911" width="10.42578125" style="1" customWidth="1"/>
    <col min="6912" max="6912" width="2.28515625" style="1" customWidth="1"/>
    <col min="6913" max="6913" width="66.140625" style="1" bestFit="1" customWidth="1"/>
    <col min="6914" max="7167" width="10.42578125" style="1" customWidth="1"/>
    <col min="7168" max="7168" width="2.28515625" style="1" customWidth="1"/>
    <col min="7169" max="7169" width="66.140625" style="1" bestFit="1" customWidth="1"/>
    <col min="7170" max="7423" width="10.42578125" style="1" customWidth="1"/>
    <col min="7424" max="7424" width="2.28515625" style="1" customWidth="1"/>
    <col min="7425" max="7425" width="66.140625" style="1" bestFit="1" customWidth="1"/>
    <col min="7426" max="7679" width="10.42578125" style="1" customWidth="1"/>
    <col min="7680" max="7680" width="2.28515625" style="1" customWidth="1"/>
    <col min="7681" max="7681" width="66.140625" style="1" bestFit="1" customWidth="1"/>
    <col min="7682" max="7935" width="10.42578125" style="1" customWidth="1"/>
    <col min="7936" max="7936" width="2.28515625" style="1" customWidth="1"/>
    <col min="7937" max="7937" width="66.140625" style="1" bestFit="1" customWidth="1"/>
    <col min="7938" max="8191" width="10.42578125" style="1" customWidth="1"/>
    <col min="8192" max="8192" width="2.28515625" style="1" customWidth="1"/>
    <col min="8193" max="8193" width="66.140625" style="1" bestFit="1" customWidth="1"/>
    <col min="8194" max="8447" width="10.42578125" style="1" customWidth="1"/>
    <col min="8448" max="8448" width="2.28515625" style="1" customWidth="1"/>
    <col min="8449" max="8449" width="66.140625" style="1" bestFit="1" customWidth="1"/>
    <col min="8450" max="8703" width="10.42578125" style="1" customWidth="1"/>
    <col min="8704" max="8704" width="2.28515625" style="1" customWidth="1"/>
    <col min="8705" max="8705" width="66.140625" style="1" bestFit="1" customWidth="1"/>
    <col min="8706" max="8959" width="10.42578125" style="1" customWidth="1"/>
    <col min="8960" max="8960" width="2.28515625" style="1" customWidth="1"/>
    <col min="8961" max="8961" width="66.140625" style="1" bestFit="1" customWidth="1"/>
    <col min="8962" max="9215" width="10.42578125" style="1" customWidth="1"/>
    <col min="9216" max="9216" width="2.28515625" style="1" customWidth="1"/>
    <col min="9217" max="9217" width="66.140625" style="1" bestFit="1" customWidth="1"/>
    <col min="9218" max="9471" width="10.42578125" style="1" customWidth="1"/>
    <col min="9472" max="9472" width="2.28515625" style="1" customWidth="1"/>
    <col min="9473" max="9473" width="66.140625" style="1" bestFit="1" customWidth="1"/>
    <col min="9474" max="9727" width="10.42578125" style="1" customWidth="1"/>
    <col min="9728" max="9728" width="2.28515625" style="1" customWidth="1"/>
    <col min="9729" max="9729" width="66.140625" style="1" bestFit="1" customWidth="1"/>
    <col min="9730" max="9983" width="10.42578125" style="1" customWidth="1"/>
    <col min="9984" max="9984" width="2.28515625" style="1" customWidth="1"/>
    <col min="9985" max="9985" width="66.140625" style="1" bestFit="1" customWidth="1"/>
    <col min="9986" max="10239" width="10.42578125" style="1" customWidth="1"/>
    <col min="10240" max="10240" width="2.28515625" style="1" customWidth="1"/>
    <col min="10241" max="10241" width="66.140625" style="1" bestFit="1" customWidth="1"/>
    <col min="10242" max="10495" width="10.42578125" style="1" customWidth="1"/>
    <col min="10496" max="10496" width="2.28515625" style="1" customWidth="1"/>
    <col min="10497" max="10497" width="66.140625" style="1" bestFit="1" customWidth="1"/>
    <col min="10498" max="10751" width="10.42578125" style="1" customWidth="1"/>
    <col min="10752" max="10752" width="2.28515625" style="1" customWidth="1"/>
    <col min="10753" max="10753" width="66.140625" style="1" bestFit="1" customWidth="1"/>
    <col min="10754" max="11007" width="10.42578125" style="1" customWidth="1"/>
    <col min="11008" max="11008" width="2.28515625" style="1" customWidth="1"/>
    <col min="11009" max="11009" width="66.140625" style="1" bestFit="1" customWidth="1"/>
    <col min="11010" max="11263" width="10.42578125" style="1" customWidth="1"/>
    <col min="11264" max="11264" width="2.28515625" style="1" customWidth="1"/>
    <col min="11265" max="11265" width="66.140625" style="1" bestFit="1" customWidth="1"/>
    <col min="11266" max="11519" width="10.42578125" style="1" customWidth="1"/>
    <col min="11520" max="11520" width="2.28515625" style="1" customWidth="1"/>
    <col min="11521" max="11521" width="66.140625" style="1" bestFit="1" customWidth="1"/>
    <col min="11522" max="11775" width="10.42578125" style="1" customWidth="1"/>
    <col min="11776" max="11776" width="2.28515625" style="1" customWidth="1"/>
    <col min="11777" max="11777" width="66.140625" style="1" bestFit="1" customWidth="1"/>
    <col min="11778" max="12031" width="10.42578125" style="1" customWidth="1"/>
    <col min="12032" max="12032" width="2.28515625" style="1" customWidth="1"/>
    <col min="12033" max="12033" width="66.140625" style="1" bestFit="1" customWidth="1"/>
    <col min="12034" max="12287" width="10.42578125" style="1" customWidth="1"/>
    <col min="12288" max="12288" width="2.28515625" style="1" customWidth="1"/>
    <col min="12289" max="12289" width="66.140625" style="1" bestFit="1" customWidth="1"/>
    <col min="12290" max="12543" width="10.42578125" style="1" customWidth="1"/>
    <col min="12544" max="12544" width="2.28515625" style="1" customWidth="1"/>
    <col min="12545" max="12545" width="66.140625" style="1" bestFit="1" customWidth="1"/>
    <col min="12546" max="12799" width="10.42578125" style="1" customWidth="1"/>
    <col min="12800" max="12800" width="2.28515625" style="1" customWidth="1"/>
    <col min="12801" max="12801" width="66.140625" style="1" bestFit="1" customWidth="1"/>
    <col min="12802" max="13055" width="10.42578125" style="1" customWidth="1"/>
    <col min="13056" max="13056" width="2.28515625" style="1" customWidth="1"/>
    <col min="13057" max="13057" width="66.140625" style="1" bestFit="1" customWidth="1"/>
    <col min="13058" max="13311" width="10.42578125" style="1" customWidth="1"/>
    <col min="13312" max="13312" width="2.28515625" style="1" customWidth="1"/>
    <col min="13313" max="13313" width="66.140625" style="1" bestFit="1" customWidth="1"/>
    <col min="13314" max="13567" width="10.42578125" style="1" customWidth="1"/>
    <col min="13568" max="13568" width="2.28515625" style="1" customWidth="1"/>
    <col min="13569" max="13569" width="66.140625" style="1" bestFit="1" customWidth="1"/>
    <col min="13570" max="13823" width="10.42578125" style="1" customWidth="1"/>
    <col min="13824" max="13824" width="2.28515625" style="1" customWidth="1"/>
    <col min="13825" max="13825" width="66.140625" style="1" bestFit="1" customWidth="1"/>
    <col min="13826" max="14079" width="10.42578125" style="1" customWidth="1"/>
    <col min="14080" max="14080" width="2.28515625" style="1" customWidth="1"/>
    <col min="14081" max="14081" width="66.140625" style="1" bestFit="1" customWidth="1"/>
    <col min="14082" max="14335" width="10.42578125" style="1" customWidth="1"/>
    <col min="14336" max="14336" width="2.28515625" style="1" customWidth="1"/>
    <col min="14337" max="14337" width="66.140625" style="1" bestFit="1" customWidth="1"/>
    <col min="14338" max="14591" width="10.42578125" style="1" customWidth="1"/>
    <col min="14592" max="14592" width="2.28515625" style="1" customWidth="1"/>
    <col min="14593" max="14593" width="66.140625" style="1" bestFit="1" customWidth="1"/>
    <col min="14594" max="14847" width="10.42578125" style="1" customWidth="1"/>
    <col min="14848" max="14848" width="2.28515625" style="1" customWidth="1"/>
    <col min="14849" max="14849" width="66.140625" style="1" bestFit="1" customWidth="1"/>
    <col min="14850" max="15103" width="10.42578125" style="1" customWidth="1"/>
    <col min="15104" max="15104" width="2.28515625" style="1" customWidth="1"/>
    <col min="15105" max="15105" width="66.140625" style="1" bestFit="1" customWidth="1"/>
    <col min="15106" max="15359" width="10.42578125" style="1" customWidth="1"/>
    <col min="15360" max="15360" width="2.28515625" style="1" customWidth="1"/>
    <col min="15361" max="15361" width="66.140625" style="1" bestFit="1" customWidth="1"/>
    <col min="15362" max="15615" width="10.42578125" style="1" customWidth="1"/>
    <col min="15616" max="15616" width="2.28515625" style="1" customWidth="1"/>
    <col min="15617" max="15617" width="66.140625" style="1" bestFit="1" customWidth="1"/>
    <col min="15618" max="15871" width="10.42578125" style="1" customWidth="1"/>
    <col min="15872" max="15872" width="2.28515625" style="1" customWidth="1"/>
    <col min="15873" max="15873" width="66.140625" style="1" bestFit="1" customWidth="1"/>
    <col min="15874" max="16127" width="10.42578125" style="1" customWidth="1"/>
    <col min="16128" max="16128" width="2.28515625" style="1" customWidth="1"/>
    <col min="16129" max="16129" width="66.140625" style="1" bestFit="1" customWidth="1"/>
    <col min="16130" max="16384" width="10.42578125" style="1" customWidth="1"/>
  </cols>
  <sheetData>
    <row r="1" spans="1:6" s="2" customFormat="1" ht="70.150000000000006" customHeight="1" x14ac:dyDescent="0.2">
      <c r="A1" s="46" t="s">
        <v>0</v>
      </c>
      <c r="B1" s="1"/>
      <c r="F1" s="3"/>
    </row>
    <row r="2" spans="1:6" s="2" customFormat="1" ht="25.5" x14ac:dyDescent="0.2">
      <c r="A2" s="4" t="s">
        <v>74</v>
      </c>
      <c r="B2" s="1"/>
    </row>
    <row r="3" spans="1:6" s="2" customFormat="1" ht="18" x14ac:dyDescent="0.2">
      <c r="A3" s="5" t="s">
        <v>1</v>
      </c>
      <c r="B3" s="1"/>
    </row>
    <row r="4" spans="1:6" s="2" customFormat="1" ht="18" x14ac:dyDescent="0.2">
      <c r="A4" s="5" t="s">
        <v>87</v>
      </c>
      <c r="B4" s="1"/>
    </row>
    <row r="5" spans="1:6" s="2" customFormat="1" ht="15.75" x14ac:dyDescent="0.2">
      <c r="A5" s="6" t="s">
        <v>75</v>
      </c>
      <c r="B5" s="1"/>
    </row>
    <row r="6" spans="1:6" s="2" customFormat="1" ht="15.75" x14ac:dyDescent="0.2">
      <c r="A6" s="6" t="s">
        <v>76</v>
      </c>
      <c r="B6" s="1"/>
    </row>
    <row r="7" spans="1:6" s="2" customFormat="1" ht="15.75" x14ac:dyDescent="0.2">
      <c r="A7" s="3" t="s">
        <v>2</v>
      </c>
      <c r="B7" s="7"/>
    </row>
    <row r="8" spans="1:6" s="2" customFormat="1" ht="15.75" x14ac:dyDescent="0.2">
      <c r="A8" s="8" t="s">
        <v>3</v>
      </c>
      <c r="B8" s="7"/>
    </row>
    <row r="9" spans="1:6" s="2" customFormat="1" ht="15.75" x14ac:dyDescent="0.2">
      <c r="A9" s="9" t="s">
        <v>4</v>
      </c>
      <c r="B9" s="8"/>
    </row>
    <row r="10" spans="1:6" s="2" customFormat="1" ht="15" x14ac:dyDescent="0.2">
      <c r="A10" s="3" t="s">
        <v>5</v>
      </c>
      <c r="B10" s="1"/>
    </row>
  </sheetData>
  <hyperlinks>
    <hyperlink ref="A8" r:id="rId1" xr:uid="{FB764E01-12BD-444C-B2C5-3BBE3984A4E2}"/>
  </hyperlinks>
  <pageMargins left="0.70866141732283516" right="0.70866141732283516" top="0.74803149606299213" bottom="0.74803149606299213" header="0.31496062992126012" footer="0.31496062992126012"/>
  <pageSetup paperSize="0" orientation="landscape" horizontalDpi="0" verticalDpi="0" copie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9466-CD4F-49D5-9EC4-5D0587514EA1}">
  <sheetPr>
    <pageSetUpPr fitToPage="1"/>
  </sheetPr>
  <dimension ref="A1:E34"/>
  <sheetViews>
    <sheetView showGridLines="0" zoomScaleNormal="100" workbookViewId="0"/>
  </sheetViews>
  <sheetFormatPr defaultColWidth="8.28515625" defaultRowHeight="15" x14ac:dyDescent="0.2"/>
  <cols>
    <col min="1" max="1" width="35.42578125" style="49" customWidth="1"/>
    <col min="2" max="2" width="68.7109375" style="49" bestFit="1" customWidth="1"/>
    <col min="3" max="3" width="19.7109375" style="49" customWidth="1"/>
    <col min="4" max="4" width="33.42578125" style="49" customWidth="1"/>
    <col min="5" max="5" width="29" style="49" customWidth="1"/>
    <col min="6" max="6" width="8.28515625" style="49" customWidth="1"/>
    <col min="7" max="16384" width="8.28515625" style="49"/>
  </cols>
  <sheetData>
    <row r="1" spans="1:5" ht="18" x14ac:dyDescent="0.25">
      <c r="A1" s="82" t="s">
        <v>79</v>
      </c>
      <c r="B1" s="48"/>
    </row>
    <row r="2" spans="1:5" ht="18" x14ac:dyDescent="0.25">
      <c r="A2" s="47" t="s">
        <v>1</v>
      </c>
      <c r="B2" s="48"/>
    </row>
    <row r="3" spans="1:5" s="52" customFormat="1" x14ac:dyDescent="0.25">
      <c r="A3" s="50" t="s">
        <v>161</v>
      </c>
      <c r="B3" s="51"/>
    </row>
    <row r="4" spans="1:5" x14ac:dyDescent="0.2">
      <c r="A4" s="53" t="s">
        <v>6</v>
      </c>
      <c r="B4" s="54"/>
    </row>
    <row r="5" spans="1:5" x14ac:dyDescent="0.2">
      <c r="A5" s="49" t="s">
        <v>7</v>
      </c>
    </row>
    <row r="6" spans="1:5" ht="15.75" x14ac:dyDescent="0.2">
      <c r="A6" s="58" t="s">
        <v>88</v>
      </c>
      <c r="B6" s="59" t="s">
        <v>89</v>
      </c>
      <c r="C6" s="59" t="s">
        <v>9</v>
      </c>
      <c r="D6" s="59" t="s">
        <v>10</v>
      </c>
      <c r="E6" s="60" t="s">
        <v>11</v>
      </c>
    </row>
    <row r="7" spans="1:5" x14ac:dyDescent="0.2">
      <c r="A7" s="61" t="s">
        <v>12</v>
      </c>
      <c r="B7" s="62" t="s">
        <v>13</v>
      </c>
      <c r="C7" s="63" t="s">
        <v>80</v>
      </c>
      <c r="D7" s="63" t="s">
        <v>14</v>
      </c>
      <c r="E7" s="64" t="s">
        <v>85</v>
      </c>
    </row>
    <row r="8" spans="1:5" x14ac:dyDescent="0.2">
      <c r="A8" s="61" t="s">
        <v>15</v>
      </c>
      <c r="B8" s="65" t="s">
        <v>16</v>
      </c>
      <c r="C8" s="63" t="s">
        <v>81</v>
      </c>
      <c r="D8" s="63" t="s">
        <v>14</v>
      </c>
      <c r="E8" s="64" t="s">
        <v>90</v>
      </c>
    </row>
    <row r="9" spans="1:5" x14ac:dyDescent="0.2">
      <c r="A9" s="61" t="s">
        <v>17</v>
      </c>
      <c r="B9" s="65" t="s">
        <v>18</v>
      </c>
      <c r="C9" s="63" t="s">
        <v>82</v>
      </c>
      <c r="D9" s="63" t="s">
        <v>14</v>
      </c>
      <c r="E9" s="64" t="s">
        <v>90</v>
      </c>
    </row>
    <row r="10" spans="1:5" x14ac:dyDescent="0.2">
      <c r="A10" s="61" t="s">
        <v>19</v>
      </c>
      <c r="B10" s="63" t="s">
        <v>20</v>
      </c>
      <c r="C10" s="63" t="s">
        <v>83</v>
      </c>
      <c r="D10" s="63" t="s">
        <v>14</v>
      </c>
      <c r="E10" s="64" t="s">
        <v>85</v>
      </c>
    </row>
    <row r="11" spans="1:5" x14ac:dyDescent="0.2">
      <c r="A11" s="66" t="s">
        <v>21</v>
      </c>
      <c r="B11" s="67" t="s">
        <v>22</v>
      </c>
      <c r="C11" s="67" t="s">
        <v>84</v>
      </c>
      <c r="D11" s="67" t="s">
        <v>14</v>
      </c>
      <c r="E11" s="68" t="s">
        <v>90</v>
      </c>
    </row>
    <row r="12" spans="1:5" x14ac:dyDescent="0.2">
      <c r="A12" s="153"/>
      <c r="B12" s="55"/>
      <c r="E12" s="56"/>
    </row>
    <row r="13" spans="1:5" ht="15.75" x14ac:dyDescent="0.25">
      <c r="A13" s="57" t="s">
        <v>23</v>
      </c>
    </row>
    <row r="14" spans="1:5" ht="15.6" customHeight="1" x14ac:dyDescent="0.2">
      <c r="A14" s="69" t="s">
        <v>24</v>
      </c>
      <c r="B14" s="70" t="s">
        <v>8</v>
      </c>
      <c r="C14" s="70" t="s">
        <v>9</v>
      </c>
      <c r="D14" s="70" t="s">
        <v>10</v>
      </c>
      <c r="E14" s="71" t="s">
        <v>25</v>
      </c>
    </row>
    <row r="15" spans="1:5" x14ac:dyDescent="0.2">
      <c r="A15" s="61" t="s">
        <v>26</v>
      </c>
      <c r="B15" s="62" t="s">
        <v>27</v>
      </c>
      <c r="C15" s="63" t="s">
        <v>80</v>
      </c>
      <c r="D15" s="63" t="s">
        <v>14</v>
      </c>
      <c r="E15" s="64" t="s">
        <v>28</v>
      </c>
    </row>
    <row r="16" spans="1:5" x14ac:dyDescent="0.2">
      <c r="A16" s="61" t="s">
        <v>29</v>
      </c>
      <c r="B16" s="65" t="s">
        <v>30</v>
      </c>
      <c r="C16" s="63" t="s">
        <v>86</v>
      </c>
      <c r="D16" s="63" t="s">
        <v>14</v>
      </c>
      <c r="E16" s="64" t="s">
        <v>28</v>
      </c>
    </row>
    <row r="17" spans="1:5" x14ac:dyDescent="0.2">
      <c r="A17" s="66" t="s">
        <v>31</v>
      </c>
      <c r="B17" s="72" t="s">
        <v>32</v>
      </c>
      <c r="C17" s="67" t="s">
        <v>33</v>
      </c>
      <c r="D17" s="67" t="s">
        <v>14</v>
      </c>
      <c r="E17" s="68" t="s">
        <v>28</v>
      </c>
    </row>
    <row r="18" spans="1:5" x14ac:dyDescent="0.2">
      <c r="A18" s="154"/>
    </row>
    <row r="19" spans="1:5" ht="15.75" x14ac:dyDescent="0.25">
      <c r="A19" s="73" t="s">
        <v>34</v>
      </c>
      <c r="B19" s="74" t="s">
        <v>26</v>
      </c>
      <c r="C19" s="74" t="s">
        <v>29</v>
      </c>
      <c r="D19" s="74" t="s">
        <v>31</v>
      </c>
      <c r="E19" s="75" t="s">
        <v>35</v>
      </c>
    </row>
    <row r="20" spans="1:5" x14ac:dyDescent="0.2">
      <c r="A20" s="76" t="s">
        <v>36</v>
      </c>
      <c r="B20" s="77" t="s">
        <v>37</v>
      </c>
      <c r="C20" s="77" t="s">
        <v>37</v>
      </c>
      <c r="D20" s="77"/>
      <c r="E20" s="78"/>
    </row>
    <row r="21" spans="1:5" x14ac:dyDescent="0.2">
      <c r="A21" s="76" t="s">
        <v>38</v>
      </c>
      <c r="B21" s="77" t="s">
        <v>37</v>
      </c>
      <c r="C21" s="77" t="s">
        <v>37</v>
      </c>
      <c r="D21" s="77"/>
      <c r="E21" s="78"/>
    </row>
    <row r="22" spans="1:5" x14ac:dyDescent="0.2">
      <c r="A22" s="76" t="s">
        <v>39</v>
      </c>
      <c r="B22" s="77" t="s">
        <v>37</v>
      </c>
      <c r="C22" s="77" t="s">
        <v>37</v>
      </c>
      <c r="D22" s="77"/>
      <c r="E22" s="78"/>
    </row>
    <row r="23" spans="1:5" x14ac:dyDescent="0.2">
      <c r="A23" s="76" t="s">
        <v>40</v>
      </c>
      <c r="B23" s="77"/>
      <c r="C23" s="77" t="s">
        <v>37</v>
      </c>
      <c r="D23" s="77"/>
      <c r="E23" s="78"/>
    </row>
    <row r="24" spans="1:5" x14ac:dyDescent="0.2">
      <c r="A24" s="76" t="s">
        <v>41</v>
      </c>
      <c r="B24" s="77"/>
      <c r="C24" s="77" t="s">
        <v>37</v>
      </c>
      <c r="D24" s="77"/>
      <c r="E24" s="78"/>
    </row>
    <row r="25" spans="1:5" x14ac:dyDescent="0.2">
      <c r="A25" s="76" t="s">
        <v>42</v>
      </c>
      <c r="B25" s="77" t="s">
        <v>37</v>
      </c>
      <c r="C25" s="77" t="s">
        <v>37</v>
      </c>
      <c r="D25" s="77"/>
      <c r="E25" s="78"/>
    </row>
    <row r="26" spans="1:5" x14ac:dyDescent="0.2">
      <c r="A26" s="76" t="s">
        <v>43</v>
      </c>
      <c r="B26" s="77"/>
      <c r="C26" s="77"/>
      <c r="D26" s="77"/>
      <c r="E26" s="78" t="s">
        <v>17</v>
      </c>
    </row>
    <row r="27" spans="1:5" x14ac:dyDescent="0.2">
      <c r="A27" s="76" t="s">
        <v>44</v>
      </c>
      <c r="B27" s="77"/>
      <c r="C27" s="77" t="s">
        <v>37</v>
      </c>
      <c r="D27" s="77"/>
      <c r="E27" s="78"/>
    </row>
    <row r="28" spans="1:5" x14ac:dyDescent="0.2">
      <c r="A28" s="76" t="s">
        <v>45</v>
      </c>
      <c r="B28" s="77"/>
      <c r="C28" s="77" t="s">
        <v>37</v>
      </c>
      <c r="D28" s="77"/>
      <c r="E28" s="78"/>
    </row>
    <row r="29" spans="1:5" x14ac:dyDescent="0.2">
      <c r="A29" s="76" t="s">
        <v>46</v>
      </c>
      <c r="B29" s="77"/>
      <c r="C29" s="77" t="s">
        <v>37</v>
      </c>
      <c r="D29" s="77"/>
      <c r="E29" s="78"/>
    </row>
    <row r="30" spans="1:5" x14ac:dyDescent="0.2">
      <c r="A30" s="76" t="s">
        <v>47</v>
      </c>
      <c r="B30" s="77"/>
      <c r="C30" s="77" t="s">
        <v>37</v>
      </c>
      <c r="D30" s="77"/>
      <c r="E30" s="78"/>
    </row>
    <row r="31" spans="1:5" x14ac:dyDescent="0.2">
      <c r="A31" s="76" t="s">
        <v>48</v>
      </c>
      <c r="B31" s="77"/>
      <c r="C31" s="77"/>
      <c r="D31" s="77" t="s">
        <v>37</v>
      </c>
      <c r="E31" s="78"/>
    </row>
    <row r="32" spans="1:5" x14ac:dyDescent="0.2">
      <c r="A32" s="76" t="s">
        <v>49</v>
      </c>
      <c r="B32" s="77"/>
      <c r="C32" s="77"/>
      <c r="D32" s="77"/>
      <c r="E32" s="78" t="s">
        <v>19</v>
      </c>
    </row>
    <row r="33" spans="1:5" x14ac:dyDescent="0.2">
      <c r="A33" s="79" t="s">
        <v>50</v>
      </c>
      <c r="B33" s="80"/>
      <c r="C33" s="80"/>
      <c r="D33" s="80"/>
      <c r="E33" s="81" t="s">
        <v>21</v>
      </c>
    </row>
    <row r="34" spans="1:5" x14ac:dyDescent="0.2">
      <c r="A34" s="154"/>
    </row>
  </sheetData>
  <hyperlinks>
    <hyperlink ref="A7" location="Cit_01!A1" display="Cit_01" xr:uid="{06B77721-7464-4B38-AD76-D9F0E1AF1D3F}"/>
    <hyperlink ref="A8" location="Cit_02!A1" display="Cit_02" xr:uid="{5D5D7EAE-938D-497B-8B8F-0D9234FE62F2}"/>
    <hyperlink ref="A9" location="Cit_03!A1" display="Cit_03" xr:uid="{062F0A0E-E90E-4D9C-8E95-BEB997658F0D}"/>
    <hyperlink ref="A10" location="Cit_04!A1" display="Cit_04" xr:uid="{9B3AB03F-079B-45B5-95F1-C45C2D8805CB}"/>
    <hyperlink ref="A11" location="Cit_05!A1" display="Cit_05" xr:uid="{48441AB0-09AB-4ADB-8047-8FA72748FB65}"/>
    <hyperlink ref="A15" r:id="rId1" location="citizenship" xr:uid="{4450161E-4CC3-4D1C-9D70-1B5C45B9BC3B}"/>
    <hyperlink ref="E15" r:id="rId2" location="citizenship" xr:uid="{318A4E82-C442-44F9-A99F-F04F10B961EB}"/>
    <hyperlink ref="A16" r:id="rId3" location="citizenship" xr:uid="{24182767-589D-44A1-BC08-08DD020683CE}"/>
    <hyperlink ref="E16" r:id="rId4" location="citizenship" xr:uid="{E184D4D6-5CE9-4ED1-88F8-FEA27D0FEE1D}"/>
    <hyperlink ref="A17" r:id="rId5" location="citizenship" xr:uid="{37B59585-E656-4B77-8CB3-9ADD561FDCC2}"/>
    <hyperlink ref="E17" r:id="rId6" location="citizenship" xr:uid="{B16A1930-0340-4A86-AFC2-676C6841ADE3}"/>
  </hyperlinks>
  <pageMargins left="0.70866141732283516" right="0.70866141732283516" top="0.74803149606299213" bottom="0.74803149606299213" header="0.31496062992126012" footer="0.31496062992126012"/>
  <pageSetup paperSize="0" orientation="landscape" horizontalDpi="0" verticalDpi="0" copies="0"/>
  <tableParts count="3">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595F6-A663-47BC-A453-154BFD9BCE02}">
  <dimension ref="A1:O37"/>
  <sheetViews>
    <sheetView showGridLines="0" zoomScaleNormal="100" workbookViewId="0"/>
  </sheetViews>
  <sheetFormatPr defaultColWidth="8.85546875" defaultRowHeight="15" x14ac:dyDescent="0.25"/>
  <cols>
    <col min="1" max="1" width="36.28515625" style="40" customWidth="1"/>
    <col min="2" max="2" width="96.5703125" style="39" customWidth="1"/>
    <col min="3" max="3" width="29.85546875" style="39" customWidth="1"/>
    <col min="4" max="4" width="13.5703125" style="40" customWidth="1"/>
    <col min="5" max="5" width="19.5703125" style="40" customWidth="1"/>
    <col min="6" max="7" width="8.85546875" style="40"/>
    <col min="8" max="8" width="17.7109375" style="40" customWidth="1"/>
    <col min="9" max="16384" width="8.85546875" style="40"/>
  </cols>
  <sheetData>
    <row r="1" spans="1:15" ht="15.75" x14ac:dyDescent="0.25">
      <c r="A1" s="38" t="s">
        <v>91</v>
      </c>
      <c r="O1" s="41"/>
    </row>
    <row r="2" spans="1:15" x14ac:dyDescent="0.25">
      <c r="A2" s="42" t="s">
        <v>152</v>
      </c>
    </row>
    <row r="3" spans="1:15" ht="16.5" x14ac:dyDescent="0.25">
      <c r="A3" s="43" t="s">
        <v>92</v>
      </c>
    </row>
    <row r="4" spans="1:15" ht="15.75" x14ac:dyDescent="0.25">
      <c r="A4" s="15" t="s">
        <v>93</v>
      </c>
      <c r="B4" s="16" t="s">
        <v>94</v>
      </c>
      <c r="C4" s="17" t="s">
        <v>95</v>
      </c>
    </row>
    <row r="5" spans="1:15" ht="30" x14ac:dyDescent="0.25">
      <c r="A5" s="83">
        <v>1</v>
      </c>
      <c r="B5" s="84" t="s">
        <v>151</v>
      </c>
      <c r="C5" s="85" t="s">
        <v>96</v>
      </c>
    </row>
    <row r="6" spans="1:15" ht="30" x14ac:dyDescent="0.25">
      <c r="A6" s="86">
        <v>2</v>
      </c>
      <c r="B6" s="84" t="s">
        <v>122</v>
      </c>
      <c r="C6" s="85" t="s">
        <v>96</v>
      </c>
    </row>
    <row r="7" spans="1:15" ht="30" x14ac:dyDescent="0.25">
      <c r="A7" s="86">
        <v>3</v>
      </c>
      <c r="B7" s="84" t="s">
        <v>123</v>
      </c>
      <c r="C7" s="85" t="s">
        <v>96</v>
      </c>
    </row>
    <row r="8" spans="1:15" ht="30" x14ac:dyDescent="0.25">
      <c r="A8" s="83">
        <v>4</v>
      </c>
      <c r="B8" s="84" t="s">
        <v>124</v>
      </c>
      <c r="C8" s="85" t="s">
        <v>96</v>
      </c>
    </row>
    <row r="9" spans="1:15" ht="30" x14ac:dyDescent="0.25">
      <c r="A9" s="83">
        <v>5</v>
      </c>
      <c r="B9" s="84" t="s">
        <v>125</v>
      </c>
      <c r="C9" s="85" t="s">
        <v>96</v>
      </c>
    </row>
    <row r="10" spans="1:15" ht="30" x14ac:dyDescent="0.25">
      <c r="A10" s="83">
        <v>6</v>
      </c>
      <c r="B10" s="84" t="s">
        <v>126</v>
      </c>
      <c r="C10" s="85" t="s">
        <v>96</v>
      </c>
    </row>
    <row r="11" spans="1:15" ht="45" x14ac:dyDescent="0.25">
      <c r="A11" s="83">
        <v>7</v>
      </c>
      <c r="B11" s="84" t="s">
        <v>127</v>
      </c>
      <c r="C11" s="85" t="s">
        <v>96</v>
      </c>
    </row>
    <row r="12" spans="1:15" ht="30" x14ac:dyDescent="0.25">
      <c r="A12" s="83">
        <v>8</v>
      </c>
      <c r="B12" s="87" t="s">
        <v>97</v>
      </c>
      <c r="C12" s="85" t="s">
        <v>96</v>
      </c>
    </row>
    <row r="13" spans="1:15" s="44" customFormat="1" ht="30" x14ac:dyDescent="0.25">
      <c r="A13" s="83">
        <v>9</v>
      </c>
      <c r="B13" s="84" t="s">
        <v>128</v>
      </c>
      <c r="C13" s="85" t="s">
        <v>106</v>
      </c>
    </row>
    <row r="14" spans="1:15" x14ac:dyDescent="0.25">
      <c r="A14" s="83">
        <v>10</v>
      </c>
      <c r="B14" s="84" t="s">
        <v>129</v>
      </c>
      <c r="C14" s="85" t="s">
        <v>12</v>
      </c>
    </row>
    <row r="15" spans="1:15" ht="45" x14ac:dyDescent="0.25">
      <c r="A15" s="83">
        <v>11</v>
      </c>
      <c r="B15" s="84" t="s">
        <v>130</v>
      </c>
      <c r="C15" s="85" t="s">
        <v>12</v>
      </c>
    </row>
    <row r="16" spans="1:15" x14ac:dyDescent="0.25">
      <c r="A16" s="83">
        <v>12</v>
      </c>
      <c r="B16" s="88" t="s">
        <v>131</v>
      </c>
      <c r="C16" s="85" t="s">
        <v>106</v>
      </c>
    </row>
    <row r="17" spans="1:8" ht="30" x14ac:dyDescent="0.25">
      <c r="A17" s="83">
        <v>13</v>
      </c>
      <c r="B17" s="84" t="s">
        <v>132</v>
      </c>
      <c r="C17" s="85" t="s">
        <v>106</v>
      </c>
    </row>
    <row r="18" spans="1:8" ht="30" x14ac:dyDescent="0.25">
      <c r="A18" s="83">
        <v>14</v>
      </c>
      <c r="B18" s="84" t="s">
        <v>133</v>
      </c>
      <c r="C18" s="85" t="s">
        <v>106</v>
      </c>
    </row>
    <row r="19" spans="1:8" x14ac:dyDescent="0.25">
      <c r="A19" s="83">
        <v>15</v>
      </c>
      <c r="B19" s="84" t="s">
        <v>134</v>
      </c>
      <c r="C19" s="85" t="s">
        <v>12</v>
      </c>
    </row>
    <row r="20" spans="1:8" ht="30" x14ac:dyDescent="0.25">
      <c r="A20" s="83">
        <v>16</v>
      </c>
      <c r="B20" s="88" t="s">
        <v>135</v>
      </c>
      <c r="C20" s="85" t="s">
        <v>106</v>
      </c>
    </row>
    <row r="21" spans="1:8" ht="45" x14ac:dyDescent="0.25">
      <c r="A21" s="83">
        <v>17</v>
      </c>
      <c r="B21" s="84" t="s">
        <v>136</v>
      </c>
      <c r="C21" s="85" t="s">
        <v>104</v>
      </c>
      <c r="D21" s="158"/>
      <c r="E21" s="158"/>
      <c r="F21" s="158"/>
      <c r="G21" s="158"/>
      <c r="H21" s="158"/>
    </row>
    <row r="22" spans="1:8" ht="30" x14ac:dyDescent="0.25">
      <c r="A22" s="83">
        <v>18</v>
      </c>
      <c r="B22" s="88" t="s">
        <v>137</v>
      </c>
      <c r="C22" s="85" t="s">
        <v>104</v>
      </c>
    </row>
    <row r="23" spans="1:8" ht="30" x14ac:dyDescent="0.25">
      <c r="A23" s="83">
        <v>19</v>
      </c>
      <c r="B23" s="84" t="s">
        <v>138</v>
      </c>
      <c r="C23" s="85" t="s">
        <v>104</v>
      </c>
    </row>
    <row r="24" spans="1:8" x14ac:dyDescent="0.25">
      <c r="A24" s="83">
        <v>20</v>
      </c>
      <c r="B24" s="84" t="s">
        <v>134</v>
      </c>
      <c r="C24" s="85" t="s">
        <v>104</v>
      </c>
    </row>
    <row r="25" spans="1:8" ht="30" x14ac:dyDescent="0.25">
      <c r="A25" s="83">
        <v>21</v>
      </c>
      <c r="B25" s="84" t="s">
        <v>139</v>
      </c>
      <c r="C25" s="85" t="s">
        <v>104</v>
      </c>
    </row>
    <row r="26" spans="1:8" ht="30" x14ac:dyDescent="0.25">
      <c r="A26" s="83">
        <v>22</v>
      </c>
      <c r="B26" s="84" t="s">
        <v>140</v>
      </c>
      <c r="C26" s="85" t="s">
        <v>17</v>
      </c>
    </row>
    <row r="27" spans="1:8" ht="30" x14ac:dyDescent="0.25">
      <c r="A27" s="83">
        <v>23</v>
      </c>
      <c r="B27" s="84" t="s">
        <v>141</v>
      </c>
      <c r="C27" s="85" t="s">
        <v>17</v>
      </c>
    </row>
    <row r="28" spans="1:8" ht="30" x14ac:dyDescent="0.25">
      <c r="A28" s="83">
        <v>24</v>
      </c>
      <c r="B28" s="84" t="s">
        <v>142</v>
      </c>
      <c r="C28" s="85" t="s">
        <v>17</v>
      </c>
    </row>
    <row r="29" spans="1:8" x14ac:dyDescent="0.25">
      <c r="A29" s="83">
        <v>25</v>
      </c>
      <c r="B29" s="84" t="s">
        <v>143</v>
      </c>
      <c r="C29" s="85" t="s">
        <v>17</v>
      </c>
    </row>
    <row r="30" spans="1:8" ht="30" x14ac:dyDescent="0.25">
      <c r="A30" s="83">
        <v>26</v>
      </c>
      <c r="B30" s="84" t="s">
        <v>144</v>
      </c>
      <c r="C30" s="85" t="s">
        <v>17</v>
      </c>
      <c r="D30" s="45"/>
    </row>
    <row r="31" spans="1:8" ht="30" x14ac:dyDescent="0.25">
      <c r="A31" s="83">
        <v>27</v>
      </c>
      <c r="B31" s="84" t="s">
        <v>145</v>
      </c>
      <c r="C31" s="85" t="s">
        <v>19</v>
      </c>
    </row>
    <row r="32" spans="1:8" ht="45" x14ac:dyDescent="0.25">
      <c r="A32" s="83">
        <v>28</v>
      </c>
      <c r="B32" s="84" t="s">
        <v>146</v>
      </c>
      <c r="C32" s="85" t="s">
        <v>19</v>
      </c>
    </row>
    <row r="33" spans="1:3" x14ac:dyDescent="0.25">
      <c r="A33" s="83">
        <v>29</v>
      </c>
      <c r="B33" s="84" t="s">
        <v>147</v>
      </c>
      <c r="C33" s="85" t="s">
        <v>19</v>
      </c>
    </row>
    <row r="34" spans="1:3" ht="45" x14ac:dyDescent="0.25">
      <c r="A34" s="83">
        <v>30</v>
      </c>
      <c r="B34" s="84" t="s">
        <v>148</v>
      </c>
      <c r="C34" s="85" t="s">
        <v>19</v>
      </c>
    </row>
    <row r="35" spans="1:3" ht="30" x14ac:dyDescent="0.25">
      <c r="A35" s="83">
        <v>31</v>
      </c>
      <c r="B35" s="84" t="s">
        <v>149</v>
      </c>
      <c r="C35" s="85" t="s">
        <v>19</v>
      </c>
    </row>
    <row r="36" spans="1:3" ht="30.75" x14ac:dyDescent="0.25">
      <c r="A36" s="89">
        <v>32</v>
      </c>
      <c r="B36" s="90" t="s">
        <v>150</v>
      </c>
      <c r="C36" s="91" t="s">
        <v>21</v>
      </c>
    </row>
    <row r="37" spans="1:3" x14ac:dyDescent="0.25">
      <c r="A37" s="92">
        <v>33</v>
      </c>
      <c r="B37" s="93" t="s">
        <v>121</v>
      </c>
      <c r="C37" s="94" t="s">
        <v>153</v>
      </c>
    </row>
  </sheetData>
  <mergeCells count="1">
    <mergeCell ref="D21:H21"/>
  </mergeCells>
  <phoneticPr fontId="27" type="noConversion"/>
  <hyperlinks>
    <hyperlink ref="B7" r:id="rId1" display="3. The data accompanies the commentary published as part of the Home Office quarterly Immigration System Statistics release." xr:uid="{A9D2FAF6-92B7-41FC-BC61-F85618441E60}"/>
    <hyperlink ref="B8" r:id="rId2" display="4. More information on the terms and definitions used can be found in the User Guide to Home Office Immigration System Statistics." xr:uid="{FA246483-F215-4575-BADC-E15FAFFA301F}"/>
    <hyperlink ref="B9" r:id="rId3" display="5. The Home Office has carefully considered the benefits and risks of publishing the Immigration System Statistics collection in this format." xr:uid="{0457AADD-07B1-42DD-8CF0-4AAE002079D5}"/>
    <hyperlink ref="B12" r:id="rId4" display="Further details can be found in the user guide. " xr:uid="{9839E538-B16D-4AF2-A996-A050A4C7DD7E}"/>
    <hyperlink ref="B20" r:id="rId5" display="8. For additional information on EU14/EU8/EU2/EU Other country groupings, please see section 2 of the user guide. " xr:uid="{A0F6E4DE-FA87-49C9-A37B-A72D0CEC93C9}"/>
    <hyperlink ref="B21" r:id="rId6" display="10. For additional information on EU14/EU8/EU2/EU Other country groupings, please see section 2 of the user guide. " xr:uid="{692ACD6D-8E60-48A9-AD53-FADBA7536191}"/>
    <hyperlink ref="B27" r:id="rId7" display="4. More information on the terms and definitions used can be found in the User Guide to Home Office Immigration System Statistics." xr:uid="{97629E41-5290-4A1E-97EB-84510576A40B}"/>
    <hyperlink ref="B28" r:id="rId8" location="citizenship" display="previous citizenship tables." xr:uid="{07763EBF-862F-4D64-A4B2-DAF9D9C4B422}"/>
    <hyperlink ref="B30" r:id="rId9" display="10. For additional information on EU14/EU8/EU2/EU Other country groupings, please see section 2 of the user guide. " xr:uid="{1ECA286F-EB49-4D69-8C5A-8F3D66FE4406}"/>
  </hyperlinks>
  <pageMargins left="0.7" right="0.7" top="0.75" bottom="0.75" header="0.3" footer="0.3"/>
  <pageSetup paperSize="9" orientation="portrait" r:id="rId10"/>
  <tableParts count="1">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0F0B-8B5B-459E-A7A7-4081879CAED0}">
  <sheetPr>
    <pageSetUpPr fitToPage="1"/>
  </sheetPr>
  <dimension ref="A1:DY32"/>
  <sheetViews>
    <sheetView showGridLines="0" zoomScaleNormal="100" workbookViewId="0"/>
  </sheetViews>
  <sheetFormatPr defaultColWidth="8" defaultRowHeight="15" x14ac:dyDescent="0.2"/>
  <cols>
    <col min="1" max="1" width="32.42578125" style="96" customWidth="1"/>
    <col min="2" max="2" width="31.42578125" style="96" customWidth="1"/>
    <col min="3" max="3" width="27.28515625" style="96" customWidth="1"/>
    <col min="4" max="4" width="25.42578125" style="96" customWidth="1"/>
    <col min="5" max="5" width="16.140625" style="96" customWidth="1"/>
    <col min="6" max="6" width="28.5703125" style="96" customWidth="1"/>
    <col min="7" max="7" width="26.7109375" style="96" customWidth="1"/>
    <col min="8" max="8" width="35" style="96" customWidth="1"/>
    <col min="9" max="16384" width="8" style="96"/>
  </cols>
  <sheetData>
    <row r="1" spans="1:129" s="98" customFormat="1" ht="15.75" x14ac:dyDescent="0.25">
      <c r="A1" s="95" t="s">
        <v>103</v>
      </c>
      <c r="B1" s="96"/>
      <c r="C1" s="96"/>
      <c r="D1" s="96"/>
      <c r="E1" s="96"/>
      <c r="F1" s="96"/>
      <c r="G1" s="96"/>
      <c r="H1" s="97"/>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row>
    <row r="2" spans="1:129" s="98" customFormat="1" ht="15.75" x14ac:dyDescent="0.25">
      <c r="A2" s="99" t="s">
        <v>98</v>
      </c>
      <c r="B2" s="96"/>
      <c r="C2" s="96"/>
      <c r="D2" s="96"/>
      <c r="E2" s="96"/>
      <c r="F2" s="96"/>
      <c r="G2" s="96"/>
      <c r="H2" s="97"/>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row>
    <row r="3" spans="1:129" s="98" customFormat="1" ht="15.75" x14ac:dyDescent="0.25">
      <c r="A3" s="100" t="s">
        <v>99</v>
      </c>
      <c r="B3" s="37"/>
      <c r="C3" s="37"/>
      <c r="D3" s="37"/>
      <c r="E3" s="37"/>
      <c r="F3" s="37"/>
      <c r="G3" s="37"/>
      <c r="H3" s="101"/>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row>
    <row r="4" spans="1:129" x14ac:dyDescent="0.2">
      <c r="A4" s="99" t="s">
        <v>54</v>
      </c>
    </row>
    <row r="5" spans="1:129" s="98" customFormat="1" ht="31.5" x14ac:dyDescent="0.2">
      <c r="A5" s="102" t="s">
        <v>100</v>
      </c>
      <c r="B5" s="103" t="s">
        <v>101</v>
      </c>
      <c r="C5" s="103" t="s">
        <v>157</v>
      </c>
      <c r="D5" s="104" t="s">
        <v>158</v>
      </c>
      <c r="E5" s="105" t="s">
        <v>51</v>
      </c>
      <c r="F5" s="103" t="s">
        <v>160</v>
      </c>
      <c r="G5" s="104" t="s">
        <v>159</v>
      </c>
      <c r="H5" s="103" t="s">
        <v>102</v>
      </c>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row>
    <row r="6" spans="1:129" s="98" customFormat="1" ht="15.75" x14ac:dyDescent="0.25">
      <c r="A6" s="106">
        <v>2004</v>
      </c>
      <c r="B6" s="107">
        <v>125668</v>
      </c>
      <c r="C6" s="108">
        <v>85072</v>
      </c>
      <c r="D6" s="109">
        <v>40596</v>
      </c>
      <c r="E6" s="107">
        <v>148273</v>
      </c>
      <c r="F6" s="108">
        <v>104509</v>
      </c>
      <c r="G6" s="109">
        <v>43764</v>
      </c>
      <c r="H6" s="107">
        <v>12118</v>
      </c>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row>
    <row r="7" spans="1:129" s="98" customFormat="1" ht="15.75" x14ac:dyDescent="0.25">
      <c r="A7" s="106">
        <v>2005</v>
      </c>
      <c r="B7" s="107">
        <v>211911</v>
      </c>
      <c r="C7" s="108">
        <v>147724</v>
      </c>
      <c r="D7" s="109">
        <v>64187</v>
      </c>
      <c r="E7" s="107">
        <v>161699</v>
      </c>
      <c r="F7" s="108">
        <v>111830</v>
      </c>
      <c r="G7" s="109">
        <v>49869</v>
      </c>
      <c r="H7" s="107">
        <v>14531</v>
      </c>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row>
    <row r="8" spans="1:129" s="98" customFormat="1" ht="15.75" x14ac:dyDescent="0.25">
      <c r="A8" s="106">
        <v>2006</v>
      </c>
      <c r="B8" s="107">
        <v>140926</v>
      </c>
      <c r="C8" s="108">
        <v>90895</v>
      </c>
      <c r="D8" s="109">
        <v>50031</v>
      </c>
      <c r="E8" s="107">
        <v>154018</v>
      </c>
      <c r="F8" s="108">
        <v>104667</v>
      </c>
      <c r="G8" s="109">
        <v>49351</v>
      </c>
      <c r="H8" s="107">
        <v>13610</v>
      </c>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row>
    <row r="9" spans="1:129" s="98" customFormat="1" ht="15.75" x14ac:dyDescent="0.25">
      <c r="A9" s="106">
        <v>2007</v>
      </c>
      <c r="B9" s="107">
        <v>157057</v>
      </c>
      <c r="C9" s="108">
        <v>113583</v>
      </c>
      <c r="D9" s="109">
        <v>43474</v>
      </c>
      <c r="E9" s="107">
        <v>164637</v>
      </c>
      <c r="F9" s="108">
        <v>118208</v>
      </c>
      <c r="G9" s="109">
        <v>46429</v>
      </c>
      <c r="H9" s="107">
        <v>14723</v>
      </c>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row>
    <row r="10" spans="1:129" s="98" customFormat="1" ht="15.75" x14ac:dyDescent="0.25">
      <c r="A10" s="106">
        <v>2008</v>
      </c>
      <c r="B10" s="107">
        <v>156016</v>
      </c>
      <c r="C10" s="108">
        <v>115872</v>
      </c>
      <c r="D10" s="109">
        <v>40144</v>
      </c>
      <c r="E10" s="107">
        <v>129377</v>
      </c>
      <c r="F10" s="108">
        <v>94788</v>
      </c>
      <c r="G10" s="109">
        <v>34589</v>
      </c>
      <c r="H10" s="107">
        <v>8734</v>
      </c>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row>
    <row r="11" spans="1:129" s="98" customFormat="1" ht="15.75" x14ac:dyDescent="0.25">
      <c r="A11" s="106">
        <v>2009</v>
      </c>
      <c r="B11" s="107">
        <v>193810</v>
      </c>
      <c r="C11" s="108">
        <v>142608</v>
      </c>
      <c r="D11" s="109">
        <v>51202</v>
      </c>
      <c r="E11" s="107">
        <v>203789</v>
      </c>
      <c r="F11" s="108">
        <v>152101</v>
      </c>
      <c r="G11" s="109">
        <v>51688</v>
      </c>
      <c r="H11" s="107">
        <v>9902</v>
      </c>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row>
    <row r="12" spans="1:129" s="98" customFormat="1" ht="15.75" x14ac:dyDescent="0.25">
      <c r="A12" s="106">
        <v>2010</v>
      </c>
      <c r="B12" s="107">
        <v>199767</v>
      </c>
      <c r="C12" s="108">
        <v>143767</v>
      </c>
      <c r="D12" s="109">
        <v>56000</v>
      </c>
      <c r="E12" s="107">
        <v>195094</v>
      </c>
      <c r="F12" s="108">
        <v>140709</v>
      </c>
      <c r="G12" s="109">
        <v>54385</v>
      </c>
      <c r="H12" s="107">
        <v>7593</v>
      </c>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row>
    <row r="13" spans="1:129" s="98" customFormat="1" ht="15.75" x14ac:dyDescent="0.25">
      <c r="A13" s="106">
        <v>2011</v>
      </c>
      <c r="B13" s="107">
        <v>207797</v>
      </c>
      <c r="C13" s="108">
        <v>154408</v>
      </c>
      <c r="D13" s="109">
        <v>53389</v>
      </c>
      <c r="E13" s="107">
        <v>177934</v>
      </c>
      <c r="F13" s="108">
        <v>130276</v>
      </c>
      <c r="G13" s="109">
        <v>47658</v>
      </c>
      <c r="H13" s="107">
        <v>6576</v>
      </c>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row>
    <row r="14" spans="1:129" s="98" customFormat="1" ht="15.75" x14ac:dyDescent="0.25">
      <c r="A14" s="106">
        <v>2012</v>
      </c>
      <c r="B14" s="107">
        <v>181410</v>
      </c>
      <c r="C14" s="108">
        <v>135185</v>
      </c>
      <c r="D14" s="109">
        <v>46225</v>
      </c>
      <c r="E14" s="107">
        <v>194370</v>
      </c>
      <c r="F14" s="108">
        <v>146224</v>
      </c>
      <c r="G14" s="109">
        <v>48146</v>
      </c>
      <c r="H14" s="107">
        <v>6517</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row>
    <row r="15" spans="1:129" s="98" customFormat="1" ht="15.75" x14ac:dyDescent="0.25">
      <c r="A15" s="106">
        <v>2013</v>
      </c>
      <c r="B15" s="107">
        <v>232262</v>
      </c>
      <c r="C15" s="108">
        <v>179270</v>
      </c>
      <c r="D15" s="109">
        <v>52992</v>
      </c>
      <c r="E15" s="107">
        <v>208095</v>
      </c>
      <c r="F15" s="108">
        <v>159640</v>
      </c>
      <c r="G15" s="109">
        <v>48455</v>
      </c>
      <c r="H15" s="107">
        <v>6820</v>
      </c>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row>
    <row r="16" spans="1:129" s="98" customFormat="1" ht="15.75" x14ac:dyDescent="0.25">
      <c r="A16" s="106">
        <v>2014</v>
      </c>
      <c r="B16" s="107">
        <v>127259</v>
      </c>
      <c r="C16" s="108">
        <v>88854</v>
      </c>
      <c r="D16" s="109">
        <v>38405</v>
      </c>
      <c r="E16" s="107">
        <v>125754</v>
      </c>
      <c r="F16" s="108">
        <v>88696</v>
      </c>
      <c r="G16" s="109">
        <v>37058</v>
      </c>
      <c r="H16" s="107">
        <v>5709</v>
      </c>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row>
    <row r="17" spans="1:129" s="98" customFormat="1" ht="15.75" x14ac:dyDescent="0.25">
      <c r="A17" s="106">
        <v>2015</v>
      </c>
      <c r="B17" s="107">
        <v>150767</v>
      </c>
      <c r="C17" s="108">
        <v>107799</v>
      </c>
      <c r="D17" s="109">
        <v>42968</v>
      </c>
      <c r="E17" s="107">
        <v>118109</v>
      </c>
      <c r="F17" s="108">
        <v>85182</v>
      </c>
      <c r="G17" s="109">
        <v>32927</v>
      </c>
      <c r="H17" s="107">
        <v>10646</v>
      </c>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row>
    <row r="18" spans="1:129" s="98" customFormat="1" ht="15.75" x14ac:dyDescent="0.25">
      <c r="A18" s="106">
        <v>2016</v>
      </c>
      <c r="B18" s="107">
        <v>130995</v>
      </c>
      <c r="C18" s="108">
        <v>89837</v>
      </c>
      <c r="D18" s="109">
        <v>41158</v>
      </c>
      <c r="E18" s="107">
        <v>149421</v>
      </c>
      <c r="F18" s="108">
        <v>104347</v>
      </c>
      <c r="G18" s="109">
        <v>45074</v>
      </c>
      <c r="H18" s="107">
        <v>12592</v>
      </c>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row>
    <row r="19" spans="1:129" s="98" customFormat="1" ht="15.75" x14ac:dyDescent="0.25">
      <c r="A19" s="106">
        <v>2017</v>
      </c>
      <c r="B19" s="107">
        <v>141799</v>
      </c>
      <c r="C19" s="108">
        <v>99872</v>
      </c>
      <c r="D19" s="109">
        <v>41927</v>
      </c>
      <c r="E19" s="107">
        <v>123213</v>
      </c>
      <c r="F19" s="108">
        <v>87315</v>
      </c>
      <c r="G19" s="109">
        <v>35898</v>
      </c>
      <c r="H19" s="107">
        <v>7745</v>
      </c>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row>
    <row r="20" spans="1:129" s="98" customFormat="1" ht="15.75" x14ac:dyDescent="0.25">
      <c r="A20" s="106">
        <v>2018</v>
      </c>
      <c r="B20" s="107">
        <v>165286</v>
      </c>
      <c r="C20" s="108">
        <v>117524</v>
      </c>
      <c r="D20" s="109">
        <v>47762</v>
      </c>
      <c r="E20" s="107">
        <v>157023</v>
      </c>
      <c r="F20" s="108">
        <v>109275</v>
      </c>
      <c r="G20" s="109">
        <v>47748</v>
      </c>
      <c r="H20" s="107">
        <v>8372</v>
      </c>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row>
    <row r="21" spans="1:129" s="98" customFormat="1" ht="15.75" x14ac:dyDescent="0.25">
      <c r="A21" s="106">
        <v>2019</v>
      </c>
      <c r="B21" s="107">
        <v>174438</v>
      </c>
      <c r="C21" s="108">
        <v>125346</v>
      </c>
      <c r="D21" s="109">
        <v>49092</v>
      </c>
      <c r="E21" s="107">
        <v>159380</v>
      </c>
      <c r="F21" s="108">
        <v>113552</v>
      </c>
      <c r="G21" s="109">
        <v>45828</v>
      </c>
      <c r="H21" s="107">
        <v>6623</v>
      </c>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row>
    <row r="22" spans="1:129" s="98" customFormat="1" ht="15.75" x14ac:dyDescent="0.25">
      <c r="A22" s="106">
        <v>2020</v>
      </c>
      <c r="B22" s="107">
        <v>170692</v>
      </c>
      <c r="C22" s="108">
        <v>125920</v>
      </c>
      <c r="D22" s="109">
        <v>44772</v>
      </c>
      <c r="E22" s="107">
        <v>130568</v>
      </c>
      <c r="F22" s="108">
        <v>95623</v>
      </c>
      <c r="G22" s="109">
        <v>34945</v>
      </c>
      <c r="H22" s="107">
        <v>5613</v>
      </c>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row>
    <row r="23" spans="1:129" s="98" customFormat="1" ht="15.75" x14ac:dyDescent="0.25">
      <c r="A23" s="106">
        <v>2021</v>
      </c>
      <c r="B23" s="107">
        <v>179968</v>
      </c>
      <c r="C23" s="108">
        <v>131438</v>
      </c>
      <c r="D23" s="109">
        <v>48530</v>
      </c>
      <c r="E23" s="107">
        <v>189803</v>
      </c>
      <c r="F23" s="108">
        <v>138544</v>
      </c>
      <c r="G23" s="109">
        <v>51259</v>
      </c>
      <c r="H23" s="107">
        <v>4590</v>
      </c>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row>
    <row r="24" spans="1:129" s="98" customFormat="1" ht="15.75" x14ac:dyDescent="0.25">
      <c r="A24" s="106">
        <v>2022</v>
      </c>
      <c r="B24" s="107">
        <v>190741</v>
      </c>
      <c r="C24" s="108">
        <v>135815</v>
      </c>
      <c r="D24" s="109">
        <v>54926</v>
      </c>
      <c r="E24" s="107">
        <v>175972</v>
      </c>
      <c r="F24" s="108">
        <v>127353</v>
      </c>
      <c r="G24" s="109">
        <v>48619</v>
      </c>
      <c r="H24" s="107">
        <v>3425</v>
      </c>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row>
    <row r="25" spans="1:129" s="98" customFormat="1" ht="15.75" x14ac:dyDescent="0.25">
      <c r="A25" s="106">
        <v>2023</v>
      </c>
      <c r="B25" s="107">
        <v>235975</v>
      </c>
      <c r="C25" s="108">
        <v>159596</v>
      </c>
      <c r="D25" s="109">
        <v>76379</v>
      </c>
      <c r="E25" s="107">
        <v>206619</v>
      </c>
      <c r="F25" s="108">
        <v>141320</v>
      </c>
      <c r="G25" s="109">
        <v>65299</v>
      </c>
      <c r="H25" s="107">
        <v>4953</v>
      </c>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row>
    <row r="26" spans="1:129" s="98" customFormat="1" ht="15.75" x14ac:dyDescent="0.25">
      <c r="A26" s="106">
        <v>2024</v>
      </c>
      <c r="B26" s="107">
        <v>253757</v>
      </c>
      <c r="C26" s="108">
        <v>178290</v>
      </c>
      <c r="D26" s="109">
        <v>75467</v>
      </c>
      <c r="E26" s="107">
        <v>269806</v>
      </c>
      <c r="F26" s="108">
        <v>192330</v>
      </c>
      <c r="G26" s="109">
        <v>77476</v>
      </c>
      <c r="H26" s="110">
        <v>9348</v>
      </c>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row>
    <row r="27" spans="1:129" s="98" customFormat="1" ht="15.75" x14ac:dyDescent="0.25">
      <c r="A27" s="111" t="s">
        <v>77</v>
      </c>
      <c r="B27" s="110">
        <v>238690</v>
      </c>
      <c r="C27" s="112">
        <v>163791</v>
      </c>
      <c r="D27" s="109">
        <v>74899</v>
      </c>
      <c r="E27" s="110">
        <v>220354</v>
      </c>
      <c r="F27" s="112">
        <v>150523</v>
      </c>
      <c r="G27" s="109">
        <v>69831</v>
      </c>
      <c r="H27" s="110">
        <v>6039</v>
      </c>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row>
    <row r="28" spans="1:129" s="98" customFormat="1" ht="15.75" x14ac:dyDescent="0.25">
      <c r="A28" s="113" t="s">
        <v>78</v>
      </c>
      <c r="B28" s="114">
        <v>261585</v>
      </c>
      <c r="C28" s="115">
        <v>183714</v>
      </c>
      <c r="D28" s="116">
        <v>77871</v>
      </c>
      <c r="E28" s="114">
        <v>269213</v>
      </c>
      <c r="F28" s="115">
        <v>192807</v>
      </c>
      <c r="G28" s="116">
        <v>76406</v>
      </c>
      <c r="H28" s="114">
        <v>9606</v>
      </c>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row>
    <row r="29" spans="1:129" s="98" customFormat="1" ht="15.75" x14ac:dyDescent="0.25">
      <c r="A29" s="117" t="s">
        <v>52</v>
      </c>
      <c r="B29" s="110">
        <v>22895</v>
      </c>
      <c r="C29" s="112">
        <v>19923</v>
      </c>
      <c r="D29" s="118">
        <v>2972</v>
      </c>
      <c r="E29" s="110">
        <v>48859</v>
      </c>
      <c r="F29" s="112">
        <v>42284</v>
      </c>
      <c r="G29" s="118">
        <v>6575</v>
      </c>
      <c r="H29" s="110">
        <v>3567</v>
      </c>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row>
    <row r="30" spans="1:129" s="98" customFormat="1" ht="15.75" x14ac:dyDescent="0.25">
      <c r="A30" s="117" t="s">
        <v>53</v>
      </c>
      <c r="B30" s="119">
        <v>9.5919393355398216E-2</v>
      </c>
      <c r="C30" s="120">
        <v>0.12163671996629852</v>
      </c>
      <c r="D30" s="121">
        <v>3.968010253808462E-2</v>
      </c>
      <c r="E30" s="119">
        <v>0.22172958058396944</v>
      </c>
      <c r="F30" s="120">
        <v>0.28091388027078917</v>
      </c>
      <c r="G30" s="121">
        <v>9.4155890650284263E-2</v>
      </c>
      <c r="H30" s="119">
        <v>0.59066070541480375</v>
      </c>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row>
    <row r="31" spans="1:129" ht="15.6" customHeight="1" x14ac:dyDescent="0.2">
      <c r="A31" s="37"/>
      <c r="B31" s="37"/>
      <c r="C31" s="37"/>
      <c r="D31" s="37"/>
      <c r="E31" s="37"/>
      <c r="F31" s="37"/>
      <c r="G31" s="37"/>
      <c r="H31" s="37"/>
    </row>
    <row r="32" spans="1:129" x14ac:dyDescent="0.2">
      <c r="A32" s="37"/>
      <c r="B32" s="37"/>
      <c r="C32" s="37"/>
      <c r="D32" s="37"/>
      <c r="E32" s="37"/>
      <c r="F32" s="37"/>
      <c r="G32" s="37"/>
      <c r="H32" s="37"/>
    </row>
  </sheetData>
  <phoneticPr fontId="27" type="noConversion"/>
  <hyperlinks>
    <hyperlink ref="A2" location="Notes_and_Definitions!A1" display="Link to notes" xr:uid="{561F0EDD-E1F8-43E4-82BF-63D0DBE48F23}"/>
    <hyperlink ref="A3" location="Table_of_Contents!A1" display="Link_to_table_of_contents" xr:uid="{4B0A7162-F103-437F-BF20-A2FC1A08E5DD}"/>
    <hyperlink ref="A4" r:id="rId1" location="citizenship" xr:uid="{42014BBF-EFA1-403C-A02E-6817EA7D581D}"/>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56E01-AD29-490C-8EA0-A474ACB5C215}">
  <sheetPr>
    <pageSetUpPr fitToPage="1"/>
  </sheetPr>
  <dimension ref="A1:DZ69"/>
  <sheetViews>
    <sheetView zoomScaleNormal="100" workbookViewId="0"/>
  </sheetViews>
  <sheetFormatPr defaultColWidth="8" defaultRowHeight="15" x14ac:dyDescent="0.2"/>
  <cols>
    <col min="1" max="1" width="8" style="12" customWidth="1"/>
    <col min="2" max="2" width="31.42578125" style="12" customWidth="1"/>
    <col min="3" max="3" width="22.7109375" style="12" customWidth="1"/>
    <col min="4" max="4" width="16.140625" style="12" customWidth="1"/>
    <col min="5" max="5" width="34.5703125" style="12" customWidth="1"/>
    <col min="6" max="6" width="49.28515625" style="12" customWidth="1"/>
    <col min="7" max="7" width="48.140625" style="12" customWidth="1"/>
    <col min="8" max="8" width="23.7109375" style="12" customWidth="1"/>
    <col min="9" max="9" width="44.5703125" style="12" customWidth="1"/>
    <col min="10" max="10" width="45" style="12" customWidth="1"/>
    <col min="11" max="11" width="46.28515625" style="12" customWidth="1"/>
    <col min="12" max="90" width="8" style="19" customWidth="1"/>
    <col min="91" max="91" width="8" style="12" customWidth="1"/>
    <col min="92" max="16384" width="8" style="12"/>
  </cols>
  <sheetData>
    <row r="1" spans="1:130" s="19" customFormat="1" ht="15.75" x14ac:dyDescent="0.2">
      <c r="A1" s="122" t="s">
        <v>154</v>
      </c>
      <c r="B1" s="12"/>
      <c r="C1" s="12"/>
      <c r="D1" s="12"/>
      <c r="E1" s="12"/>
      <c r="F1" s="12"/>
      <c r="G1" s="12"/>
      <c r="H1" s="12"/>
      <c r="I1" s="12"/>
      <c r="J1" s="12"/>
      <c r="K1" s="12"/>
    </row>
    <row r="2" spans="1:130" s="10" customFormat="1" ht="15.75" x14ac:dyDescent="0.25">
      <c r="A2" s="11" t="s">
        <v>98</v>
      </c>
      <c r="B2" s="18"/>
      <c r="C2" s="18"/>
      <c r="D2" s="18"/>
      <c r="E2" s="18"/>
      <c r="F2" s="18"/>
      <c r="G2" s="18"/>
      <c r="H2" s="20"/>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row>
    <row r="3" spans="1:130" s="10" customFormat="1" ht="15.75" x14ac:dyDescent="0.25">
      <c r="A3" s="13" t="s">
        <v>99</v>
      </c>
      <c r="B3" s="14"/>
      <c r="C3" s="14"/>
      <c r="D3" s="14"/>
      <c r="E3" s="14"/>
      <c r="F3" s="14"/>
      <c r="G3" s="14"/>
      <c r="H3" s="21"/>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row>
    <row r="4" spans="1:130" s="19" customFormat="1" x14ac:dyDescent="0.2">
      <c r="A4" s="22" t="s">
        <v>59</v>
      </c>
      <c r="B4" s="12"/>
      <c r="C4" s="12"/>
      <c r="D4" s="12"/>
      <c r="E4" s="12"/>
      <c r="F4" s="12"/>
      <c r="G4" s="12"/>
      <c r="H4" s="12"/>
      <c r="I4" s="12"/>
      <c r="J4" s="12"/>
      <c r="K4" s="12"/>
    </row>
    <row r="5" spans="1:130" s="28" customFormat="1" ht="26.45" customHeight="1" x14ac:dyDescent="0.25">
      <c r="A5" s="23" t="s">
        <v>55</v>
      </c>
      <c r="B5" s="24" t="s">
        <v>108</v>
      </c>
      <c r="C5" s="25" t="s">
        <v>56</v>
      </c>
      <c r="D5" s="26" t="s">
        <v>51</v>
      </c>
      <c r="E5" s="27" t="s">
        <v>111</v>
      </c>
      <c r="F5" s="24" t="s">
        <v>107</v>
      </c>
      <c r="G5" s="24" t="s">
        <v>112</v>
      </c>
      <c r="H5" s="27" t="s">
        <v>57</v>
      </c>
      <c r="I5" s="24" t="s">
        <v>109</v>
      </c>
      <c r="J5" s="25" t="s">
        <v>105</v>
      </c>
      <c r="K5" s="24" t="s">
        <v>110</v>
      </c>
    </row>
    <row r="6" spans="1:130" s="19" customFormat="1" ht="15.75" x14ac:dyDescent="0.2">
      <c r="A6" s="22">
        <v>1962</v>
      </c>
      <c r="B6" s="29" t="s">
        <v>58</v>
      </c>
      <c r="C6" s="30" t="s">
        <v>58</v>
      </c>
      <c r="D6" s="29">
        <v>23146</v>
      </c>
      <c r="E6" s="31">
        <v>20658</v>
      </c>
      <c r="F6" s="32">
        <v>16762</v>
      </c>
      <c r="G6" s="32">
        <v>3896</v>
      </c>
      <c r="H6" s="31">
        <v>2488</v>
      </c>
      <c r="I6" s="32">
        <v>2433</v>
      </c>
      <c r="J6" s="30">
        <v>55</v>
      </c>
      <c r="K6" s="29" t="s">
        <v>58</v>
      </c>
    </row>
    <row r="7" spans="1:130" s="19" customFormat="1" ht="15.75" x14ac:dyDescent="0.2">
      <c r="A7" s="22">
        <v>1963</v>
      </c>
      <c r="B7" s="29" t="s">
        <v>58</v>
      </c>
      <c r="C7" s="30" t="s">
        <v>58</v>
      </c>
      <c r="D7" s="29">
        <v>14977</v>
      </c>
      <c r="E7" s="31">
        <v>12985</v>
      </c>
      <c r="F7" s="32">
        <v>8617</v>
      </c>
      <c r="G7" s="32">
        <v>4368</v>
      </c>
      <c r="H7" s="31">
        <v>1992</v>
      </c>
      <c r="I7" s="32">
        <v>1961</v>
      </c>
      <c r="J7" s="30">
        <v>31</v>
      </c>
      <c r="K7" s="29" t="s">
        <v>58</v>
      </c>
    </row>
    <row r="8" spans="1:130" s="19" customFormat="1" ht="15.75" x14ac:dyDescent="0.2">
      <c r="A8" s="22">
        <v>1964</v>
      </c>
      <c r="B8" s="29" t="s">
        <v>58</v>
      </c>
      <c r="C8" s="30" t="s">
        <v>58</v>
      </c>
      <c r="D8" s="29">
        <v>14849</v>
      </c>
      <c r="E8" s="31">
        <v>13118</v>
      </c>
      <c r="F8" s="32">
        <v>8659</v>
      </c>
      <c r="G8" s="32">
        <v>4459</v>
      </c>
      <c r="H8" s="31">
        <v>1731</v>
      </c>
      <c r="I8" s="32">
        <v>1702</v>
      </c>
      <c r="J8" s="30">
        <v>29</v>
      </c>
      <c r="K8" s="29" t="s">
        <v>58</v>
      </c>
    </row>
    <row r="9" spans="1:130" s="19" customFormat="1" ht="15.75" x14ac:dyDescent="0.2">
      <c r="A9" s="22">
        <v>1965</v>
      </c>
      <c r="B9" s="29" t="s">
        <v>58</v>
      </c>
      <c r="C9" s="30" t="s">
        <v>58</v>
      </c>
      <c r="D9" s="29">
        <v>16251</v>
      </c>
      <c r="E9" s="31">
        <v>14390</v>
      </c>
      <c r="F9" s="32">
        <v>10131</v>
      </c>
      <c r="G9" s="32">
        <v>4259</v>
      </c>
      <c r="H9" s="31">
        <v>1861</v>
      </c>
      <c r="I9" s="32">
        <v>1771</v>
      </c>
      <c r="J9" s="30">
        <v>90</v>
      </c>
      <c r="K9" s="29" t="s">
        <v>58</v>
      </c>
    </row>
    <row r="10" spans="1:130" s="19" customFormat="1" ht="15.75" x14ac:dyDescent="0.2">
      <c r="A10" s="22">
        <v>1966</v>
      </c>
      <c r="B10" s="29" t="s">
        <v>58</v>
      </c>
      <c r="C10" s="30" t="s">
        <v>58</v>
      </c>
      <c r="D10" s="29">
        <v>18948</v>
      </c>
      <c r="E10" s="31">
        <v>16747</v>
      </c>
      <c r="F10" s="32">
        <v>11936</v>
      </c>
      <c r="G10" s="32">
        <v>4811</v>
      </c>
      <c r="H10" s="31">
        <v>2201</v>
      </c>
      <c r="I10" s="32">
        <v>2111</v>
      </c>
      <c r="J10" s="30">
        <v>90</v>
      </c>
      <c r="K10" s="29" t="s">
        <v>58</v>
      </c>
    </row>
    <row r="11" spans="1:130" s="19" customFormat="1" ht="15.75" x14ac:dyDescent="0.2">
      <c r="A11" s="22">
        <v>1967</v>
      </c>
      <c r="B11" s="29" t="s">
        <v>58</v>
      </c>
      <c r="C11" s="30" t="s">
        <v>58</v>
      </c>
      <c r="D11" s="29">
        <v>30849</v>
      </c>
      <c r="E11" s="31">
        <v>27143</v>
      </c>
      <c r="F11" s="32">
        <v>22017</v>
      </c>
      <c r="G11" s="32">
        <v>5126</v>
      </c>
      <c r="H11" s="31">
        <v>3706</v>
      </c>
      <c r="I11" s="32">
        <v>3606</v>
      </c>
      <c r="J11" s="30">
        <v>100</v>
      </c>
      <c r="K11" s="29" t="s">
        <v>58</v>
      </c>
    </row>
    <row r="12" spans="1:130" s="19" customFormat="1" ht="15.75" x14ac:dyDescent="0.2">
      <c r="A12" s="22">
        <v>1968</v>
      </c>
      <c r="B12" s="29" t="s">
        <v>58</v>
      </c>
      <c r="C12" s="30" t="s">
        <v>58</v>
      </c>
      <c r="D12" s="29">
        <v>29345</v>
      </c>
      <c r="E12" s="31">
        <v>24563</v>
      </c>
      <c r="F12" s="32">
        <v>19898</v>
      </c>
      <c r="G12" s="32">
        <v>4665</v>
      </c>
      <c r="H12" s="31">
        <v>4782</v>
      </c>
      <c r="I12" s="32">
        <v>4716</v>
      </c>
      <c r="J12" s="30">
        <v>66</v>
      </c>
      <c r="K12" s="29" t="s">
        <v>58</v>
      </c>
    </row>
    <row r="13" spans="1:130" s="19" customFormat="1" ht="15.75" x14ac:dyDescent="0.2">
      <c r="A13" s="22">
        <v>1969</v>
      </c>
      <c r="B13" s="29" t="s">
        <v>58</v>
      </c>
      <c r="C13" s="30" t="s">
        <v>58</v>
      </c>
      <c r="D13" s="29">
        <v>30494</v>
      </c>
      <c r="E13" s="31">
        <v>25203</v>
      </c>
      <c r="F13" s="32">
        <v>20606</v>
      </c>
      <c r="G13" s="32">
        <v>4597</v>
      </c>
      <c r="H13" s="31">
        <v>5291</v>
      </c>
      <c r="I13" s="32">
        <v>5214</v>
      </c>
      <c r="J13" s="30">
        <v>77</v>
      </c>
      <c r="K13" s="29" t="s">
        <v>58</v>
      </c>
    </row>
    <row r="14" spans="1:130" s="19" customFormat="1" ht="15.75" x14ac:dyDescent="0.2">
      <c r="A14" s="22">
        <v>1970</v>
      </c>
      <c r="B14" s="29" t="s">
        <v>58</v>
      </c>
      <c r="C14" s="30" t="s">
        <v>58</v>
      </c>
      <c r="D14" s="29">
        <v>30392</v>
      </c>
      <c r="E14" s="31">
        <v>26368</v>
      </c>
      <c r="F14" s="32">
        <v>21476</v>
      </c>
      <c r="G14" s="32">
        <v>4892</v>
      </c>
      <c r="H14" s="31">
        <v>4024</v>
      </c>
      <c r="I14" s="32">
        <v>3950</v>
      </c>
      <c r="J14" s="30">
        <v>74</v>
      </c>
      <c r="K14" s="29" t="s">
        <v>58</v>
      </c>
    </row>
    <row r="15" spans="1:130" s="19" customFormat="1" ht="15.75" x14ac:dyDescent="0.2">
      <c r="A15" s="22">
        <v>1971</v>
      </c>
      <c r="B15" s="29" t="s">
        <v>58</v>
      </c>
      <c r="C15" s="30" t="s">
        <v>58</v>
      </c>
      <c r="D15" s="29">
        <v>34610</v>
      </c>
      <c r="E15" s="31">
        <v>30129</v>
      </c>
      <c r="F15" s="32">
        <v>25312</v>
      </c>
      <c r="G15" s="32">
        <v>4817</v>
      </c>
      <c r="H15" s="31">
        <v>4481</v>
      </c>
      <c r="I15" s="32">
        <v>4400</v>
      </c>
      <c r="J15" s="30">
        <v>81</v>
      </c>
      <c r="K15" s="29" t="s">
        <v>58</v>
      </c>
    </row>
    <row r="16" spans="1:130" s="19" customFormat="1" ht="15.75" x14ac:dyDescent="0.2">
      <c r="A16" s="22">
        <v>1972</v>
      </c>
      <c r="B16" s="29" t="s">
        <v>58</v>
      </c>
      <c r="C16" s="30" t="s">
        <v>58</v>
      </c>
      <c r="D16" s="29">
        <v>39965</v>
      </c>
      <c r="E16" s="31">
        <v>34276</v>
      </c>
      <c r="F16" s="32">
        <v>28750</v>
      </c>
      <c r="G16" s="32">
        <v>5526</v>
      </c>
      <c r="H16" s="31">
        <v>5689</v>
      </c>
      <c r="I16" s="32">
        <v>5604</v>
      </c>
      <c r="J16" s="30">
        <v>85</v>
      </c>
      <c r="K16" s="29" t="s">
        <v>58</v>
      </c>
    </row>
    <row r="17" spans="1:11" s="19" customFormat="1" ht="15.75" x14ac:dyDescent="0.2">
      <c r="A17" s="22">
        <v>1973</v>
      </c>
      <c r="B17" s="29" t="s">
        <v>58</v>
      </c>
      <c r="C17" s="30" t="s">
        <v>58</v>
      </c>
      <c r="D17" s="29">
        <v>41575</v>
      </c>
      <c r="E17" s="31">
        <v>33146</v>
      </c>
      <c r="F17" s="32">
        <v>27931</v>
      </c>
      <c r="G17" s="32">
        <v>5215</v>
      </c>
      <c r="H17" s="31">
        <v>8429</v>
      </c>
      <c r="I17" s="32">
        <v>8371</v>
      </c>
      <c r="J17" s="30">
        <v>58</v>
      </c>
      <c r="K17" s="29" t="s">
        <v>58</v>
      </c>
    </row>
    <row r="18" spans="1:11" s="19" customFormat="1" ht="15.75" x14ac:dyDescent="0.2">
      <c r="A18" s="22">
        <v>1974</v>
      </c>
      <c r="B18" s="29" t="s">
        <v>58</v>
      </c>
      <c r="C18" s="30" t="s">
        <v>58</v>
      </c>
      <c r="D18" s="29">
        <v>65728</v>
      </c>
      <c r="E18" s="31">
        <v>50203</v>
      </c>
      <c r="F18" s="32">
        <v>42462</v>
      </c>
      <c r="G18" s="32">
        <v>7741</v>
      </c>
      <c r="H18" s="31">
        <v>15525</v>
      </c>
      <c r="I18" s="32">
        <v>15481</v>
      </c>
      <c r="J18" s="30">
        <v>44</v>
      </c>
      <c r="K18" s="29" t="s">
        <v>58</v>
      </c>
    </row>
    <row r="19" spans="1:11" s="19" customFormat="1" ht="15.75" x14ac:dyDescent="0.2">
      <c r="A19" s="22">
        <v>1975</v>
      </c>
      <c r="B19" s="29" t="s">
        <v>58</v>
      </c>
      <c r="C19" s="30" t="s">
        <v>58</v>
      </c>
      <c r="D19" s="29">
        <v>60587</v>
      </c>
      <c r="E19" s="31">
        <v>45625</v>
      </c>
      <c r="F19" s="32">
        <v>34339</v>
      </c>
      <c r="G19" s="32">
        <v>11286</v>
      </c>
      <c r="H19" s="31">
        <v>14962</v>
      </c>
      <c r="I19" s="32">
        <v>14889</v>
      </c>
      <c r="J19" s="30">
        <v>73</v>
      </c>
      <c r="K19" s="29" t="s">
        <v>58</v>
      </c>
    </row>
    <row r="20" spans="1:11" s="19" customFormat="1" ht="15.75" x14ac:dyDescent="0.2">
      <c r="A20" s="22">
        <v>1976</v>
      </c>
      <c r="B20" s="29" t="s">
        <v>58</v>
      </c>
      <c r="C20" s="30" t="s">
        <v>58</v>
      </c>
      <c r="D20" s="29">
        <v>31263</v>
      </c>
      <c r="E20" s="31">
        <v>23704</v>
      </c>
      <c r="F20" s="32">
        <v>15700</v>
      </c>
      <c r="G20" s="32">
        <v>8004</v>
      </c>
      <c r="H20" s="31">
        <v>7559</v>
      </c>
      <c r="I20" s="32">
        <v>7517</v>
      </c>
      <c r="J20" s="30">
        <v>42</v>
      </c>
      <c r="K20" s="29" t="s">
        <v>58</v>
      </c>
    </row>
    <row r="21" spans="1:11" s="19" customFormat="1" ht="15.75" x14ac:dyDescent="0.2">
      <c r="A21" s="22">
        <v>1977</v>
      </c>
      <c r="B21" s="29" t="s">
        <v>58</v>
      </c>
      <c r="C21" s="30" t="s">
        <v>58</v>
      </c>
      <c r="D21" s="29">
        <v>23912</v>
      </c>
      <c r="E21" s="31">
        <v>19269</v>
      </c>
      <c r="F21" s="32">
        <v>12231</v>
      </c>
      <c r="G21" s="32">
        <v>7038</v>
      </c>
      <c r="H21" s="31">
        <v>4643</v>
      </c>
      <c r="I21" s="32">
        <v>4588</v>
      </c>
      <c r="J21" s="30">
        <v>55</v>
      </c>
      <c r="K21" s="29" t="s">
        <v>58</v>
      </c>
    </row>
    <row r="22" spans="1:11" s="19" customFormat="1" ht="15.75" x14ac:dyDescent="0.2">
      <c r="A22" s="22">
        <v>1978</v>
      </c>
      <c r="B22" s="29" t="s">
        <v>58</v>
      </c>
      <c r="C22" s="30" t="s">
        <v>58</v>
      </c>
      <c r="D22" s="29">
        <v>24971</v>
      </c>
      <c r="E22" s="31">
        <v>20218</v>
      </c>
      <c r="F22" s="32">
        <v>12073</v>
      </c>
      <c r="G22" s="32">
        <v>8145</v>
      </c>
      <c r="H22" s="31">
        <v>4753</v>
      </c>
      <c r="I22" s="32">
        <v>4687</v>
      </c>
      <c r="J22" s="30">
        <v>66</v>
      </c>
      <c r="K22" s="29" t="s">
        <v>58</v>
      </c>
    </row>
    <row r="23" spans="1:11" s="19" customFormat="1" ht="15.75" x14ac:dyDescent="0.2">
      <c r="A23" s="22">
        <v>1979</v>
      </c>
      <c r="B23" s="29" t="s">
        <v>58</v>
      </c>
      <c r="C23" s="30" t="s">
        <v>58</v>
      </c>
      <c r="D23" s="29">
        <v>24586</v>
      </c>
      <c r="E23" s="31">
        <v>16703</v>
      </c>
      <c r="F23" s="32">
        <v>9873</v>
      </c>
      <c r="G23" s="32">
        <v>6830</v>
      </c>
      <c r="H23" s="31">
        <v>7883</v>
      </c>
      <c r="I23" s="32">
        <v>7771</v>
      </c>
      <c r="J23" s="30">
        <v>112</v>
      </c>
      <c r="K23" s="29" t="s">
        <v>58</v>
      </c>
    </row>
    <row r="24" spans="1:11" s="19" customFormat="1" ht="15.75" x14ac:dyDescent="0.2">
      <c r="A24" s="22">
        <v>1980</v>
      </c>
      <c r="B24" s="29" t="s">
        <v>58</v>
      </c>
      <c r="C24" s="30" t="s">
        <v>58</v>
      </c>
      <c r="D24" s="29">
        <v>27536</v>
      </c>
      <c r="E24" s="31">
        <v>18235</v>
      </c>
      <c r="F24" s="32">
        <v>12016</v>
      </c>
      <c r="G24" s="32">
        <v>6219</v>
      </c>
      <c r="H24" s="31">
        <v>9301</v>
      </c>
      <c r="I24" s="32">
        <v>9264</v>
      </c>
      <c r="J24" s="30">
        <v>37</v>
      </c>
      <c r="K24" s="29" t="s">
        <v>58</v>
      </c>
    </row>
    <row r="25" spans="1:11" s="19" customFormat="1" ht="15.75" x14ac:dyDescent="0.2">
      <c r="A25" s="22">
        <v>1981</v>
      </c>
      <c r="B25" s="29" t="s">
        <v>58</v>
      </c>
      <c r="C25" s="30" t="s">
        <v>58</v>
      </c>
      <c r="D25" s="29">
        <v>48593</v>
      </c>
      <c r="E25" s="31">
        <v>32683</v>
      </c>
      <c r="F25" s="32">
        <v>20365</v>
      </c>
      <c r="G25" s="32">
        <v>12318</v>
      </c>
      <c r="H25" s="31">
        <v>15910</v>
      </c>
      <c r="I25" s="32">
        <v>15853</v>
      </c>
      <c r="J25" s="30">
        <v>57</v>
      </c>
      <c r="K25" s="29" t="s">
        <v>58</v>
      </c>
    </row>
    <row r="26" spans="1:11" s="19" customFormat="1" ht="15.75" x14ac:dyDescent="0.2">
      <c r="A26" s="22">
        <v>1982</v>
      </c>
      <c r="B26" s="29" t="s">
        <v>58</v>
      </c>
      <c r="C26" s="30" t="s">
        <v>58</v>
      </c>
      <c r="D26" s="29">
        <v>76278</v>
      </c>
      <c r="E26" s="31">
        <v>62093</v>
      </c>
      <c r="F26" s="32">
        <v>43452</v>
      </c>
      <c r="G26" s="32">
        <v>18641</v>
      </c>
      <c r="H26" s="31">
        <v>14185</v>
      </c>
      <c r="I26" s="32">
        <v>14133</v>
      </c>
      <c r="J26" s="30">
        <v>52</v>
      </c>
      <c r="K26" s="29" t="s">
        <v>58</v>
      </c>
    </row>
    <row r="27" spans="1:11" s="19" customFormat="1" ht="15.75" x14ac:dyDescent="0.2">
      <c r="A27" s="22">
        <v>1983</v>
      </c>
      <c r="B27" s="29" t="s">
        <v>58</v>
      </c>
      <c r="C27" s="30" t="s">
        <v>58</v>
      </c>
      <c r="D27" s="29">
        <v>60691</v>
      </c>
      <c r="E27" s="31">
        <v>43920</v>
      </c>
      <c r="F27" s="32">
        <v>31729</v>
      </c>
      <c r="G27" s="32">
        <v>12191</v>
      </c>
      <c r="H27" s="31">
        <v>16771</v>
      </c>
      <c r="I27" s="32">
        <v>11441</v>
      </c>
      <c r="J27" s="30">
        <v>5330</v>
      </c>
      <c r="K27" s="29" t="s">
        <v>58</v>
      </c>
    </row>
    <row r="28" spans="1:11" s="19" customFormat="1" ht="15.75" x14ac:dyDescent="0.2">
      <c r="A28" s="22">
        <v>1984</v>
      </c>
      <c r="B28" s="29" t="s">
        <v>58</v>
      </c>
      <c r="C28" s="30" t="s">
        <v>58</v>
      </c>
      <c r="D28" s="29">
        <v>73982</v>
      </c>
      <c r="E28" s="31">
        <v>59465</v>
      </c>
      <c r="F28" s="32">
        <v>37164</v>
      </c>
      <c r="G28" s="32">
        <v>22301</v>
      </c>
      <c r="H28" s="31">
        <v>14517</v>
      </c>
      <c r="I28" s="32">
        <v>13826</v>
      </c>
      <c r="J28" s="30">
        <v>691</v>
      </c>
      <c r="K28" s="29" t="s">
        <v>58</v>
      </c>
    </row>
    <row r="29" spans="1:11" s="19" customFormat="1" ht="15.75" x14ac:dyDescent="0.2">
      <c r="A29" s="22">
        <v>1985</v>
      </c>
      <c r="B29" s="29" t="s">
        <v>58</v>
      </c>
      <c r="C29" s="30" t="s">
        <v>58</v>
      </c>
      <c r="D29" s="29">
        <v>53765</v>
      </c>
      <c r="E29" s="31">
        <v>42053</v>
      </c>
      <c r="F29" s="32">
        <v>26997</v>
      </c>
      <c r="G29" s="32">
        <v>15056</v>
      </c>
      <c r="H29" s="31">
        <v>11712</v>
      </c>
      <c r="I29" s="32">
        <v>11034</v>
      </c>
      <c r="J29" s="30">
        <v>678</v>
      </c>
      <c r="K29" s="29" t="s">
        <v>58</v>
      </c>
    </row>
    <row r="30" spans="1:11" s="19" customFormat="1" ht="15.75" x14ac:dyDescent="0.2">
      <c r="A30" s="22">
        <v>1986</v>
      </c>
      <c r="B30" s="29" t="s">
        <v>58</v>
      </c>
      <c r="C30" s="30" t="s">
        <v>58</v>
      </c>
      <c r="D30" s="29">
        <v>45872</v>
      </c>
      <c r="E30" s="31">
        <v>35965</v>
      </c>
      <c r="F30" s="32">
        <v>23263</v>
      </c>
      <c r="G30" s="32">
        <v>12702</v>
      </c>
      <c r="H30" s="31">
        <v>9907</v>
      </c>
      <c r="I30" s="32">
        <v>9447</v>
      </c>
      <c r="J30" s="30">
        <v>460</v>
      </c>
      <c r="K30" s="29" t="s">
        <v>58</v>
      </c>
    </row>
    <row r="31" spans="1:11" s="19" customFormat="1" ht="15.75" x14ac:dyDescent="0.2">
      <c r="A31" s="22">
        <v>1987</v>
      </c>
      <c r="B31" s="29">
        <v>295447</v>
      </c>
      <c r="C31" s="30" t="s">
        <v>58</v>
      </c>
      <c r="D31" s="29">
        <v>64876</v>
      </c>
      <c r="E31" s="31">
        <v>54907</v>
      </c>
      <c r="F31" s="32">
        <v>38555</v>
      </c>
      <c r="G31" s="32">
        <v>16352</v>
      </c>
      <c r="H31" s="31">
        <v>9969</v>
      </c>
      <c r="I31" s="32">
        <v>9502</v>
      </c>
      <c r="J31" s="30">
        <v>467</v>
      </c>
      <c r="K31" s="29">
        <v>5693</v>
      </c>
    </row>
    <row r="32" spans="1:11" s="19" customFormat="1" ht="15.75" x14ac:dyDescent="0.2">
      <c r="A32" s="22">
        <v>1988</v>
      </c>
      <c r="B32" s="29">
        <v>33147</v>
      </c>
      <c r="C32" s="30" t="s">
        <v>58</v>
      </c>
      <c r="D32" s="29">
        <v>64584</v>
      </c>
      <c r="E32" s="31">
        <v>57625</v>
      </c>
      <c r="F32" s="32">
        <v>44505</v>
      </c>
      <c r="G32" s="32">
        <v>13120</v>
      </c>
      <c r="H32" s="31">
        <v>6959</v>
      </c>
      <c r="I32" s="32">
        <v>6423</v>
      </c>
      <c r="J32" s="30">
        <v>536</v>
      </c>
      <c r="K32" s="29">
        <v>5272</v>
      </c>
    </row>
    <row r="33" spans="1:11" s="19" customFormat="1" ht="15.75" x14ac:dyDescent="0.2">
      <c r="A33" s="22">
        <v>1989</v>
      </c>
      <c r="B33" s="29">
        <v>31449</v>
      </c>
      <c r="C33" s="30" t="s">
        <v>58</v>
      </c>
      <c r="D33" s="29">
        <v>117129</v>
      </c>
      <c r="E33" s="31">
        <v>104766</v>
      </c>
      <c r="F33" s="32">
        <v>82026</v>
      </c>
      <c r="G33" s="32">
        <v>22740</v>
      </c>
      <c r="H33" s="31">
        <v>12363</v>
      </c>
      <c r="I33" s="32">
        <v>11830</v>
      </c>
      <c r="J33" s="30">
        <v>533</v>
      </c>
      <c r="K33" s="29">
        <v>8801</v>
      </c>
    </row>
    <row r="34" spans="1:11" s="19" customFormat="1" ht="15.75" x14ac:dyDescent="0.2">
      <c r="A34" s="22">
        <v>1990</v>
      </c>
      <c r="B34" s="29">
        <v>32569</v>
      </c>
      <c r="C34" s="30" t="s">
        <v>58</v>
      </c>
      <c r="D34" s="29">
        <v>57271</v>
      </c>
      <c r="E34" s="31">
        <v>47062</v>
      </c>
      <c r="F34" s="32">
        <v>31328</v>
      </c>
      <c r="G34" s="32">
        <v>15734</v>
      </c>
      <c r="H34" s="31">
        <v>10209</v>
      </c>
      <c r="I34" s="32">
        <v>9534</v>
      </c>
      <c r="J34" s="30">
        <v>675</v>
      </c>
      <c r="K34" s="29">
        <v>9149</v>
      </c>
    </row>
    <row r="35" spans="1:11" s="19" customFormat="1" ht="15.75" x14ac:dyDescent="0.2">
      <c r="A35" s="22">
        <v>1991</v>
      </c>
      <c r="B35" s="29">
        <v>35279</v>
      </c>
      <c r="C35" s="30" t="s">
        <v>58</v>
      </c>
      <c r="D35" s="29">
        <v>58642</v>
      </c>
      <c r="E35" s="31">
        <v>47045</v>
      </c>
      <c r="F35" s="32">
        <v>27530</v>
      </c>
      <c r="G35" s="32">
        <v>19515</v>
      </c>
      <c r="H35" s="31">
        <v>11597</v>
      </c>
      <c r="I35" s="32">
        <v>10648</v>
      </c>
      <c r="J35" s="30">
        <v>949</v>
      </c>
      <c r="K35" s="29">
        <v>8985</v>
      </c>
    </row>
    <row r="36" spans="1:11" s="19" customFormat="1" ht="15.75" x14ac:dyDescent="0.2">
      <c r="A36" s="22">
        <v>1992</v>
      </c>
      <c r="B36" s="29">
        <v>38068</v>
      </c>
      <c r="C36" s="30" t="s">
        <v>58</v>
      </c>
      <c r="D36" s="29">
        <v>42244</v>
      </c>
      <c r="E36" s="31">
        <v>32119</v>
      </c>
      <c r="F36" s="32">
        <v>18204</v>
      </c>
      <c r="G36" s="32">
        <v>13915</v>
      </c>
      <c r="H36" s="31">
        <v>10125</v>
      </c>
      <c r="I36" s="32">
        <v>9346</v>
      </c>
      <c r="J36" s="30">
        <v>779</v>
      </c>
      <c r="K36" s="29">
        <v>9253</v>
      </c>
    </row>
    <row r="37" spans="1:11" s="19" customFormat="1" ht="15.75" x14ac:dyDescent="0.2">
      <c r="A37" s="22">
        <v>1993</v>
      </c>
      <c r="B37" s="29">
        <v>42682</v>
      </c>
      <c r="C37" s="30" t="s">
        <v>58</v>
      </c>
      <c r="D37" s="29">
        <v>45793</v>
      </c>
      <c r="E37" s="31">
        <v>35554</v>
      </c>
      <c r="F37" s="32">
        <v>19866</v>
      </c>
      <c r="G37" s="32">
        <v>15688</v>
      </c>
      <c r="H37" s="31">
        <v>10239</v>
      </c>
      <c r="I37" s="32">
        <v>9376</v>
      </c>
      <c r="J37" s="30">
        <v>863</v>
      </c>
      <c r="K37" s="29">
        <v>8041</v>
      </c>
    </row>
    <row r="38" spans="1:11" s="19" customFormat="1" ht="15.75" x14ac:dyDescent="0.2">
      <c r="A38" s="22">
        <v>1994</v>
      </c>
      <c r="B38" s="29">
        <v>48277</v>
      </c>
      <c r="C38" s="30" t="s">
        <v>58</v>
      </c>
      <c r="D38" s="29">
        <v>44033</v>
      </c>
      <c r="E38" s="31">
        <v>34071</v>
      </c>
      <c r="F38" s="32">
        <v>19097</v>
      </c>
      <c r="G38" s="32">
        <v>14974</v>
      </c>
      <c r="H38" s="31">
        <v>9962</v>
      </c>
      <c r="I38" s="32">
        <v>9219</v>
      </c>
      <c r="J38" s="30">
        <v>743</v>
      </c>
      <c r="K38" s="29">
        <v>5855</v>
      </c>
    </row>
    <row r="39" spans="1:11" s="19" customFormat="1" ht="15.75" x14ac:dyDescent="0.2">
      <c r="A39" s="22">
        <v>1995</v>
      </c>
      <c r="B39" s="29">
        <v>53391</v>
      </c>
      <c r="C39" s="30" t="s">
        <v>58</v>
      </c>
      <c r="D39" s="29">
        <v>40516</v>
      </c>
      <c r="E39" s="31">
        <v>30938</v>
      </c>
      <c r="F39" s="32">
        <v>17807</v>
      </c>
      <c r="G39" s="32">
        <v>13131</v>
      </c>
      <c r="H39" s="31">
        <v>9578</v>
      </c>
      <c r="I39" s="32">
        <v>8992</v>
      </c>
      <c r="J39" s="30">
        <v>586</v>
      </c>
      <c r="K39" s="29">
        <v>5032</v>
      </c>
    </row>
    <row r="40" spans="1:11" s="19" customFormat="1" ht="15.75" x14ac:dyDescent="0.2">
      <c r="A40" s="22">
        <v>1996</v>
      </c>
      <c r="B40" s="29">
        <v>61800</v>
      </c>
      <c r="C40" s="30" t="s">
        <v>58</v>
      </c>
      <c r="D40" s="29">
        <v>43069</v>
      </c>
      <c r="E40" s="31">
        <v>33255</v>
      </c>
      <c r="F40" s="32">
        <v>18970</v>
      </c>
      <c r="G40" s="32">
        <v>14285</v>
      </c>
      <c r="H40" s="31">
        <v>9814</v>
      </c>
      <c r="I40" s="32">
        <v>9272</v>
      </c>
      <c r="J40" s="30">
        <v>542</v>
      </c>
      <c r="K40" s="29">
        <v>4770</v>
      </c>
    </row>
    <row r="41" spans="1:11" s="19" customFormat="1" ht="15.75" x14ac:dyDescent="0.2">
      <c r="A41" s="22">
        <v>1997</v>
      </c>
      <c r="B41" s="29">
        <v>66000</v>
      </c>
      <c r="C41" s="30" t="s">
        <v>58</v>
      </c>
      <c r="D41" s="29">
        <v>37010</v>
      </c>
      <c r="E41" s="31">
        <v>26820</v>
      </c>
      <c r="F41" s="32">
        <v>16466</v>
      </c>
      <c r="G41" s="32">
        <v>10354</v>
      </c>
      <c r="H41" s="31">
        <v>10190</v>
      </c>
      <c r="I41" s="32">
        <v>9545</v>
      </c>
      <c r="J41" s="30">
        <v>645</v>
      </c>
      <c r="K41" s="29">
        <v>4747</v>
      </c>
    </row>
    <row r="42" spans="1:11" s="19" customFormat="1" ht="15.75" x14ac:dyDescent="0.2">
      <c r="A42" s="22">
        <v>1998</v>
      </c>
      <c r="B42" s="29">
        <v>68030</v>
      </c>
      <c r="C42" s="30" t="s">
        <v>58</v>
      </c>
      <c r="D42" s="29">
        <v>53935</v>
      </c>
      <c r="E42" s="31">
        <v>41428</v>
      </c>
      <c r="F42" s="32">
        <v>22935</v>
      </c>
      <c r="G42" s="32">
        <v>18493</v>
      </c>
      <c r="H42" s="31">
        <v>12507</v>
      </c>
      <c r="I42" s="32">
        <v>11977</v>
      </c>
      <c r="J42" s="30">
        <v>530</v>
      </c>
      <c r="K42" s="29">
        <v>3750</v>
      </c>
    </row>
    <row r="43" spans="1:11" s="19" customFormat="1" ht="15.75" x14ac:dyDescent="0.2">
      <c r="A43" s="22">
        <v>1999</v>
      </c>
      <c r="B43" s="29">
        <v>67400</v>
      </c>
      <c r="C43" s="30" t="s">
        <v>58</v>
      </c>
      <c r="D43" s="29">
        <v>54902</v>
      </c>
      <c r="E43" s="31">
        <v>42091</v>
      </c>
      <c r="F43" s="32">
        <v>23170</v>
      </c>
      <c r="G43" s="32">
        <v>18921</v>
      </c>
      <c r="H43" s="31">
        <v>12811</v>
      </c>
      <c r="I43" s="32">
        <v>12272</v>
      </c>
      <c r="J43" s="30">
        <v>539</v>
      </c>
      <c r="K43" s="29">
        <v>3993</v>
      </c>
    </row>
    <row r="44" spans="1:11" s="19" customFormat="1" ht="15.75" x14ac:dyDescent="0.2">
      <c r="A44" s="22">
        <v>2000</v>
      </c>
      <c r="B44" s="29">
        <v>62473</v>
      </c>
      <c r="C44" s="30" t="s">
        <v>58</v>
      </c>
      <c r="D44" s="29">
        <v>82210</v>
      </c>
      <c r="E44" s="31">
        <v>62402</v>
      </c>
      <c r="F44" s="32">
        <v>34979</v>
      </c>
      <c r="G44" s="32">
        <v>27423</v>
      </c>
      <c r="H44" s="31">
        <v>19808</v>
      </c>
      <c r="I44" s="32">
        <v>19162</v>
      </c>
      <c r="J44" s="30">
        <v>646</v>
      </c>
      <c r="K44" s="29">
        <v>6783</v>
      </c>
    </row>
    <row r="45" spans="1:11" s="19" customFormat="1" ht="15.75" x14ac:dyDescent="0.2">
      <c r="A45" s="22">
        <v>2001</v>
      </c>
      <c r="B45" s="29">
        <v>109004</v>
      </c>
      <c r="C45" s="30" t="s">
        <v>58</v>
      </c>
      <c r="D45" s="29">
        <v>90282</v>
      </c>
      <c r="E45" s="31">
        <v>68116</v>
      </c>
      <c r="F45" s="32">
        <v>39498</v>
      </c>
      <c r="G45" s="32">
        <v>28618</v>
      </c>
      <c r="H45" s="31">
        <v>22166</v>
      </c>
      <c r="I45" s="32">
        <v>21239</v>
      </c>
      <c r="J45" s="30">
        <v>927</v>
      </c>
      <c r="K45" s="29">
        <v>9532</v>
      </c>
    </row>
    <row r="46" spans="1:11" s="19" customFormat="1" ht="15.75" x14ac:dyDescent="0.2">
      <c r="A46" s="22">
        <v>2002</v>
      </c>
      <c r="B46" s="29">
        <v>121758</v>
      </c>
      <c r="C46" s="30">
        <v>115713</v>
      </c>
      <c r="D46" s="29">
        <v>120121</v>
      </c>
      <c r="E46" s="31">
        <v>92009</v>
      </c>
      <c r="F46" s="32">
        <v>57595</v>
      </c>
      <c r="G46" s="32">
        <v>34414</v>
      </c>
      <c r="H46" s="31">
        <v>28112</v>
      </c>
      <c r="I46" s="32">
        <v>26319</v>
      </c>
      <c r="J46" s="30">
        <v>1793</v>
      </c>
      <c r="K46" s="29">
        <v>6927</v>
      </c>
    </row>
    <row r="47" spans="1:11" s="19" customFormat="1" ht="15.75" x14ac:dyDescent="0.2">
      <c r="A47" s="22">
        <v>2003</v>
      </c>
      <c r="B47" s="29">
        <v>147098</v>
      </c>
      <c r="C47" s="30">
        <v>140182</v>
      </c>
      <c r="D47" s="29">
        <v>130535</v>
      </c>
      <c r="E47" s="31">
        <v>91724</v>
      </c>
      <c r="F47" s="32">
        <v>54967</v>
      </c>
      <c r="G47" s="32">
        <v>36757</v>
      </c>
      <c r="H47" s="31">
        <v>38811</v>
      </c>
      <c r="I47" s="32">
        <v>35344</v>
      </c>
      <c r="J47" s="30">
        <v>3467</v>
      </c>
      <c r="K47" s="29">
        <v>8976</v>
      </c>
    </row>
    <row r="48" spans="1:11" s="19" customFormat="1" ht="15.75" x14ac:dyDescent="0.2">
      <c r="A48" s="22">
        <v>2004</v>
      </c>
      <c r="B48" s="29">
        <v>132681</v>
      </c>
      <c r="C48" s="30">
        <v>125668</v>
      </c>
      <c r="D48" s="29">
        <v>148273</v>
      </c>
      <c r="E48" s="31">
        <v>104509</v>
      </c>
      <c r="F48" s="32">
        <v>64103</v>
      </c>
      <c r="G48" s="32">
        <v>40406</v>
      </c>
      <c r="H48" s="31">
        <v>43764</v>
      </c>
      <c r="I48" s="32">
        <v>38415</v>
      </c>
      <c r="J48" s="30">
        <v>5349</v>
      </c>
      <c r="K48" s="29">
        <v>12118</v>
      </c>
    </row>
    <row r="49" spans="1:11" s="19" customFormat="1" ht="15.75" x14ac:dyDescent="0.2">
      <c r="A49" s="22">
        <v>2005</v>
      </c>
      <c r="B49" s="29">
        <v>219113</v>
      </c>
      <c r="C49" s="30">
        <v>211911</v>
      </c>
      <c r="D49" s="29">
        <v>161699</v>
      </c>
      <c r="E49" s="31">
        <v>111830</v>
      </c>
      <c r="F49" s="32">
        <v>77334</v>
      </c>
      <c r="G49" s="32">
        <v>34496</v>
      </c>
      <c r="H49" s="31">
        <v>49869</v>
      </c>
      <c r="I49" s="32">
        <v>41641</v>
      </c>
      <c r="J49" s="30">
        <v>8228</v>
      </c>
      <c r="K49" s="29">
        <v>14531</v>
      </c>
    </row>
    <row r="50" spans="1:11" s="19" customFormat="1" ht="15.75" x14ac:dyDescent="0.2">
      <c r="A50" s="22">
        <v>2006</v>
      </c>
      <c r="B50" s="29">
        <v>149697</v>
      </c>
      <c r="C50" s="30">
        <v>140926</v>
      </c>
      <c r="D50" s="29">
        <v>154018</v>
      </c>
      <c r="E50" s="31">
        <v>104667</v>
      </c>
      <c r="F50" s="32">
        <v>77080</v>
      </c>
      <c r="G50" s="32">
        <v>27587</v>
      </c>
      <c r="H50" s="31">
        <v>49351</v>
      </c>
      <c r="I50" s="32">
        <v>42447</v>
      </c>
      <c r="J50" s="30">
        <v>6904</v>
      </c>
      <c r="K50" s="29">
        <v>13610</v>
      </c>
    </row>
    <row r="51" spans="1:11" s="19" customFormat="1" ht="15.75" x14ac:dyDescent="0.2">
      <c r="A51" s="22">
        <v>2007</v>
      </c>
      <c r="B51" s="29">
        <v>160982</v>
      </c>
      <c r="C51" s="30">
        <v>157057</v>
      </c>
      <c r="D51" s="29">
        <v>164637</v>
      </c>
      <c r="E51" s="31">
        <v>118208</v>
      </c>
      <c r="F51" s="32">
        <v>87785</v>
      </c>
      <c r="G51" s="32">
        <v>30423</v>
      </c>
      <c r="H51" s="31">
        <v>46429</v>
      </c>
      <c r="I51" s="32">
        <v>40534</v>
      </c>
      <c r="J51" s="30">
        <v>5895</v>
      </c>
      <c r="K51" s="29">
        <v>14723</v>
      </c>
    </row>
    <row r="52" spans="1:11" s="19" customFormat="1" ht="15.75" x14ac:dyDescent="0.2">
      <c r="A52" s="22">
        <v>2008</v>
      </c>
      <c r="B52" s="29">
        <v>159864</v>
      </c>
      <c r="C52" s="30">
        <v>156016</v>
      </c>
      <c r="D52" s="29">
        <v>129377</v>
      </c>
      <c r="E52" s="31">
        <v>94788</v>
      </c>
      <c r="F52" s="32">
        <v>65713</v>
      </c>
      <c r="G52" s="32">
        <v>29075</v>
      </c>
      <c r="H52" s="31">
        <v>34589</v>
      </c>
      <c r="I52" s="32">
        <v>30832</v>
      </c>
      <c r="J52" s="30">
        <v>3757</v>
      </c>
      <c r="K52" s="29">
        <v>8734</v>
      </c>
    </row>
    <row r="53" spans="1:11" s="19" customFormat="1" ht="15.75" x14ac:dyDescent="0.2">
      <c r="A53" s="22">
        <v>2009</v>
      </c>
      <c r="B53" s="29">
        <v>197955</v>
      </c>
      <c r="C53" s="30">
        <v>193810</v>
      </c>
      <c r="D53" s="29">
        <v>203789</v>
      </c>
      <c r="E53" s="31">
        <v>152101</v>
      </c>
      <c r="F53" s="32">
        <v>99474</v>
      </c>
      <c r="G53" s="32">
        <v>52627</v>
      </c>
      <c r="H53" s="31">
        <v>51688</v>
      </c>
      <c r="I53" s="32">
        <v>47814</v>
      </c>
      <c r="J53" s="30">
        <v>3874</v>
      </c>
      <c r="K53" s="29">
        <v>9902</v>
      </c>
    </row>
    <row r="54" spans="1:11" s="19" customFormat="1" ht="15.75" x14ac:dyDescent="0.2">
      <c r="A54" s="22">
        <v>2010</v>
      </c>
      <c r="B54" s="29">
        <v>202819</v>
      </c>
      <c r="C54" s="30">
        <v>199767</v>
      </c>
      <c r="D54" s="29">
        <v>195094</v>
      </c>
      <c r="E54" s="31">
        <v>140709</v>
      </c>
      <c r="F54" s="32">
        <v>93681</v>
      </c>
      <c r="G54" s="32">
        <v>47028</v>
      </c>
      <c r="H54" s="31">
        <v>54385</v>
      </c>
      <c r="I54" s="32">
        <v>48659</v>
      </c>
      <c r="J54" s="30">
        <v>5726</v>
      </c>
      <c r="K54" s="29">
        <v>7593</v>
      </c>
    </row>
    <row r="55" spans="1:11" s="19" customFormat="1" ht="15.75" x14ac:dyDescent="0.2">
      <c r="A55" s="22">
        <v>2011</v>
      </c>
      <c r="B55" s="29">
        <v>210470</v>
      </c>
      <c r="C55" s="30">
        <v>207797</v>
      </c>
      <c r="D55" s="29">
        <v>177934</v>
      </c>
      <c r="E55" s="31">
        <v>130276</v>
      </c>
      <c r="F55" s="32">
        <v>94660</v>
      </c>
      <c r="G55" s="32">
        <v>35616</v>
      </c>
      <c r="H55" s="31">
        <v>47658</v>
      </c>
      <c r="I55" s="32">
        <v>42142</v>
      </c>
      <c r="J55" s="30">
        <v>5516</v>
      </c>
      <c r="K55" s="29">
        <v>6576</v>
      </c>
    </row>
    <row r="56" spans="1:11" s="19" customFormat="1" ht="15.75" x14ac:dyDescent="0.2">
      <c r="A56" s="22">
        <v>2012</v>
      </c>
      <c r="B56" s="29">
        <v>184365</v>
      </c>
      <c r="C56" s="30">
        <v>181410</v>
      </c>
      <c r="D56" s="29">
        <v>194370</v>
      </c>
      <c r="E56" s="31">
        <v>146224</v>
      </c>
      <c r="F56" s="32">
        <v>107102</v>
      </c>
      <c r="G56" s="32">
        <v>39122</v>
      </c>
      <c r="H56" s="31">
        <v>48146</v>
      </c>
      <c r="I56" s="32">
        <v>43125</v>
      </c>
      <c r="J56" s="30">
        <v>5021</v>
      </c>
      <c r="K56" s="29">
        <v>6517</v>
      </c>
    </row>
    <row r="57" spans="1:11" s="19" customFormat="1" ht="15.75" x14ac:dyDescent="0.2">
      <c r="A57" s="22">
        <v>2013</v>
      </c>
      <c r="B57" s="29">
        <v>235256</v>
      </c>
      <c r="C57" s="30">
        <v>232262</v>
      </c>
      <c r="D57" s="29">
        <v>208095</v>
      </c>
      <c r="E57" s="31">
        <v>159640</v>
      </c>
      <c r="F57" s="32">
        <v>113339</v>
      </c>
      <c r="G57" s="32">
        <v>46301</v>
      </c>
      <c r="H57" s="31">
        <v>48455</v>
      </c>
      <c r="I57" s="32">
        <v>44381</v>
      </c>
      <c r="J57" s="30">
        <v>4074</v>
      </c>
      <c r="K57" s="29">
        <v>6820</v>
      </c>
    </row>
    <row r="58" spans="1:11" s="19" customFormat="1" ht="15.75" x14ac:dyDescent="0.2">
      <c r="A58" s="22">
        <v>2014</v>
      </c>
      <c r="B58" s="29">
        <v>130937</v>
      </c>
      <c r="C58" s="30">
        <v>127259</v>
      </c>
      <c r="D58" s="29">
        <v>125754</v>
      </c>
      <c r="E58" s="31">
        <v>88696</v>
      </c>
      <c r="F58" s="32">
        <v>62511</v>
      </c>
      <c r="G58" s="32">
        <v>26185</v>
      </c>
      <c r="H58" s="31">
        <v>37058</v>
      </c>
      <c r="I58" s="32">
        <v>32399</v>
      </c>
      <c r="J58" s="30">
        <v>4659</v>
      </c>
      <c r="K58" s="29">
        <v>5709</v>
      </c>
    </row>
    <row r="59" spans="1:11" s="19" customFormat="1" ht="15.75" x14ac:dyDescent="0.2">
      <c r="A59" s="22">
        <v>2015</v>
      </c>
      <c r="B59" s="29">
        <v>154579</v>
      </c>
      <c r="C59" s="30">
        <v>150767</v>
      </c>
      <c r="D59" s="29">
        <v>118109</v>
      </c>
      <c r="E59" s="31">
        <v>85182</v>
      </c>
      <c r="F59" s="32">
        <v>60755</v>
      </c>
      <c r="G59" s="32">
        <v>24427</v>
      </c>
      <c r="H59" s="31">
        <v>32927</v>
      </c>
      <c r="I59" s="32">
        <v>28796</v>
      </c>
      <c r="J59" s="30">
        <v>4131</v>
      </c>
      <c r="K59" s="29">
        <v>10646</v>
      </c>
    </row>
    <row r="60" spans="1:11" s="19" customFormat="1" ht="15.75" x14ac:dyDescent="0.2">
      <c r="A60" s="22">
        <v>2016</v>
      </c>
      <c r="B60" s="29">
        <v>134672</v>
      </c>
      <c r="C60" s="30">
        <v>130995</v>
      </c>
      <c r="D60" s="29">
        <v>149421</v>
      </c>
      <c r="E60" s="31">
        <v>104347</v>
      </c>
      <c r="F60" s="32">
        <v>77587</v>
      </c>
      <c r="G60" s="32">
        <v>26760</v>
      </c>
      <c r="H60" s="31">
        <v>45074</v>
      </c>
      <c r="I60" s="32">
        <v>36941</v>
      </c>
      <c r="J60" s="30">
        <v>8133</v>
      </c>
      <c r="K60" s="29">
        <v>12592</v>
      </c>
    </row>
    <row r="61" spans="1:11" s="19" customFormat="1" ht="15.75" x14ac:dyDescent="0.2">
      <c r="A61" s="22">
        <v>2017</v>
      </c>
      <c r="B61" s="29">
        <v>145412</v>
      </c>
      <c r="C61" s="30">
        <v>141799</v>
      </c>
      <c r="D61" s="29">
        <v>123213</v>
      </c>
      <c r="E61" s="31">
        <v>87315</v>
      </c>
      <c r="F61" s="32">
        <v>68738</v>
      </c>
      <c r="G61" s="32">
        <v>18577</v>
      </c>
      <c r="H61" s="31">
        <v>35898</v>
      </c>
      <c r="I61" s="32">
        <v>28749</v>
      </c>
      <c r="J61" s="30">
        <v>7149</v>
      </c>
      <c r="K61" s="29">
        <v>7745</v>
      </c>
    </row>
    <row r="62" spans="1:11" s="19" customFormat="1" ht="15.75" x14ac:dyDescent="0.2">
      <c r="A62" s="22">
        <v>2018</v>
      </c>
      <c r="B62" s="29">
        <v>168881</v>
      </c>
      <c r="C62" s="30">
        <v>165286</v>
      </c>
      <c r="D62" s="29">
        <v>157023</v>
      </c>
      <c r="E62" s="31">
        <v>109275</v>
      </c>
      <c r="F62" s="32">
        <v>85711</v>
      </c>
      <c r="G62" s="32">
        <v>23564</v>
      </c>
      <c r="H62" s="31">
        <v>47748</v>
      </c>
      <c r="I62" s="32">
        <v>37528</v>
      </c>
      <c r="J62" s="30">
        <v>10220</v>
      </c>
      <c r="K62" s="29">
        <v>8372</v>
      </c>
    </row>
    <row r="63" spans="1:11" s="19" customFormat="1" ht="15.75" x14ac:dyDescent="0.2">
      <c r="A63" s="22">
        <v>2019</v>
      </c>
      <c r="B63" s="29">
        <v>178542</v>
      </c>
      <c r="C63" s="30">
        <v>174438</v>
      </c>
      <c r="D63" s="29">
        <v>159380</v>
      </c>
      <c r="E63" s="31">
        <v>113552</v>
      </c>
      <c r="F63" s="32">
        <v>83773</v>
      </c>
      <c r="G63" s="32">
        <v>29779</v>
      </c>
      <c r="H63" s="31">
        <v>45828</v>
      </c>
      <c r="I63" s="32">
        <v>35201</v>
      </c>
      <c r="J63" s="30">
        <v>10627</v>
      </c>
      <c r="K63" s="29">
        <v>6623</v>
      </c>
    </row>
    <row r="64" spans="1:11" s="19" customFormat="1" ht="15.75" x14ac:dyDescent="0.2">
      <c r="A64" s="22">
        <v>2020</v>
      </c>
      <c r="B64" s="29">
        <v>174642</v>
      </c>
      <c r="C64" s="30">
        <v>170692</v>
      </c>
      <c r="D64" s="29">
        <v>130568</v>
      </c>
      <c r="E64" s="31">
        <v>95623</v>
      </c>
      <c r="F64" s="32">
        <v>69769</v>
      </c>
      <c r="G64" s="32">
        <v>25854</v>
      </c>
      <c r="H64" s="31">
        <v>34945</v>
      </c>
      <c r="I64" s="32">
        <v>28099</v>
      </c>
      <c r="J64" s="30">
        <v>6846</v>
      </c>
      <c r="K64" s="29">
        <v>5613</v>
      </c>
    </row>
    <row r="65" spans="1:11" s="19" customFormat="1" ht="15.75" x14ac:dyDescent="0.2">
      <c r="A65" s="22">
        <v>2021</v>
      </c>
      <c r="B65" s="29" t="s">
        <v>58</v>
      </c>
      <c r="C65" s="30">
        <v>179968</v>
      </c>
      <c r="D65" s="29">
        <v>190175</v>
      </c>
      <c r="E65" s="31">
        <v>138852</v>
      </c>
      <c r="F65" s="32" t="s">
        <v>58</v>
      </c>
      <c r="G65" s="32" t="s">
        <v>58</v>
      </c>
      <c r="H65" s="31">
        <v>51323</v>
      </c>
      <c r="I65" s="32">
        <v>42628</v>
      </c>
      <c r="J65" s="30">
        <v>8695</v>
      </c>
      <c r="K65" s="29">
        <v>4590</v>
      </c>
    </row>
    <row r="66" spans="1:11" s="19" customFormat="1" ht="15.75" x14ac:dyDescent="0.2">
      <c r="A66" s="22">
        <v>2022</v>
      </c>
      <c r="B66" s="29" t="s">
        <v>58</v>
      </c>
      <c r="C66" s="30">
        <v>190741</v>
      </c>
      <c r="D66" s="29">
        <v>175972</v>
      </c>
      <c r="E66" s="31">
        <v>127353</v>
      </c>
      <c r="F66" s="32" t="s">
        <v>58</v>
      </c>
      <c r="G66" s="32" t="s">
        <v>58</v>
      </c>
      <c r="H66" s="31">
        <v>48619</v>
      </c>
      <c r="I66" s="32" t="s">
        <v>58</v>
      </c>
      <c r="J66" s="30" t="s">
        <v>58</v>
      </c>
      <c r="K66" s="29">
        <v>3425</v>
      </c>
    </row>
    <row r="67" spans="1:11" s="19" customFormat="1" ht="15.75" x14ac:dyDescent="0.25">
      <c r="A67" s="33">
        <v>2023</v>
      </c>
      <c r="B67" s="34" t="s">
        <v>58</v>
      </c>
      <c r="C67" s="30">
        <v>235975</v>
      </c>
      <c r="D67" s="29">
        <v>206619</v>
      </c>
      <c r="E67" s="31">
        <v>141320</v>
      </c>
      <c r="F67" s="32" t="s">
        <v>58</v>
      </c>
      <c r="G67" s="32" t="s">
        <v>58</v>
      </c>
      <c r="H67" s="31">
        <v>65299</v>
      </c>
      <c r="I67" s="32" t="s">
        <v>58</v>
      </c>
      <c r="J67" s="30" t="s">
        <v>58</v>
      </c>
      <c r="K67" s="29">
        <v>4953</v>
      </c>
    </row>
    <row r="68" spans="1:11" s="19" customFormat="1" ht="15.75" x14ac:dyDescent="0.25">
      <c r="A68" s="33">
        <v>2024</v>
      </c>
      <c r="B68" s="34" t="s">
        <v>58</v>
      </c>
      <c r="C68" s="35">
        <v>253757</v>
      </c>
      <c r="D68" s="34">
        <v>269806</v>
      </c>
      <c r="E68" s="36">
        <v>192330</v>
      </c>
      <c r="F68" s="32" t="s">
        <v>58</v>
      </c>
      <c r="G68" s="32" t="s">
        <v>58</v>
      </c>
      <c r="H68" s="36">
        <v>77476</v>
      </c>
      <c r="I68" s="32" t="s">
        <v>58</v>
      </c>
      <c r="J68" s="35"/>
      <c r="K68" s="34">
        <v>9348</v>
      </c>
    </row>
    <row r="69" spans="1:11" x14ac:dyDescent="0.2">
      <c r="A69" s="155"/>
    </row>
  </sheetData>
  <hyperlinks>
    <hyperlink ref="A2" location="Notes_and_Definitions!A1" display="Link to notes" xr:uid="{FC953669-5531-4D12-9DB9-D9C39BB94005}"/>
    <hyperlink ref="A3" location="Table_of_Contents!A1" display="Link_to_table_of_contents" xr:uid="{13131CBA-EF6A-4B54-BEC9-0C235B6586BA}"/>
  </hyperlinks>
  <pageMargins left="0.70866141732283516" right="0.70866141732283516" top="0.74803149606299213" bottom="0.74803149606299213" header="0.31496062992126012" footer="0.31496062992126012"/>
  <pageSetup paperSize="0" fitToHeight="2" orientation="landscape"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4C8A3-849B-4CC3-95F5-597F46E457BC}">
  <sheetPr>
    <pageSetUpPr fitToPage="1"/>
  </sheetPr>
  <dimension ref="A1:DZ31"/>
  <sheetViews>
    <sheetView showGridLines="0" zoomScaleNormal="100" workbookViewId="0"/>
  </sheetViews>
  <sheetFormatPr defaultColWidth="8" defaultRowHeight="15" x14ac:dyDescent="0.25"/>
  <cols>
    <col min="1" max="1" width="9.85546875" style="124" customWidth="1"/>
    <col min="2" max="2" width="61.85546875" style="124" customWidth="1"/>
    <col min="3" max="3" width="73.42578125" style="124" customWidth="1"/>
    <col min="4" max="4" width="8" style="124" customWidth="1"/>
    <col min="5" max="16384" width="8" style="124"/>
  </cols>
  <sheetData>
    <row r="1" spans="1:130" s="98" customFormat="1" ht="15.75" x14ac:dyDescent="0.2">
      <c r="A1" s="123" t="s">
        <v>155</v>
      </c>
      <c r="B1" s="124"/>
      <c r="C1" s="124"/>
      <c r="D1" s="124"/>
      <c r="E1" s="124"/>
    </row>
    <row r="2" spans="1:130" s="98" customFormat="1" ht="15.75" x14ac:dyDescent="0.25">
      <c r="A2" s="99" t="s">
        <v>98</v>
      </c>
      <c r="B2" s="96"/>
      <c r="C2" s="96"/>
      <c r="D2" s="96"/>
      <c r="E2" s="96"/>
      <c r="F2" s="96"/>
      <c r="G2" s="96"/>
      <c r="H2" s="97"/>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row>
    <row r="3" spans="1:130" s="98" customFormat="1" ht="15.75" x14ac:dyDescent="0.25">
      <c r="A3" s="100" t="s">
        <v>99</v>
      </c>
      <c r="B3" s="37"/>
      <c r="C3" s="37"/>
      <c r="D3" s="37"/>
      <c r="E3" s="37"/>
      <c r="F3" s="37"/>
      <c r="G3" s="37"/>
      <c r="H3" s="101"/>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row>
    <row r="4" spans="1:130" s="98" customFormat="1" x14ac:dyDescent="0.2">
      <c r="A4" s="125" t="s">
        <v>59</v>
      </c>
      <c r="B4" s="124"/>
      <c r="C4" s="124"/>
      <c r="D4" s="124"/>
      <c r="E4" s="124"/>
      <c r="F4" s="124"/>
      <c r="G4" s="124"/>
      <c r="H4" s="124"/>
      <c r="I4" s="124"/>
      <c r="J4" s="124"/>
      <c r="K4" s="124"/>
    </row>
    <row r="5" spans="1:130" s="98" customFormat="1" ht="31.5" x14ac:dyDescent="0.2">
      <c r="A5" s="102" t="s">
        <v>55</v>
      </c>
      <c r="B5" s="103" t="s">
        <v>113</v>
      </c>
      <c r="C5" s="103" t="s">
        <v>114</v>
      </c>
      <c r="D5" s="124"/>
      <c r="E5" s="124"/>
    </row>
    <row r="6" spans="1:130" s="98" customFormat="1" x14ac:dyDescent="0.2">
      <c r="A6" s="125">
        <v>2000</v>
      </c>
      <c r="B6" s="126">
        <v>560</v>
      </c>
      <c r="C6" s="127">
        <v>350</v>
      </c>
      <c r="D6" s="126"/>
      <c r="E6" s="126"/>
    </row>
    <row r="7" spans="1:130" s="98" customFormat="1" x14ac:dyDescent="0.2">
      <c r="A7" s="125">
        <v>2001</v>
      </c>
      <c r="B7" s="126">
        <v>631</v>
      </c>
      <c r="C7" s="127">
        <v>367</v>
      </c>
      <c r="D7" s="126"/>
      <c r="E7" s="126"/>
    </row>
    <row r="8" spans="1:130" s="98" customFormat="1" x14ac:dyDescent="0.2">
      <c r="A8" s="125">
        <v>2002</v>
      </c>
      <c r="B8" s="126">
        <v>515</v>
      </c>
      <c r="C8" s="127">
        <v>175</v>
      </c>
      <c r="D8" s="126"/>
      <c r="E8" s="126"/>
    </row>
    <row r="9" spans="1:130" s="98" customFormat="1" x14ac:dyDescent="0.2">
      <c r="A9" s="125">
        <v>2003</v>
      </c>
      <c r="B9" s="126">
        <v>1357</v>
      </c>
      <c r="C9" s="127">
        <v>177</v>
      </c>
      <c r="D9" s="126"/>
      <c r="E9" s="126"/>
    </row>
    <row r="10" spans="1:130" s="98" customFormat="1" x14ac:dyDescent="0.2">
      <c r="A10" s="125">
        <v>2004</v>
      </c>
      <c r="B10" s="126">
        <v>1215</v>
      </c>
      <c r="C10" s="127">
        <v>79</v>
      </c>
      <c r="D10" s="126"/>
      <c r="E10" s="126"/>
    </row>
    <row r="11" spans="1:130" s="98" customFormat="1" x14ac:dyDescent="0.2">
      <c r="A11" s="125">
        <v>2005</v>
      </c>
      <c r="B11" s="126">
        <v>1357</v>
      </c>
      <c r="C11" s="127">
        <v>151</v>
      </c>
      <c r="D11" s="126"/>
      <c r="E11" s="126"/>
    </row>
    <row r="12" spans="1:130" s="98" customFormat="1" x14ac:dyDescent="0.2">
      <c r="A12" s="125">
        <v>2006</v>
      </c>
      <c r="B12" s="126">
        <v>1628</v>
      </c>
      <c r="C12" s="127">
        <v>571</v>
      </c>
      <c r="D12" s="126"/>
      <c r="E12" s="126"/>
    </row>
    <row r="13" spans="1:130" s="98" customFormat="1" x14ac:dyDescent="0.2">
      <c r="A13" s="125">
        <v>2007</v>
      </c>
      <c r="B13" s="126">
        <v>2024</v>
      </c>
      <c r="C13" s="127">
        <v>779</v>
      </c>
      <c r="D13" s="126"/>
      <c r="E13" s="126"/>
    </row>
    <row r="14" spans="1:130" s="98" customFormat="1" x14ac:dyDescent="0.2">
      <c r="A14" s="125">
        <v>2008</v>
      </c>
      <c r="B14" s="126">
        <v>1079</v>
      </c>
      <c r="C14" s="127">
        <v>850</v>
      </c>
      <c r="D14" s="126"/>
      <c r="E14" s="126"/>
    </row>
    <row r="15" spans="1:130" s="98" customFormat="1" x14ac:dyDescent="0.2">
      <c r="A15" s="125">
        <v>2009</v>
      </c>
      <c r="B15" s="126">
        <v>1372</v>
      </c>
      <c r="C15" s="127">
        <v>1200</v>
      </c>
      <c r="D15" s="126"/>
      <c r="E15" s="126"/>
    </row>
    <row r="16" spans="1:130" s="98" customFormat="1" x14ac:dyDescent="0.2">
      <c r="A16" s="125">
        <v>2010</v>
      </c>
      <c r="B16" s="126">
        <v>1497</v>
      </c>
      <c r="C16" s="127">
        <v>456</v>
      </c>
      <c r="D16" s="126"/>
      <c r="E16" s="126"/>
    </row>
    <row r="17" spans="1:11" s="98" customFormat="1" x14ac:dyDescent="0.2">
      <c r="A17" s="125">
        <v>2011</v>
      </c>
      <c r="B17" s="126">
        <v>1913</v>
      </c>
      <c r="C17" s="127">
        <v>114</v>
      </c>
      <c r="D17" s="126"/>
      <c r="E17" s="126"/>
    </row>
    <row r="18" spans="1:11" s="98" customFormat="1" x14ac:dyDescent="0.2">
      <c r="A18" s="125">
        <v>2012</v>
      </c>
      <c r="B18" s="126">
        <v>2727</v>
      </c>
      <c r="C18" s="127">
        <v>47</v>
      </c>
      <c r="D18" s="126"/>
      <c r="E18" s="126"/>
    </row>
    <row r="19" spans="1:11" s="98" customFormat="1" x14ac:dyDescent="0.2">
      <c r="A19" s="125">
        <v>2013</v>
      </c>
      <c r="B19" s="126">
        <v>1991</v>
      </c>
      <c r="C19" s="127">
        <v>28</v>
      </c>
      <c r="D19" s="126"/>
      <c r="E19" s="126"/>
    </row>
    <row r="20" spans="1:11" s="98" customFormat="1" x14ac:dyDescent="0.2">
      <c r="A20" s="125">
        <v>2014</v>
      </c>
      <c r="B20" s="126">
        <v>1905</v>
      </c>
      <c r="C20" s="127">
        <v>12</v>
      </c>
      <c r="D20" s="126"/>
      <c r="E20" s="126"/>
      <c r="F20" s="124"/>
      <c r="G20" s="124"/>
      <c r="H20" s="124"/>
      <c r="I20" s="124"/>
      <c r="J20" s="124"/>
      <c r="K20" s="124"/>
    </row>
    <row r="21" spans="1:11" s="98" customFormat="1" x14ac:dyDescent="0.2">
      <c r="A21" s="125">
        <v>2015</v>
      </c>
      <c r="B21" s="126">
        <v>1884</v>
      </c>
      <c r="C21" s="127">
        <v>5</v>
      </c>
      <c r="D21" s="126"/>
      <c r="E21" s="126"/>
      <c r="F21" s="124"/>
      <c r="G21" s="124"/>
      <c r="H21" s="124"/>
      <c r="I21" s="124"/>
      <c r="J21" s="124"/>
      <c r="K21" s="124"/>
    </row>
    <row r="22" spans="1:11" s="98" customFormat="1" x14ac:dyDescent="0.2">
      <c r="A22" s="125">
        <v>2016</v>
      </c>
      <c r="B22" s="126">
        <v>1640</v>
      </c>
      <c r="C22" s="127">
        <v>10</v>
      </c>
      <c r="D22" s="126"/>
      <c r="E22" s="126"/>
      <c r="F22" s="124"/>
      <c r="G22" s="124"/>
      <c r="H22" s="124"/>
      <c r="I22" s="124"/>
      <c r="J22" s="124"/>
      <c r="K22" s="124"/>
    </row>
    <row r="23" spans="1:11" s="98" customFormat="1" x14ac:dyDescent="0.2">
      <c r="A23" s="125">
        <v>2017</v>
      </c>
      <c r="B23" s="126">
        <v>1608</v>
      </c>
      <c r="C23" s="127">
        <v>4</v>
      </c>
      <c r="D23" s="126"/>
      <c r="E23" s="126"/>
      <c r="F23" s="124"/>
      <c r="G23" s="124"/>
      <c r="H23" s="124"/>
      <c r="I23" s="124"/>
      <c r="J23" s="124"/>
      <c r="K23" s="124"/>
    </row>
    <row r="24" spans="1:11" s="98" customFormat="1" x14ac:dyDescent="0.2">
      <c r="A24" s="125">
        <v>2018</v>
      </c>
      <c r="B24" s="126">
        <v>1534</v>
      </c>
      <c r="C24" s="127">
        <v>1</v>
      </c>
      <c r="D24" s="126"/>
      <c r="E24" s="126"/>
      <c r="F24" s="124"/>
      <c r="G24" s="124"/>
      <c r="H24" s="124"/>
      <c r="I24" s="124"/>
      <c r="J24" s="124"/>
      <c r="K24" s="124"/>
    </row>
    <row r="25" spans="1:11" s="98" customFormat="1" x14ac:dyDescent="0.2">
      <c r="A25" s="125">
        <v>2019</v>
      </c>
      <c r="B25" s="127" t="s">
        <v>58</v>
      </c>
      <c r="C25" s="127">
        <v>3</v>
      </c>
      <c r="D25" s="126"/>
      <c r="E25" s="126"/>
      <c r="F25" s="124"/>
      <c r="G25" s="124"/>
      <c r="H25" s="124"/>
      <c r="I25" s="124"/>
      <c r="J25" s="124"/>
      <c r="K25" s="124"/>
    </row>
    <row r="26" spans="1:11" s="98" customFormat="1" x14ac:dyDescent="0.2">
      <c r="A26" s="125">
        <v>2020</v>
      </c>
      <c r="B26" s="127" t="s">
        <v>58</v>
      </c>
      <c r="C26" s="127">
        <v>1</v>
      </c>
      <c r="D26" s="126"/>
      <c r="E26" s="126"/>
      <c r="F26" s="124"/>
      <c r="G26" s="124"/>
      <c r="H26" s="124"/>
      <c r="I26" s="124"/>
      <c r="J26" s="124"/>
      <c r="K26" s="124"/>
    </row>
    <row r="27" spans="1:11" s="98" customFormat="1" x14ac:dyDescent="0.2">
      <c r="A27" s="125">
        <v>2021</v>
      </c>
      <c r="B27" s="127" t="s">
        <v>58</v>
      </c>
      <c r="C27" s="127">
        <v>1</v>
      </c>
      <c r="D27" s="126"/>
      <c r="E27" s="126"/>
      <c r="F27" s="124"/>
      <c r="G27" s="124"/>
      <c r="H27" s="124"/>
      <c r="I27" s="124"/>
      <c r="J27" s="124"/>
      <c r="K27" s="124"/>
    </row>
    <row r="28" spans="1:11" s="98" customFormat="1" x14ac:dyDescent="0.2">
      <c r="A28" s="125">
        <v>2022</v>
      </c>
      <c r="B28" s="127" t="s">
        <v>58</v>
      </c>
      <c r="C28" s="127">
        <v>0</v>
      </c>
      <c r="D28" s="126"/>
      <c r="E28" s="126"/>
      <c r="F28" s="124"/>
      <c r="G28" s="124"/>
      <c r="H28" s="124"/>
      <c r="I28" s="124"/>
      <c r="J28" s="124"/>
      <c r="K28" s="124"/>
    </row>
    <row r="29" spans="1:11" s="98" customFormat="1" x14ac:dyDescent="0.2">
      <c r="A29" s="128">
        <v>2023</v>
      </c>
      <c r="B29" s="129" t="s">
        <v>58</v>
      </c>
      <c r="C29" s="129">
        <v>1</v>
      </c>
      <c r="D29" s="126"/>
      <c r="E29" s="126"/>
      <c r="F29" s="124"/>
      <c r="G29" s="124"/>
      <c r="H29" s="124"/>
      <c r="I29" s="124"/>
      <c r="J29" s="124"/>
      <c r="K29" s="124"/>
    </row>
    <row r="30" spans="1:11" s="98" customFormat="1" x14ac:dyDescent="0.2">
      <c r="A30" s="128">
        <v>2024</v>
      </c>
      <c r="B30" s="129" t="s">
        <v>58</v>
      </c>
      <c r="C30" s="129">
        <v>2</v>
      </c>
      <c r="D30" s="126"/>
      <c r="E30" s="126"/>
      <c r="F30" s="124"/>
      <c r="G30" s="124"/>
      <c r="H30" s="124"/>
      <c r="I30" s="124"/>
      <c r="J30" s="124"/>
      <c r="K30" s="124"/>
    </row>
    <row r="31" spans="1:11" x14ac:dyDescent="0.25">
      <c r="A31" s="156"/>
    </row>
  </sheetData>
  <phoneticPr fontId="27" type="noConversion"/>
  <hyperlinks>
    <hyperlink ref="A2" location="Notes_and_Definitions!A1" display="Link to notes" xr:uid="{01CA64F6-04AF-4FBB-9C50-E74C907DAD52}"/>
    <hyperlink ref="A3" location="Table_of_Contents!A1" display="Link_to_table_of_contents" xr:uid="{F7715A99-0454-49F2-8990-66DE24145CB4}"/>
  </hyperlinks>
  <pageMargins left="0.70866141732283516" right="0.70866141732283516" top="0.74803149606299213" bottom="0.74803149606299213" header="0.31496062992126012" footer="0.31496062992126012"/>
  <pageSetup paperSize="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4AFF1-6AF4-493C-AF88-222F95C08C12}">
  <sheetPr>
    <pageSetUpPr fitToPage="1"/>
  </sheetPr>
  <dimension ref="A1:DZ32"/>
  <sheetViews>
    <sheetView showGridLines="0" zoomScaleNormal="100" workbookViewId="0"/>
  </sheetViews>
  <sheetFormatPr defaultColWidth="8" defaultRowHeight="15" x14ac:dyDescent="0.2"/>
  <cols>
    <col min="1" max="1" width="31.7109375" style="98" customWidth="1"/>
    <col min="2" max="2" width="18.28515625" style="98" customWidth="1"/>
    <col min="3" max="3" width="27.7109375" style="98" customWidth="1"/>
    <col min="4" max="4" width="31.7109375" style="98" customWidth="1"/>
    <col min="5" max="5" width="26.85546875" style="98" customWidth="1"/>
    <col min="6" max="6" width="54.140625" style="98" customWidth="1"/>
    <col min="7" max="7" width="23.7109375" style="98" customWidth="1"/>
    <col min="8" max="8" width="26.7109375" style="98" customWidth="1"/>
    <col min="9" max="9" width="58.85546875" style="98" customWidth="1"/>
    <col min="10" max="10" width="9.140625" style="98" customWidth="1"/>
    <col min="11" max="11" width="47.28515625" style="98" customWidth="1"/>
    <col min="12" max="12" width="18.85546875" style="98" customWidth="1"/>
    <col min="13" max="13" width="26.5703125" style="98" customWidth="1"/>
    <col min="14" max="14" width="14.85546875" style="98" customWidth="1"/>
    <col min="15" max="15" width="8" style="98" customWidth="1"/>
    <col min="16" max="16384" width="8" style="98"/>
  </cols>
  <sheetData>
    <row r="1" spans="1:130" ht="15.75" x14ac:dyDescent="0.25">
      <c r="A1" s="130" t="s">
        <v>156</v>
      </c>
    </row>
    <row r="2" spans="1:130" ht="15.75" x14ac:dyDescent="0.25">
      <c r="A2" s="99" t="s">
        <v>98</v>
      </c>
      <c r="B2" s="96"/>
      <c r="C2" s="96"/>
      <c r="D2" s="96"/>
      <c r="E2" s="96"/>
      <c r="F2" s="96"/>
      <c r="G2" s="96"/>
      <c r="H2" s="97"/>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row>
    <row r="3" spans="1:130" ht="15.75" x14ac:dyDescent="0.25">
      <c r="A3" s="100" t="s">
        <v>99</v>
      </c>
      <c r="B3" s="37"/>
      <c r="C3" s="37"/>
      <c r="D3" s="37"/>
      <c r="E3" s="37"/>
      <c r="F3" s="37"/>
      <c r="G3" s="37"/>
      <c r="H3" s="101"/>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row>
    <row r="4" spans="1:130" x14ac:dyDescent="0.2">
      <c r="A4" s="125" t="s">
        <v>59</v>
      </c>
      <c r="B4" s="124"/>
      <c r="C4" s="124"/>
      <c r="D4" s="124"/>
      <c r="E4" s="124"/>
      <c r="F4" s="124"/>
      <c r="G4" s="124"/>
      <c r="H4" s="124"/>
      <c r="I4" s="124"/>
      <c r="J4" s="124"/>
      <c r="K4" s="124"/>
    </row>
    <row r="5" spans="1:130" ht="31.5" x14ac:dyDescent="0.25">
      <c r="A5" s="131" t="s">
        <v>60</v>
      </c>
      <c r="B5" s="132" t="s">
        <v>61</v>
      </c>
      <c r="C5" s="133" t="s">
        <v>62</v>
      </c>
      <c r="D5" s="133" t="s">
        <v>63</v>
      </c>
      <c r="E5" s="133" t="s">
        <v>64</v>
      </c>
      <c r="F5" s="133" t="s">
        <v>65</v>
      </c>
      <c r="G5" s="133" t="s">
        <v>115</v>
      </c>
      <c r="H5" s="133" t="s">
        <v>66</v>
      </c>
      <c r="I5" s="133" t="s">
        <v>116</v>
      </c>
      <c r="J5" s="134" t="s">
        <v>67</v>
      </c>
      <c r="K5" s="135" t="s">
        <v>117</v>
      </c>
      <c r="L5" s="133" t="s">
        <v>68</v>
      </c>
      <c r="M5" s="133" t="s">
        <v>69</v>
      </c>
      <c r="N5" s="133" t="s">
        <v>70</v>
      </c>
    </row>
    <row r="6" spans="1:130" ht="15.75" x14ac:dyDescent="0.25">
      <c r="A6" s="106">
        <v>2002</v>
      </c>
      <c r="B6" s="136">
        <v>6927</v>
      </c>
      <c r="C6" s="137">
        <v>558</v>
      </c>
      <c r="D6" s="137">
        <v>531</v>
      </c>
      <c r="E6" s="137">
        <v>798</v>
      </c>
      <c r="F6" s="137">
        <v>1269</v>
      </c>
      <c r="G6" s="137">
        <v>3338</v>
      </c>
      <c r="H6" s="137">
        <v>70</v>
      </c>
      <c r="I6" s="137" t="s">
        <v>71</v>
      </c>
      <c r="J6" s="138">
        <v>363</v>
      </c>
      <c r="K6" s="139">
        <v>1404</v>
      </c>
      <c r="L6" s="137">
        <v>1225</v>
      </c>
      <c r="M6" s="137" t="s">
        <v>71</v>
      </c>
      <c r="N6" s="137">
        <v>179</v>
      </c>
    </row>
    <row r="7" spans="1:130" ht="15.75" x14ac:dyDescent="0.25">
      <c r="A7" s="106">
        <v>2003</v>
      </c>
      <c r="B7" s="136">
        <v>8976</v>
      </c>
      <c r="C7" s="137">
        <v>608</v>
      </c>
      <c r="D7" s="137">
        <v>775</v>
      </c>
      <c r="E7" s="137">
        <v>945</v>
      </c>
      <c r="F7" s="137">
        <v>1756</v>
      </c>
      <c r="G7" s="137">
        <v>4277</v>
      </c>
      <c r="H7" s="137">
        <v>115</v>
      </c>
      <c r="I7" s="137" t="s">
        <v>71</v>
      </c>
      <c r="J7" s="138">
        <v>500</v>
      </c>
      <c r="K7" s="139">
        <v>1579</v>
      </c>
      <c r="L7" s="137">
        <v>1395</v>
      </c>
      <c r="M7" s="137" t="s">
        <v>71</v>
      </c>
      <c r="N7" s="137">
        <v>184</v>
      </c>
    </row>
    <row r="8" spans="1:130" ht="15.75" x14ac:dyDescent="0.25">
      <c r="A8" s="106">
        <v>2004</v>
      </c>
      <c r="B8" s="136">
        <v>12118</v>
      </c>
      <c r="C8" s="137">
        <v>827</v>
      </c>
      <c r="D8" s="137">
        <v>1100</v>
      </c>
      <c r="E8" s="137">
        <v>1187</v>
      </c>
      <c r="F8" s="137">
        <v>1600</v>
      </c>
      <c r="G8" s="137">
        <v>6509</v>
      </c>
      <c r="H8" s="137">
        <v>186</v>
      </c>
      <c r="I8" s="137" t="s">
        <v>71</v>
      </c>
      <c r="J8" s="138">
        <v>709</v>
      </c>
      <c r="K8" s="139">
        <v>1700</v>
      </c>
      <c r="L8" s="137">
        <v>1501</v>
      </c>
      <c r="M8" s="137" t="s">
        <v>71</v>
      </c>
      <c r="N8" s="137">
        <v>199</v>
      </c>
    </row>
    <row r="9" spans="1:130" ht="15.75" x14ac:dyDescent="0.25">
      <c r="A9" s="106">
        <v>2005</v>
      </c>
      <c r="B9" s="136">
        <v>14531</v>
      </c>
      <c r="C9" s="137">
        <v>1310</v>
      </c>
      <c r="D9" s="137">
        <v>1669</v>
      </c>
      <c r="E9" s="137">
        <v>1663</v>
      </c>
      <c r="F9" s="137">
        <v>2161</v>
      </c>
      <c r="G9" s="137">
        <v>6259</v>
      </c>
      <c r="H9" s="137">
        <v>339</v>
      </c>
      <c r="I9" s="137">
        <v>234</v>
      </c>
      <c r="J9" s="138">
        <v>896</v>
      </c>
      <c r="K9" s="139">
        <v>5372</v>
      </c>
      <c r="L9" s="137">
        <v>1861</v>
      </c>
      <c r="M9" s="137">
        <v>3261</v>
      </c>
      <c r="N9" s="137">
        <v>250</v>
      </c>
    </row>
    <row r="10" spans="1:130" ht="15.75" x14ac:dyDescent="0.25">
      <c r="A10" s="106">
        <v>2006</v>
      </c>
      <c r="B10" s="136">
        <v>13610</v>
      </c>
      <c r="C10" s="137">
        <v>1596</v>
      </c>
      <c r="D10" s="137">
        <v>2161</v>
      </c>
      <c r="E10" s="137">
        <v>1764</v>
      </c>
      <c r="F10" s="137">
        <v>1953</v>
      </c>
      <c r="G10" s="137">
        <v>4740</v>
      </c>
      <c r="H10" s="137">
        <v>105</v>
      </c>
      <c r="I10" s="137">
        <v>502</v>
      </c>
      <c r="J10" s="138">
        <v>789</v>
      </c>
      <c r="K10" s="139">
        <v>7804</v>
      </c>
      <c r="L10" s="137">
        <v>1442</v>
      </c>
      <c r="M10" s="137">
        <v>6105</v>
      </c>
      <c r="N10" s="137">
        <v>257</v>
      </c>
    </row>
    <row r="11" spans="1:130" ht="15.75" x14ac:dyDescent="0.25">
      <c r="A11" s="106">
        <v>2007</v>
      </c>
      <c r="B11" s="136">
        <v>14723</v>
      </c>
      <c r="C11" s="137">
        <v>929</v>
      </c>
      <c r="D11" s="137">
        <v>2533</v>
      </c>
      <c r="E11" s="137">
        <v>1693</v>
      </c>
      <c r="F11" s="137">
        <v>2232</v>
      </c>
      <c r="G11" s="137">
        <v>4137</v>
      </c>
      <c r="H11" s="137">
        <v>38</v>
      </c>
      <c r="I11" s="137">
        <v>2365</v>
      </c>
      <c r="J11" s="138">
        <v>796</v>
      </c>
      <c r="K11" s="139">
        <v>1160</v>
      </c>
      <c r="L11" s="137">
        <v>659</v>
      </c>
      <c r="M11" s="137">
        <v>255</v>
      </c>
      <c r="N11" s="137">
        <v>246</v>
      </c>
    </row>
    <row r="12" spans="1:130" ht="15.75" x14ac:dyDescent="0.25">
      <c r="A12" s="106">
        <v>2008</v>
      </c>
      <c r="B12" s="136">
        <v>8734</v>
      </c>
      <c r="C12" s="137">
        <v>530</v>
      </c>
      <c r="D12" s="137">
        <v>1306</v>
      </c>
      <c r="E12" s="137">
        <v>2667</v>
      </c>
      <c r="F12" s="137">
        <v>819</v>
      </c>
      <c r="G12" s="137">
        <v>2219</v>
      </c>
      <c r="H12" s="137">
        <v>37</v>
      </c>
      <c r="I12" s="137">
        <v>608</v>
      </c>
      <c r="J12" s="138">
        <v>548</v>
      </c>
      <c r="K12" s="139">
        <v>393</v>
      </c>
      <c r="L12" s="137">
        <v>264</v>
      </c>
      <c r="M12" s="137">
        <v>41</v>
      </c>
      <c r="N12" s="137">
        <v>88</v>
      </c>
    </row>
    <row r="13" spans="1:130" ht="15.75" x14ac:dyDescent="0.25">
      <c r="A13" s="106">
        <v>2009</v>
      </c>
      <c r="B13" s="136">
        <v>9902</v>
      </c>
      <c r="C13" s="137">
        <v>447</v>
      </c>
      <c r="D13" s="137">
        <v>1692</v>
      </c>
      <c r="E13" s="137">
        <v>2747</v>
      </c>
      <c r="F13" s="137">
        <v>584</v>
      </c>
      <c r="G13" s="137">
        <v>3651</v>
      </c>
      <c r="H13" s="137">
        <v>26</v>
      </c>
      <c r="I13" s="137">
        <v>267</v>
      </c>
      <c r="J13" s="138">
        <v>488</v>
      </c>
      <c r="K13" s="139">
        <v>480</v>
      </c>
      <c r="L13" s="137">
        <v>285</v>
      </c>
      <c r="M13" s="137">
        <v>131</v>
      </c>
      <c r="N13" s="137">
        <v>64</v>
      </c>
    </row>
    <row r="14" spans="1:130" ht="15.75" x14ac:dyDescent="0.25">
      <c r="A14" s="106">
        <v>2010</v>
      </c>
      <c r="B14" s="136">
        <v>7593</v>
      </c>
      <c r="C14" s="137">
        <v>380</v>
      </c>
      <c r="D14" s="137">
        <v>786</v>
      </c>
      <c r="E14" s="137">
        <v>2168</v>
      </c>
      <c r="F14" s="137">
        <v>767</v>
      </c>
      <c r="G14" s="137">
        <v>2409</v>
      </c>
      <c r="H14" s="137">
        <v>9</v>
      </c>
      <c r="I14" s="137">
        <v>382</v>
      </c>
      <c r="J14" s="138">
        <v>692</v>
      </c>
      <c r="K14" s="139">
        <v>581</v>
      </c>
      <c r="L14" s="137">
        <v>316</v>
      </c>
      <c r="M14" s="137">
        <v>200</v>
      </c>
      <c r="N14" s="137">
        <v>65</v>
      </c>
    </row>
    <row r="15" spans="1:130" ht="15.75" x14ac:dyDescent="0.25">
      <c r="A15" s="106">
        <v>2011</v>
      </c>
      <c r="B15" s="136">
        <v>6576</v>
      </c>
      <c r="C15" s="137">
        <v>414</v>
      </c>
      <c r="D15" s="137">
        <v>627</v>
      </c>
      <c r="E15" s="137">
        <v>2369</v>
      </c>
      <c r="F15" s="137">
        <v>314</v>
      </c>
      <c r="G15" s="137">
        <v>2216</v>
      </c>
      <c r="H15" s="137">
        <v>10</v>
      </c>
      <c r="I15" s="137">
        <v>143</v>
      </c>
      <c r="J15" s="138">
        <v>483</v>
      </c>
      <c r="K15" s="139">
        <v>459</v>
      </c>
      <c r="L15" s="137">
        <v>227</v>
      </c>
      <c r="M15" s="137">
        <v>151</v>
      </c>
      <c r="N15" s="137">
        <v>81</v>
      </c>
    </row>
    <row r="16" spans="1:130" ht="15.75" x14ac:dyDescent="0.25">
      <c r="A16" s="106">
        <v>2012</v>
      </c>
      <c r="B16" s="136">
        <v>6517</v>
      </c>
      <c r="C16" s="137">
        <v>661</v>
      </c>
      <c r="D16" s="137">
        <v>514</v>
      </c>
      <c r="E16" s="137">
        <v>2428</v>
      </c>
      <c r="F16" s="137">
        <v>306</v>
      </c>
      <c r="G16" s="137">
        <v>2105</v>
      </c>
      <c r="H16" s="137">
        <v>0</v>
      </c>
      <c r="I16" s="137">
        <v>103</v>
      </c>
      <c r="J16" s="138">
        <v>400</v>
      </c>
      <c r="K16" s="139">
        <v>500</v>
      </c>
      <c r="L16" s="137">
        <v>281</v>
      </c>
      <c r="M16" s="137">
        <v>139</v>
      </c>
      <c r="N16" s="137">
        <v>80</v>
      </c>
    </row>
    <row r="17" spans="1:82" ht="15.75" x14ac:dyDescent="0.25">
      <c r="A17" s="106">
        <v>2013</v>
      </c>
      <c r="B17" s="136">
        <v>6820</v>
      </c>
      <c r="C17" s="137">
        <v>687</v>
      </c>
      <c r="D17" s="137">
        <v>553</v>
      </c>
      <c r="E17" s="137">
        <v>2295</v>
      </c>
      <c r="F17" s="137">
        <v>423</v>
      </c>
      <c r="G17" s="137">
        <v>2264</v>
      </c>
      <c r="H17" s="137">
        <v>0</v>
      </c>
      <c r="I17" s="137">
        <v>62</v>
      </c>
      <c r="J17" s="138">
        <v>536</v>
      </c>
      <c r="K17" s="139">
        <v>546</v>
      </c>
      <c r="L17" s="137">
        <v>375</v>
      </c>
      <c r="M17" s="137">
        <v>97</v>
      </c>
      <c r="N17" s="137">
        <v>74</v>
      </c>
    </row>
    <row r="18" spans="1:82" ht="15.75" x14ac:dyDescent="0.25">
      <c r="A18" s="106">
        <v>2014</v>
      </c>
      <c r="B18" s="136">
        <v>5709</v>
      </c>
      <c r="C18" s="137">
        <v>728</v>
      </c>
      <c r="D18" s="137">
        <v>510</v>
      </c>
      <c r="E18" s="137">
        <v>1095</v>
      </c>
      <c r="F18" s="137">
        <v>1234</v>
      </c>
      <c r="G18" s="137">
        <v>1224</v>
      </c>
      <c r="H18" s="137">
        <v>6</v>
      </c>
      <c r="I18" s="137">
        <v>489</v>
      </c>
      <c r="J18" s="138">
        <v>423</v>
      </c>
      <c r="K18" s="139">
        <v>546</v>
      </c>
      <c r="L18" s="137">
        <v>383</v>
      </c>
      <c r="M18" s="137">
        <v>81</v>
      </c>
      <c r="N18" s="137">
        <v>82</v>
      </c>
    </row>
    <row r="19" spans="1:82" ht="15.75" x14ac:dyDescent="0.25">
      <c r="A19" s="106">
        <v>2015</v>
      </c>
      <c r="B19" s="136">
        <v>10646</v>
      </c>
      <c r="C19" s="137">
        <v>254</v>
      </c>
      <c r="D19" s="137">
        <v>749</v>
      </c>
      <c r="E19" s="137">
        <v>4524</v>
      </c>
      <c r="F19" s="137">
        <v>1254</v>
      </c>
      <c r="G19" s="137">
        <v>2825</v>
      </c>
      <c r="H19" s="137">
        <v>14</v>
      </c>
      <c r="I19" s="137">
        <v>531</v>
      </c>
      <c r="J19" s="138">
        <v>495</v>
      </c>
      <c r="K19" s="139">
        <v>962</v>
      </c>
      <c r="L19" s="137">
        <v>312</v>
      </c>
      <c r="M19" s="137">
        <v>525</v>
      </c>
      <c r="N19" s="137">
        <v>125</v>
      </c>
    </row>
    <row r="20" spans="1:82" ht="15.75" x14ac:dyDescent="0.25">
      <c r="A20" s="106">
        <v>2016</v>
      </c>
      <c r="B20" s="136">
        <v>12592</v>
      </c>
      <c r="C20" s="137">
        <v>128</v>
      </c>
      <c r="D20" s="137">
        <v>931</v>
      </c>
      <c r="E20" s="137">
        <v>5525</v>
      </c>
      <c r="F20" s="137">
        <v>1698</v>
      </c>
      <c r="G20" s="137">
        <v>2632</v>
      </c>
      <c r="H20" s="137">
        <v>9</v>
      </c>
      <c r="I20" s="137">
        <v>673</v>
      </c>
      <c r="J20" s="138">
        <v>996</v>
      </c>
      <c r="K20" s="139">
        <v>2568</v>
      </c>
      <c r="L20" s="137">
        <v>496</v>
      </c>
      <c r="M20" s="137">
        <v>1852</v>
      </c>
      <c r="N20" s="137">
        <v>220</v>
      </c>
    </row>
    <row r="21" spans="1:82" ht="15.75" x14ac:dyDescent="0.25">
      <c r="A21" s="106">
        <v>2017</v>
      </c>
      <c r="B21" s="136">
        <v>7745</v>
      </c>
      <c r="C21" s="137">
        <v>53</v>
      </c>
      <c r="D21" s="137">
        <v>300</v>
      </c>
      <c r="E21" s="137">
        <v>3119</v>
      </c>
      <c r="F21" s="137">
        <v>1329</v>
      </c>
      <c r="G21" s="137">
        <v>1660</v>
      </c>
      <c r="H21" s="137">
        <v>2</v>
      </c>
      <c r="I21" s="137">
        <v>720</v>
      </c>
      <c r="J21" s="138">
        <v>562</v>
      </c>
      <c r="K21" s="139">
        <v>1588</v>
      </c>
      <c r="L21" s="137">
        <v>599</v>
      </c>
      <c r="M21" s="137">
        <v>866</v>
      </c>
      <c r="N21" s="137">
        <v>123</v>
      </c>
    </row>
    <row r="22" spans="1:82" ht="15.75" x14ac:dyDescent="0.25">
      <c r="A22" s="106">
        <v>2018</v>
      </c>
      <c r="B22" s="136">
        <v>8372</v>
      </c>
      <c r="C22" s="137">
        <v>62</v>
      </c>
      <c r="D22" s="137">
        <v>298</v>
      </c>
      <c r="E22" s="137">
        <v>3826</v>
      </c>
      <c r="F22" s="137">
        <v>897</v>
      </c>
      <c r="G22" s="137">
        <v>1816</v>
      </c>
      <c r="H22" s="137">
        <v>0</v>
      </c>
      <c r="I22" s="137">
        <v>466</v>
      </c>
      <c r="J22" s="138">
        <v>1007</v>
      </c>
      <c r="K22" s="139">
        <v>1994</v>
      </c>
      <c r="L22" s="137">
        <v>888</v>
      </c>
      <c r="M22" s="137">
        <v>996</v>
      </c>
      <c r="N22" s="137">
        <v>110</v>
      </c>
    </row>
    <row r="23" spans="1:82" ht="15.75" x14ac:dyDescent="0.25">
      <c r="A23" s="106">
        <v>2019</v>
      </c>
      <c r="B23" s="136">
        <v>6623</v>
      </c>
      <c r="C23" s="137">
        <v>40</v>
      </c>
      <c r="D23" s="137">
        <v>163</v>
      </c>
      <c r="E23" s="137">
        <v>3080</v>
      </c>
      <c r="F23" s="137">
        <v>327</v>
      </c>
      <c r="G23" s="137">
        <v>1828</v>
      </c>
      <c r="H23" s="137">
        <v>0</v>
      </c>
      <c r="I23" s="137">
        <v>226</v>
      </c>
      <c r="J23" s="138">
        <v>959</v>
      </c>
      <c r="K23" s="139">
        <v>3161</v>
      </c>
      <c r="L23" s="137">
        <v>781</v>
      </c>
      <c r="M23" s="137">
        <v>2290</v>
      </c>
      <c r="N23" s="137">
        <v>90</v>
      </c>
    </row>
    <row r="24" spans="1:82" ht="15.75" x14ac:dyDescent="0.25">
      <c r="A24" s="106">
        <v>2020</v>
      </c>
      <c r="B24" s="136">
        <v>5613</v>
      </c>
      <c r="C24" s="137">
        <v>18</v>
      </c>
      <c r="D24" s="137">
        <v>191</v>
      </c>
      <c r="E24" s="137">
        <v>2481</v>
      </c>
      <c r="F24" s="137">
        <v>182</v>
      </c>
      <c r="G24" s="137">
        <v>1595</v>
      </c>
      <c r="H24" s="137">
        <v>0</v>
      </c>
      <c r="I24" s="137">
        <v>206</v>
      </c>
      <c r="J24" s="138">
        <v>940</v>
      </c>
      <c r="K24" s="139">
        <v>3503</v>
      </c>
      <c r="L24" s="137">
        <v>507</v>
      </c>
      <c r="M24" s="137">
        <v>2928</v>
      </c>
      <c r="N24" s="137">
        <v>68</v>
      </c>
    </row>
    <row r="25" spans="1:82" ht="15.75" x14ac:dyDescent="0.25">
      <c r="A25" s="106">
        <v>2021</v>
      </c>
      <c r="B25" s="136">
        <v>4590</v>
      </c>
      <c r="C25" s="137">
        <v>6</v>
      </c>
      <c r="D25" s="137">
        <v>169</v>
      </c>
      <c r="E25" s="137">
        <v>1323</v>
      </c>
      <c r="F25" s="137">
        <v>192</v>
      </c>
      <c r="G25" s="137">
        <v>844</v>
      </c>
      <c r="H25" s="137">
        <v>0</v>
      </c>
      <c r="I25" s="137">
        <v>286</v>
      </c>
      <c r="J25" s="138">
        <v>1770</v>
      </c>
      <c r="K25" s="139">
        <v>3988</v>
      </c>
      <c r="L25" s="137">
        <v>633</v>
      </c>
      <c r="M25" s="137">
        <v>3279</v>
      </c>
      <c r="N25" s="137">
        <v>76</v>
      </c>
    </row>
    <row r="26" spans="1:82" ht="15.75" x14ac:dyDescent="0.25">
      <c r="A26" s="106" t="s">
        <v>118</v>
      </c>
      <c r="B26" s="136">
        <v>3425</v>
      </c>
      <c r="C26" s="137" t="s">
        <v>58</v>
      </c>
      <c r="D26" s="137" t="s">
        <v>58</v>
      </c>
      <c r="E26" s="137" t="s">
        <v>58</v>
      </c>
      <c r="F26" s="137" t="s">
        <v>58</v>
      </c>
      <c r="G26" s="137" t="s">
        <v>58</v>
      </c>
      <c r="H26" s="137" t="s">
        <v>58</v>
      </c>
      <c r="I26" s="137" t="s">
        <v>58</v>
      </c>
      <c r="J26" s="137" t="s">
        <v>58</v>
      </c>
      <c r="K26" s="139">
        <v>4633</v>
      </c>
      <c r="L26" s="137">
        <v>615</v>
      </c>
      <c r="M26" s="137">
        <v>3963</v>
      </c>
      <c r="N26" s="137">
        <v>55</v>
      </c>
    </row>
    <row r="27" spans="1:82" ht="15.75" x14ac:dyDescent="0.25">
      <c r="A27" s="106" t="s">
        <v>119</v>
      </c>
      <c r="B27" s="136">
        <v>4953</v>
      </c>
      <c r="C27" s="137" t="s">
        <v>58</v>
      </c>
      <c r="D27" s="137" t="s">
        <v>58</v>
      </c>
      <c r="E27" s="137" t="s">
        <v>58</v>
      </c>
      <c r="F27" s="137" t="s">
        <v>58</v>
      </c>
      <c r="G27" s="137" t="s">
        <v>58</v>
      </c>
      <c r="H27" s="137" t="s">
        <v>58</v>
      </c>
      <c r="I27" s="137" t="s">
        <v>58</v>
      </c>
      <c r="J27" s="137" t="s">
        <v>58</v>
      </c>
      <c r="K27" s="139">
        <v>6564</v>
      </c>
      <c r="L27" s="137">
        <v>885</v>
      </c>
      <c r="M27" s="137">
        <v>5248</v>
      </c>
      <c r="N27" s="137">
        <v>431</v>
      </c>
    </row>
    <row r="28" spans="1:82" ht="15.75" x14ac:dyDescent="0.25">
      <c r="A28" s="106">
        <v>2024</v>
      </c>
      <c r="B28" s="136">
        <v>9348</v>
      </c>
      <c r="C28" s="137" t="s">
        <v>58</v>
      </c>
      <c r="D28" s="137" t="s">
        <v>58</v>
      </c>
      <c r="E28" s="137" t="s">
        <v>58</v>
      </c>
      <c r="F28" s="137" t="s">
        <v>58</v>
      </c>
      <c r="G28" s="137" t="s">
        <v>58</v>
      </c>
      <c r="H28" s="137" t="s">
        <v>58</v>
      </c>
      <c r="I28" s="137" t="s">
        <v>58</v>
      </c>
      <c r="J28" s="137" t="s">
        <v>58</v>
      </c>
      <c r="K28" s="139">
        <v>5435</v>
      </c>
      <c r="L28" s="137">
        <v>652</v>
      </c>
      <c r="M28" s="137">
        <v>3526</v>
      </c>
      <c r="N28" s="137">
        <v>1257</v>
      </c>
    </row>
    <row r="29" spans="1:82" ht="15.75" x14ac:dyDescent="0.25">
      <c r="A29" s="106" t="s">
        <v>77</v>
      </c>
      <c r="B29" s="136">
        <v>6039</v>
      </c>
      <c r="C29" s="137" t="s">
        <v>58</v>
      </c>
      <c r="D29" s="137" t="s">
        <v>58</v>
      </c>
      <c r="E29" s="137" t="s">
        <v>58</v>
      </c>
      <c r="F29" s="137" t="s">
        <v>58</v>
      </c>
      <c r="G29" s="137" t="s">
        <v>58</v>
      </c>
      <c r="H29" s="137" t="s">
        <v>58</v>
      </c>
      <c r="I29" s="137" t="s">
        <v>58</v>
      </c>
      <c r="J29" s="137" t="s">
        <v>58</v>
      </c>
      <c r="K29" s="139">
        <v>6648</v>
      </c>
      <c r="L29" s="137">
        <v>877</v>
      </c>
      <c r="M29" s="137">
        <v>5441</v>
      </c>
      <c r="N29" s="137">
        <v>330</v>
      </c>
    </row>
    <row r="30" spans="1:82" s="96" customFormat="1" ht="15.75" x14ac:dyDescent="0.25">
      <c r="A30" s="111" t="s">
        <v>78</v>
      </c>
      <c r="B30" s="136">
        <v>9606</v>
      </c>
      <c r="C30" s="140" t="s">
        <v>58</v>
      </c>
      <c r="D30" s="140" t="s">
        <v>58</v>
      </c>
      <c r="E30" s="140" t="s">
        <v>58</v>
      </c>
      <c r="F30" s="140" t="s">
        <v>58</v>
      </c>
      <c r="G30" s="140" t="s">
        <v>58</v>
      </c>
      <c r="H30" s="140" t="s">
        <v>58</v>
      </c>
      <c r="I30" s="140" t="s">
        <v>58</v>
      </c>
      <c r="J30" s="140" t="s">
        <v>58</v>
      </c>
      <c r="K30" s="139">
        <v>5600</v>
      </c>
      <c r="L30" s="141">
        <v>765</v>
      </c>
      <c r="M30" s="140">
        <v>3340</v>
      </c>
      <c r="N30" s="140">
        <v>1495</v>
      </c>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row>
    <row r="31" spans="1:82" ht="15.75" x14ac:dyDescent="0.25">
      <c r="A31" s="142" t="s">
        <v>52</v>
      </c>
      <c r="B31" s="143">
        <f>B30-B29</f>
        <v>3567</v>
      </c>
      <c r="C31" s="144" t="s">
        <v>58</v>
      </c>
      <c r="D31" s="144" t="s">
        <v>58</v>
      </c>
      <c r="E31" s="144" t="s">
        <v>58</v>
      </c>
      <c r="F31" s="144" t="s">
        <v>58</v>
      </c>
      <c r="G31" s="144" t="s">
        <v>58</v>
      </c>
      <c r="H31" s="144" t="s">
        <v>58</v>
      </c>
      <c r="I31" s="144" t="s">
        <v>58</v>
      </c>
      <c r="J31" s="144" t="s">
        <v>58</v>
      </c>
      <c r="K31" s="143">
        <f>K30-K29</f>
        <v>-1048</v>
      </c>
      <c r="L31" s="144">
        <f t="shared" ref="L31:N31" si="0">L30-L29</f>
        <v>-112</v>
      </c>
      <c r="M31" s="144">
        <f t="shared" si="0"/>
        <v>-2101</v>
      </c>
      <c r="N31" s="144">
        <f t="shared" si="0"/>
        <v>1165</v>
      </c>
    </row>
    <row r="32" spans="1:82" ht="15.75" x14ac:dyDescent="0.25">
      <c r="A32" s="145" t="s">
        <v>53</v>
      </c>
      <c r="B32" s="146">
        <f>B31/B29</f>
        <v>0.59066070541480375</v>
      </c>
      <c r="C32" s="147" t="s">
        <v>58</v>
      </c>
      <c r="D32" s="147" t="s">
        <v>58</v>
      </c>
      <c r="E32" s="147" t="s">
        <v>58</v>
      </c>
      <c r="F32" s="147" t="s">
        <v>58</v>
      </c>
      <c r="G32" s="147" t="s">
        <v>58</v>
      </c>
      <c r="H32" s="147" t="s">
        <v>58</v>
      </c>
      <c r="I32" s="147" t="s">
        <v>58</v>
      </c>
      <c r="J32" s="147" t="s">
        <v>58</v>
      </c>
      <c r="K32" s="146">
        <f>K31/K29</f>
        <v>-0.15764139590854392</v>
      </c>
      <c r="L32" s="148">
        <f t="shared" ref="L32:N32" si="1">L31/L29</f>
        <v>-0.12770809578107184</v>
      </c>
      <c r="M32" s="148">
        <f t="shared" si="1"/>
        <v>-0.38614225326226798</v>
      </c>
      <c r="N32" s="148">
        <f t="shared" si="1"/>
        <v>3.5303030303030303</v>
      </c>
    </row>
  </sheetData>
  <hyperlinks>
    <hyperlink ref="A2" location="Notes_and_Definitions!A1" display="Link to notes" xr:uid="{5F2D327F-216C-4C4B-92F2-A5A8501B525E}"/>
    <hyperlink ref="A3" location="Table_of_Contents!A1" display="Link_to_table_of_contents" xr:uid="{3C36BA76-A04D-4057-A635-8B16FC5A1D3A}"/>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019F7-F6FF-4EC0-8310-8481347BF49B}">
  <sheetPr>
    <pageSetUpPr fitToPage="1"/>
  </sheetPr>
  <dimension ref="A1:DZ29"/>
  <sheetViews>
    <sheetView showGridLines="0" zoomScaleNormal="100" workbookViewId="0"/>
  </sheetViews>
  <sheetFormatPr defaultColWidth="8" defaultRowHeight="15" x14ac:dyDescent="0.2"/>
  <cols>
    <col min="1" max="1" width="8" style="96" customWidth="1"/>
    <col min="2" max="3" width="14.85546875" style="96" customWidth="1"/>
    <col min="4" max="7" width="8" style="96" customWidth="1"/>
    <col min="8" max="8" width="13" style="96" customWidth="1"/>
    <col min="9" max="9" width="8" style="96" customWidth="1"/>
    <col min="10" max="16384" width="8" style="96"/>
  </cols>
  <sheetData>
    <row r="1" spans="1:130" s="98" customFormat="1" ht="15.75" x14ac:dyDescent="0.25">
      <c r="A1" s="149" t="s">
        <v>120</v>
      </c>
      <c r="B1" s="96"/>
      <c r="C1" s="96"/>
    </row>
    <row r="2" spans="1:130" s="98" customFormat="1" ht="15.75" x14ac:dyDescent="0.25">
      <c r="A2" s="99" t="s">
        <v>98</v>
      </c>
      <c r="B2" s="96"/>
      <c r="C2" s="96"/>
      <c r="D2" s="96"/>
      <c r="E2" s="96"/>
      <c r="F2" s="96"/>
      <c r="G2" s="96"/>
      <c r="H2" s="97"/>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row>
    <row r="3" spans="1:130" s="98" customFormat="1" ht="15.75" x14ac:dyDescent="0.25">
      <c r="A3" s="100" t="s">
        <v>99</v>
      </c>
      <c r="B3" s="37"/>
      <c r="C3" s="37"/>
      <c r="D3" s="37"/>
      <c r="E3" s="37"/>
      <c r="F3" s="37"/>
      <c r="G3" s="37"/>
      <c r="H3" s="101"/>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row>
    <row r="4" spans="1:130" s="98" customFormat="1" ht="15.75" x14ac:dyDescent="0.25">
      <c r="A4" s="150" t="s">
        <v>55</v>
      </c>
      <c r="B4" s="151" t="s">
        <v>72</v>
      </c>
      <c r="C4" s="151" t="s">
        <v>73</v>
      </c>
    </row>
    <row r="5" spans="1:130" s="98" customFormat="1" x14ac:dyDescent="0.2">
      <c r="A5" s="125">
        <v>2002</v>
      </c>
      <c r="B5" s="108">
        <v>1194</v>
      </c>
      <c r="C5" s="108">
        <v>21</v>
      </c>
    </row>
    <row r="6" spans="1:130" s="98" customFormat="1" x14ac:dyDescent="0.2">
      <c r="A6" s="125">
        <v>2003</v>
      </c>
      <c r="B6" s="108">
        <v>755</v>
      </c>
      <c r="C6" s="108">
        <v>11</v>
      </c>
    </row>
    <row r="7" spans="1:130" s="98" customFormat="1" x14ac:dyDescent="0.2">
      <c r="A7" s="125">
        <v>2004</v>
      </c>
      <c r="B7" s="108">
        <v>680</v>
      </c>
      <c r="C7" s="108">
        <v>10</v>
      </c>
    </row>
    <row r="8" spans="1:130" s="98" customFormat="1" x14ac:dyDescent="0.2">
      <c r="A8" s="125">
        <v>2005</v>
      </c>
      <c r="B8" s="108">
        <v>589</v>
      </c>
      <c r="C8" s="108">
        <v>11</v>
      </c>
    </row>
    <row r="9" spans="1:130" s="98" customFormat="1" x14ac:dyDescent="0.2">
      <c r="A9" s="125">
        <v>2006</v>
      </c>
      <c r="B9" s="108">
        <v>601</v>
      </c>
      <c r="C9" s="108">
        <v>9</v>
      </c>
    </row>
    <row r="10" spans="1:130" s="98" customFormat="1" x14ac:dyDescent="0.2">
      <c r="A10" s="125">
        <v>2007</v>
      </c>
      <c r="B10" s="108">
        <v>583</v>
      </c>
      <c r="C10" s="108">
        <v>12</v>
      </c>
    </row>
    <row r="11" spans="1:130" s="98" customFormat="1" x14ac:dyDescent="0.2">
      <c r="A11" s="125">
        <v>2008</v>
      </c>
      <c r="B11" s="108">
        <v>537</v>
      </c>
      <c r="C11" s="108">
        <v>6</v>
      </c>
    </row>
    <row r="12" spans="1:130" s="98" customFormat="1" x14ac:dyDescent="0.2">
      <c r="A12" s="125">
        <v>2009</v>
      </c>
      <c r="B12" s="108">
        <v>568</v>
      </c>
      <c r="C12" s="108">
        <v>14</v>
      </c>
    </row>
    <row r="13" spans="1:130" s="98" customFormat="1" x14ac:dyDescent="0.2">
      <c r="A13" s="125">
        <v>2010</v>
      </c>
      <c r="B13" s="108">
        <v>597</v>
      </c>
      <c r="C13" s="108">
        <v>9</v>
      </c>
    </row>
    <row r="14" spans="1:130" s="98" customFormat="1" x14ac:dyDescent="0.2">
      <c r="A14" s="125">
        <v>2011</v>
      </c>
      <c r="B14" s="108">
        <v>492</v>
      </c>
      <c r="C14" s="108">
        <v>10</v>
      </c>
    </row>
    <row r="15" spans="1:130" s="98" customFormat="1" x14ac:dyDescent="0.2">
      <c r="A15" s="125">
        <v>2012</v>
      </c>
      <c r="B15" s="108">
        <v>609</v>
      </c>
      <c r="C15" s="108">
        <v>18</v>
      </c>
    </row>
    <row r="16" spans="1:130" s="98" customFormat="1" x14ac:dyDescent="0.2">
      <c r="A16" s="125">
        <v>2013</v>
      </c>
      <c r="B16" s="108">
        <v>602</v>
      </c>
      <c r="C16" s="108">
        <v>41</v>
      </c>
    </row>
    <row r="17" spans="1:6" s="98" customFormat="1" x14ac:dyDescent="0.2">
      <c r="A17" s="125">
        <v>2014</v>
      </c>
      <c r="B17" s="108">
        <v>614</v>
      </c>
      <c r="C17" s="108">
        <v>67</v>
      </c>
    </row>
    <row r="18" spans="1:6" s="98" customFormat="1" x14ac:dyDescent="0.2">
      <c r="A18" s="125">
        <v>2015</v>
      </c>
      <c r="B18" s="108">
        <v>428</v>
      </c>
      <c r="C18" s="108">
        <v>62</v>
      </c>
    </row>
    <row r="19" spans="1:6" s="98" customFormat="1" x14ac:dyDescent="0.2">
      <c r="A19" s="125">
        <v>2016</v>
      </c>
      <c r="B19" s="108">
        <v>741</v>
      </c>
      <c r="C19" s="108">
        <v>107</v>
      </c>
      <c r="D19" s="96"/>
      <c r="E19" s="96"/>
      <c r="F19" s="96"/>
    </row>
    <row r="20" spans="1:6" s="98" customFormat="1" x14ac:dyDescent="0.2">
      <c r="A20" s="125">
        <v>2017</v>
      </c>
      <c r="B20" s="108">
        <v>416</v>
      </c>
      <c r="C20" s="108">
        <v>28</v>
      </c>
      <c r="D20" s="96"/>
      <c r="E20" s="96"/>
      <c r="F20" s="96"/>
    </row>
    <row r="21" spans="1:6" s="98" customFormat="1" x14ac:dyDescent="0.2">
      <c r="A21" s="125">
        <v>2018</v>
      </c>
      <c r="B21" s="108">
        <v>836</v>
      </c>
      <c r="C21" s="108">
        <v>54</v>
      </c>
      <c r="D21" s="96"/>
      <c r="E21" s="96"/>
      <c r="F21" s="96"/>
    </row>
    <row r="22" spans="1:6" s="98" customFormat="1" x14ac:dyDescent="0.2">
      <c r="A22" s="125">
        <v>2019</v>
      </c>
      <c r="B22" s="108">
        <v>660</v>
      </c>
      <c r="C22" s="108">
        <v>65</v>
      </c>
      <c r="D22" s="96"/>
      <c r="E22" s="96"/>
      <c r="F22" s="96"/>
    </row>
    <row r="23" spans="1:6" s="98" customFormat="1" x14ac:dyDescent="0.2">
      <c r="A23" s="125">
        <v>2020</v>
      </c>
      <c r="B23" s="108">
        <v>634</v>
      </c>
      <c r="C23" s="108">
        <v>60</v>
      </c>
      <c r="D23" s="96"/>
      <c r="E23" s="96"/>
      <c r="F23" s="96"/>
    </row>
    <row r="24" spans="1:6" s="98" customFormat="1" x14ac:dyDescent="0.2">
      <c r="A24" s="125">
        <v>2021</v>
      </c>
      <c r="B24" s="108">
        <v>605</v>
      </c>
      <c r="C24" s="108">
        <v>55</v>
      </c>
      <c r="D24" s="96"/>
      <c r="E24" s="96"/>
      <c r="F24" s="96"/>
    </row>
    <row r="25" spans="1:6" s="98" customFormat="1" x14ac:dyDescent="0.2">
      <c r="A25" s="128">
        <v>2022</v>
      </c>
      <c r="B25" s="112">
        <v>824</v>
      </c>
      <c r="C25" s="112">
        <v>74</v>
      </c>
      <c r="D25" s="96"/>
      <c r="E25" s="96"/>
      <c r="F25" s="96"/>
    </row>
    <row r="26" spans="1:6" s="98" customFormat="1" x14ac:dyDescent="0.2">
      <c r="A26" s="128">
        <v>2023</v>
      </c>
      <c r="B26" s="112">
        <v>390</v>
      </c>
      <c r="C26" s="112">
        <v>46</v>
      </c>
      <c r="D26" s="96"/>
      <c r="E26" s="96"/>
      <c r="F26" s="96"/>
    </row>
    <row r="27" spans="1:6" s="98" customFormat="1" x14ac:dyDescent="0.2">
      <c r="A27" s="128">
        <v>2024</v>
      </c>
      <c r="B27" s="112">
        <v>848</v>
      </c>
      <c r="C27" s="112">
        <v>82</v>
      </c>
      <c r="D27" s="96"/>
      <c r="E27" s="96"/>
      <c r="F27" s="96"/>
    </row>
    <row r="28" spans="1:6" s="98" customFormat="1" x14ac:dyDescent="0.2">
      <c r="A28" s="152"/>
      <c r="B28" s="108"/>
      <c r="C28" s="108"/>
      <c r="D28" s="96"/>
      <c r="E28" s="96"/>
      <c r="F28" s="96"/>
    </row>
    <row r="29" spans="1:6" x14ac:dyDescent="0.2">
      <c r="A29" s="157"/>
    </row>
  </sheetData>
  <hyperlinks>
    <hyperlink ref="A2" location="Notes_and_Definitions!A1" display="Link to notes" xr:uid="{7C91B92D-E77C-4B86-9E60-945280E92776}"/>
    <hyperlink ref="A3" location="Table_of_Contents!A1" display="Link_to_table_of_contents" xr:uid="{32B6F002-CA00-4435-9026-932A35337D08}"/>
  </hyperlinks>
  <pageMargins left="0.70866141732283516" right="0.70866141732283516" top="0.74803149606299213" bottom="0.74803149606299213" header="0.31496062992126012" footer="0.31496062992126012"/>
  <pageSetup paperSize="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Cover_sheet</vt:lpstr>
      <vt:lpstr>Table_of_Contents</vt:lpstr>
      <vt:lpstr>Notes_and_Definitions</vt:lpstr>
      <vt:lpstr>Cit_01</vt:lpstr>
      <vt:lpstr>Cit_02</vt:lpstr>
      <vt:lpstr>Cit_03</vt:lpstr>
      <vt:lpstr>Cit_04</vt:lpstr>
      <vt:lpstr>Cit_05</vt:lpstr>
      <vt:lpstr>Previous_Data_List</vt:lpstr>
      <vt:lpstr>'Cit_01'!Print_Area</vt:lpstr>
      <vt:lpstr>'Cit_02'!Print_Area</vt:lpstr>
      <vt:lpstr>'Cit_04'!Print_Area</vt:lpstr>
      <vt:lpstr>'Cit_01'!Print_Titles</vt:lpstr>
      <vt:lpstr>'Cit_02'!Print_Titles</vt:lpstr>
      <vt:lpstr>'Cit_04'!Print_Titles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Citizenship summary tables, year ending March 2025</dc:title>
  <dc:creator/>
  <cp:keywords>data tables, immigration, refusals, citizenship, 2025</cp:keywords>
  <cp:lastModifiedBy/>
  <dcterms:created xsi:type="dcterms:W3CDTF">2025-05-08T10:17:45Z</dcterms:created>
  <dcterms:modified xsi:type="dcterms:W3CDTF">2025-05-14T11:38:52Z</dcterms:modified>
</cp:coreProperties>
</file>