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B4180F0E-AEC3-42B1-8392-84C593FB5CEA}" xr6:coauthVersionLast="47" xr6:coauthVersionMax="47" xr10:uidLastSave="{00000000-0000-0000-0000-000000000000}"/>
  <bookViews>
    <workbookView xWindow="-110" yWindow="-110" windowWidth="19420" windowHeight="10420" xr2:uid="{00000000-000D-0000-FFFF-FFFF00000000}"/>
  </bookViews>
  <sheets>
    <sheet name="Cover_sheet" sheetId="1" r:id="rId1"/>
    <sheet name="Contents" sheetId="2" r:id="rId2"/>
    <sheet name="Commentary" sheetId="3" r:id="rId3"/>
    <sheet name="Notes" sheetId="5" r:id="rId4"/>
    <sheet name="Table_1_by_Capacity" sheetId="6" r:id="rId5"/>
    <sheet name="Table_2_by_Accreditation" sheetId="7" r:id="rId6"/>
    <sheet name="Table_3_dom_by_PC" sheetId="37" r:id="rId7"/>
    <sheet name="FiT_data_timelines" sheetId="8" r:id="rId8"/>
    <sheet name="Table_1_Feb" sheetId="76" r:id="rId9"/>
    <sheet name="Table_1_Jan" sheetId="75" r:id="rId10"/>
    <sheet name="Table_1_Dec" sheetId="77" r:id="rId11"/>
    <sheet name="Table_2_Sep" sheetId="78" r:id="rId12"/>
    <sheet name="Table_3_Sep" sheetId="79" r:id="rId13"/>
  </sheets>
  <definedNames>
    <definedName name="latest_row">#REF!</definedName>
    <definedName name="_xlnm.Print_Titles" localSheetId="4">Table_1_by_Capacity!$A:$B</definedName>
    <definedName name="_xlnm.Print_Titles" localSheetId="10">Table_1_Dec!$A:$B</definedName>
    <definedName name="_xlnm.Print_Titles" localSheetId="8">Table_1_Feb!$A:$B</definedName>
    <definedName name="_xlnm.Print_Titles" localSheetId="9">Table_1_Jan!$A:$B</definedName>
    <definedName name="_xlnm.Print_Titles" localSheetId="5">Table_2_by_Accreditation!$A:$B</definedName>
    <definedName name="_xlnm.Print_Titles" localSheetId="11">Table_2_Sep!$A:$B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B21" i="6" l="1"/>
  <c r="GB13" i="6"/>
  <c r="GB30" i="6"/>
  <c r="GB41" i="6"/>
  <c r="GB49" i="6"/>
  <c r="GB57" i="6"/>
  <c r="GA57" i="76"/>
  <c r="FZ57" i="76"/>
  <c r="FY57" i="76"/>
  <c r="FX57" i="76"/>
  <c r="FW57" i="76"/>
  <c r="FV57" i="76"/>
  <c r="FU57" i="76"/>
  <c r="FT57" i="76"/>
  <c r="FS57" i="76"/>
  <c r="FR57" i="76"/>
  <c r="FQ57" i="76"/>
  <c r="FP57" i="76"/>
  <c r="FO57" i="76"/>
  <c r="FN57" i="76"/>
  <c r="FM57" i="76"/>
  <c r="FL57" i="76"/>
  <c r="FK57" i="76"/>
  <c r="FJ57" i="76"/>
  <c r="FI57" i="76"/>
  <c r="FH57" i="76"/>
  <c r="FG57" i="76"/>
  <c r="FF57" i="76"/>
  <c r="FE57" i="76"/>
  <c r="FD57" i="76"/>
  <c r="FC57" i="76"/>
  <c r="FB57" i="76"/>
  <c r="FA57" i="76"/>
  <c r="EZ57" i="76"/>
  <c r="EY57" i="76"/>
  <c r="EX57" i="76"/>
  <c r="EW57" i="76"/>
  <c r="EV57" i="76"/>
  <c r="EU57" i="76"/>
  <c r="ET57" i="76"/>
  <c r="ES57" i="76"/>
  <c r="ER57" i="76"/>
  <c r="EQ57" i="76"/>
  <c r="EP57" i="76"/>
  <c r="EO57" i="76"/>
  <c r="EN57" i="76"/>
  <c r="EM57" i="76"/>
  <c r="EL57" i="76"/>
  <c r="EK57" i="76"/>
  <c r="EJ57" i="76"/>
  <c r="EI57" i="76"/>
  <c r="EH57" i="76"/>
  <c r="EG57" i="76"/>
  <c r="EF57" i="76"/>
  <c r="EE57" i="76"/>
  <c r="ED57" i="76"/>
  <c r="EC57" i="76"/>
  <c r="EB57" i="76"/>
  <c r="EA57" i="76"/>
  <c r="DZ57" i="76"/>
  <c r="DY57" i="76"/>
  <c r="DX57" i="76"/>
  <c r="DW57" i="76"/>
  <c r="DV57" i="76"/>
  <c r="DU57" i="76"/>
  <c r="DT57" i="76"/>
  <c r="DS57" i="76"/>
  <c r="DR57" i="76"/>
  <c r="DQ57" i="76"/>
  <c r="DP57" i="76"/>
  <c r="DO57" i="76"/>
  <c r="DN57" i="76"/>
  <c r="DM57" i="76"/>
  <c r="DL57" i="76"/>
  <c r="DK57" i="76"/>
  <c r="DJ57" i="76"/>
  <c r="DI57" i="76"/>
  <c r="DH57" i="76"/>
  <c r="DG57" i="76"/>
  <c r="DF57" i="76"/>
  <c r="DE57" i="76"/>
  <c r="DD57" i="76"/>
  <c r="DC57" i="76"/>
  <c r="DB57" i="76"/>
  <c r="DA57" i="76"/>
  <c r="CZ57" i="76"/>
  <c r="CY57" i="76"/>
  <c r="CX57" i="76"/>
  <c r="CW57" i="76"/>
  <c r="CV57" i="76"/>
  <c r="CU57" i="76"/>
  <c r="CT57" i="76"/>
  <c r="CS57" i="76"/>
  <c r="CR57" i="76"/>
  <c r="CQ57" i="76"/>
  <c r="CP57" i="76"/>
  <c r="CO57" i="76"/>
  <c r="CN57" i="76"/>
  <c r="CM57" i="76"/>
  <c r="CL57" i="76"/>
  <c r="CK57" i="76"/>
  <c r="CJ57" i="76"/>
  <c r="CI57" i="76"/>
  <c r="CH57" i="76"/>
  <c r="CG57" i="76"/>
  <c r="CF57" i="76"/>
  <c r="CE57" i="76"/>
  <c r="CD57" i="76"/>
  <c r="CC57" i="76"/>
  <c r="CB57" i="76"/>
  <c r="CA57" i="76"/>
  <c r="BZ57" i="76"/>
  <c r="BY57" i="76"/>
  <c r="BX57" i="76"/>
  <c r="BW57" i="76"/>
  <c r="BV57" i="76"/>
  <c r="BU57" i="76"/>
  <c r="BT57" i="76"/>
  <c r="BS57" i="76"/>
  <c r="BR57" i="76"/>
  <c r="BQ57" i="76"/>
  <c r="BP57" i="76"/>
  <c r="BO57" i="76"/>
  <c r="BN57" i="76"/>
  <c r="BM57" i="76"/>
  <c r="BL57" i="76"/>
  <c r="BK57" i="76"/>
  <c r="BJ57" i="76"/>
  <c r="BI57" i="76"/>
  <c r="BH57" i="76"/>
  <c r="BG57" i="76"/>
  <c r="BF57" i="76"/>
  <c r="BE57" i="76"/>
  <c r="BD57" i="76"/>
  <c r="BC57" i="76"/>
  <c r="BB57" i="76"/>
  <c r="BA57" i="76"/>
  <c r="AZ57" i="76"/>
  <c r="AY57" i="76"/>
  <c r="AX57" i="76"/>
  <c r="AW57" i="76"/>
  <c r="AV57" i="76"/>
  <c r="AU57" i="76"/>
  <c r="AT57" i="76"/>
  <c r="AS57" i="76"/>
  <c r="AR57" i="76"/>
  <c r="AQ57" i="76"/>
  <c r="AP57" i="76"/>
  <c r="AO57" i="76"/>
  <c r="AN57" i="76"/>
  <c r="AM57" i="76"/>
  <c r="AL57" i="76"/>
  <c r="AK57" i="76"/>
  <c r="AJ57" i="76"/>
  <c r="AI57" i="76"/>
  <c r="AH57" i="76"/>
  <c r="AG57" i="76"/>
  <c r="AF57" i="76"/>
  <c r="AE57" i="76"/>
  <c r="AD57" i="76"/>
  <c r="AC57" i="76"/>
  <c r="AB57" i="76"/>
  <c r="AA57" i="76"/>
  <c r="Z57" i="76"/>
  <c r="Y57" i="76"/>
  <c r="X57" i="76"/>
  <c r="W57" i="76"/>
  <c r="V57" i="76"/>
  <c r="U57" i="76"/>
  <c r="T57" i="76"/>
  <c r="S57" i="76"/>
  <c r="R57" i="76"/>
  <c r="Q57" i="76"/>
  <c r="P57" i="76"/>
  <c r="O57" i="76"/>
  <c r="N57" i="76"/>
  <c r="M57" i="76"/>
  <c r="L57" i="76"/>
  <c r="K57" i="76"/>
  <c r="J57" i="76"/>
  <c r="I57" i="76"/>
  <c r="H57" i="76"/>
  <c r="G57" i="76"/>
  <c r="F57" i="76"/>
  <c r="E57" i="76"/>
  <c r="D57" i="76"/>
  <c r="C57" i="76"/>
  <c r="B57" i="76"/>
  <c r="GA49" i="76"/>
  <c r="FZ49" i="76"/>
  <c r="FY49" i="76"/>
  <c r="FX49" i="76"/>
  <c r="FW49" i="76"/>
  <c r="FV49" i="76"/>
  <c r="FU49" i="76"/>
  <c r="FT49" i="76"/>
  <c r="FS49" i="76"/>
  <c r="FR49" i="76"/>
  <c r="FQ49" i="76"/>
  <c r="FP49" i="76"/>
  <c r="FO49" i="76"/>
  <c r="FN49" i="76"/>
  <c r="FM49" i="76"/>
  <c r="FL49" i="76"/>
  <c r="FK49" i="76"/>
  <c r="FJ49" i="76"/>
  <c r="FI49" i="76"/>
  <c r="FH49" i="76"/>
  <c r="FG49" i="76"/>
  <c r="FF49" i="76"/>
  <c r="FE49" i="76"/>
  <c r="FD49" i="76"/>
  <c r="FC49" i="76"/>
  <c r="FB49" i="76"/>
  <c r="FA49" i="76"/>
  <c r="EZ49" i="76"/>
  <c r="EY49" i="76"/>
  <c r="EX49" i="76"/>
  <c r="EW49" i="76"/>
  <c r="EV49" i="76"/>
  <c r="EU49" i="76"/>
  <c r="ET49" i="76"/>
  <c r="ES49" i="76"/>
  <c r="ER49" i="76"/>
  <c r="EQ49" i="76"/>
  <c r="EP49" i="76"/>
  <c r="EO49" i="76"/>
  <c r="EN49" i="76"/>
  <c r="EM49" i="76"/>
  <c r="EL49" i="76"/>
  <c r="EK49" i="76"/>
  <c r="EJ49" i="76"/>
  <c r="EI49" i="76"/>
  <c r="EH49" i="76"/>
  <c r="EG49" i="76"/>
  <c r="EF49" i="76"/>
  <c r="EE49" i="76"/>
  <c r="ED49" i="76"/>
  <c r="EC49" i="76"/>
  <c r="EB49" i="76"/>
  <c r="EA49" i="76"/>
  <c r="DZ49" i="76"/>
  <c r="DY49" i="76"/>
  <c r="DX49" i="76"/>
  <c r="DW49" i="76"/>
  <c r="DV49" i="76"/>
  <c r="DU49" i="76"/>
  <c r="DT49" i="76"/>
  <c r="DS49" i="76"/>
  <c r="DR49" i="76"/>
  <c r="DQ49" i="76"/>
  <c r="DP49" i="76"/>
  <c r="DO49" i="76"/>
  <c r="DN49" i="76"/>
  <c r="DM49" i="76"/>
  <c r="DL49" i="76"/>
  <c r="DK49" i="76"/>
  <c r="DJ49" i="76"/>
  <c r="DI49" i="76"/>
  <c r="DH49" i="76"/>
  <c r="DG49" i="76"/>
  <c r="DF49" i="76"/>
  <c r="DE49" i="76"/>
  <c r="DD49" i="76"/>
  <c r="DC49" i="76"/>
  <c r="DB49" i="76"/>
  <c r="DA49" i="76"/>
  <c r="CZ49" i="76"/>
  <c r="CY49" i="76"/>
  <c r="CX49" i="76"/>
  <c r="CW49" i="76"/>
  <c r="CV49" i="76"/>
  <c r="CU49" i="76"/>
  <c r="CT49" i="76"/>
  <c r="CS49" i="76"/>
  <c r="CR49" i="76"/>
  <c r="CQ49" i="76"/>
  <c r="CP49" i="76"/>
  <c r="CO49" i="76"/>
  <c r="CN49" i="76"/>
  <c r="CM49" i="76"/>
  <c r="CL49" i="76"/>
  <c r="CK49" i="76"/>
  <c r="CJ49" i="76"/>
  <c r="CI49" i="76"/>
  <c r="CH49" i="76"/>
  <c r="CG49" i="76"/>
  <c r="CF49" i="76"/>
  <c r="CE49" i="76"/>
  <c r="CD49" i="76"/>
  <c r="CC49" i="76"/>
  <c r="CB49" i="76"/>
  <c r="CA49" i="76"/>
  <c r="BZ49" i="76"/>
  <c r="BY49" i="76"/>
  <c r="BX49" i="76"/>
  <c r="BW49" i="76"/>
  <c r="BV49" i="76"/>
  <c r="BU49" i="76"/>
  <c r="BT49" i="76"/>
  <c r="BS49" i="76"/>
  <c r="BR49" i="76"/>
  <c r="BQ49" i="76"/>
  <c r="BP49" i="76"/>
  <c r="BO49" i="76"/>
  <c r="BN49" i="76"/>
  <c r="BM49" i="76"/>
  <c r="BL49" i="76"/>
  <c r="BK49" i="76"/>
  <c r="BJ49" i="76"/>
  <c r="BI49" i="76"/>
  <c r="BH49" i="76"/>
  <c r="BG49" i="76"/>
  <c r="BF49" i="76"/>
  <c r="BE49" i="76"/>
  <c r="BD49" i="76"/>
  <c r="BC49" i="76"/>
  <c r="BB49" i="76"/>
  <c r="BA49" i="76"/>
  <c r="AZ49" i="76"/>
  <c r="AY49" i="76"/>
  <c r="AX49" i="76"/>
  <c r="AW49" i="76"/>
  <c r="AV49" i="76"/>
  <c r="AU49" i="76"/>
  <c r="AT49" i="76"/>
  <c r="AS49" i="76"/>
  <c r="AR49" i="76"/>
  <c r="AQ49" i="76"/>
  <c r="AP49" i="76"/>
  <c r="AO49" i="76"/>
  <c r="AN49" i="76"/>
  <c r="AM49" i="76"/>
  <c r="AL49" i="76"/>
  <c r="AK49" i="76"/>
  <c r="AJ49" i="76"/>
  <c r="AI49" i="76"/>
  <c r="AH49" i="76"/>
  <c r="AG49" i="76"/>
  <c r="AF49" i="76"/>
  <c r="AE49" i="76"/>
  <c r="AD49" i="76"/>
  <c r="AC49" i="76"/>
  <c r="AB49" i="76"/>
  <c r="AA49" i="76"/>
  <c r="Z49" i="76"/>
  <c r="Y49" i="76"/>
  <c r="X49" i="76"/>
  <c r="W49" i="76"/>
  <c r="V49" i="76"/>
  <c r="U49" i="76"/>
  <c r="T49" i="76"/>
  <c r="S49" i="76"/>
  <c r="R49" i="76"/>
  <c r="Q49" i="76"/>
  <c r="P49" i="76"/>
  <c r="O49" i="76"/>
  <c r="N49" i="76"/>
  <c r="M49" i="76"/>
  <c r="L49" i="76"/>
  <c r="K49" i="76"/>
  <c r="J49" i="76"/>
  <c r="I49" i="76"/>
  <c r="H49" i="76"/>
  <c r="G49" i="76"/>
  <c r="F49" i="76"/>
  <c r="E49" i="76"/>
  <c r="D49" i="76"/>
  <c r="C49" i="76"/>
  <c r="B49" i="76"/>
  <c r="GA41" i="76"/>
  <c r="FZ41" i="76"/>
  <c r="FY41" i="76"/>
  <c r="FX41" i="76"/>
  <c r="FW41" i="76"/>
  <c r="FV41" i="76"/>
  <c r="FU41" i="76"/>
  <c r="FT41" i="76"/>
  <c r="FS41" i="76"/>
  <c r="FR41" i="76"/>
  <c r="FQ41" i="76"/>
  <c r="FP41" i="76"/>
  <c r="FO41" i="76"/>
  <c r="FN41" i="76"/>
  <c r="FM41" i="76"/>
  <c r="FL41" i="76"/>
  <c r="FK41" i="76"/>
  <c r="FJ41" i="76"/>
  <c r="FI41" i="76"/>
  <c r="FH41" i="76"/>
  <c r="FG41" i="76"/>
  <c r="FF41" i="76"/>
  <c r="FE41" i="76"/>
  <c r="FD41" i="76"/>
  <c r="FC41" i="76"/>
  <c r="FB41" i="76"/>
  <c r="FA41" i="76"/>
  <c r="EZ41" i="76"/>
  <c r="EY41" i="76"/>
  <c r="EX41" i="76"/>
  <c r="EW41" i="76"/>
  <c r="EV41" i="76"/>
  <c r="EU41" i="76"/>
  <c r="ET41" i="76"/>
  <c r="ES41" i="76"/>
  <c r="ER41" i="76"/>
  <c r="EQ41" i="76"/>
  <c r="EP41" i="76"/>
  <c r="EO41" i="76"/>
  <c r="EN41" i="76"/>
  <c r="EM41" i="76"/>
  <c r="EL41" i="76"/>
  <c r="EK41" i="76"/>
  <c r="EJ41" i="76"/>
  <c r="EI41" i="76"/>
  <c r="EH41" i="76"/>
  <c r="EG41" i="76"/>
  <c r="EF41" i="76"/>
  <c r="EE41" i="76"/>
  <c r="ED41" i="76"/>
  <c r="EC41" i="76"/>
  <c r="EB41" i="76"/>
  <c r="EA41" i="76"/>
  <c r="DZ41" i="76"/>
  <c r="DY41" i="76"/>
  <c r="DX41" i="76"/>
  <c r="DW41" i="76"/>
  <c r="DV41" i="76"/>
  <c r="DU41" i="76"/>
  <c r="DT41" i="76"/>
  <c r="DS41" i="76"/>
  <c r="DR41" i="76"/>
  <c r="DQ41" i="76"/>
  <c r="DP41" i="76"/>
  <c r="DO41" i="76"/>
  <c r="DN41" i="76"/>
  <c r="DM41" i="76"/>
  <c r="DL41" i="76"/>
  <c r="DK41" i="76"/>
  <c r="DJ41" i="76"/>
  <c r="DI41" i="76"/>
  <c r="DH41" i="76"/>
  <c r="DG41" i="76"/>
  <c r="DF41" i="76"/>
  <c r="DE41" i="76"/>
  <c r="DD41" i="76"/>
  <c r="DC41" i="76"/>
  <c r="DB41" i="76"/>
  <c r="DA41" i="76"/>
  <c r="CZ41" i="76"/>
  <c r="CY41" i="76"/>
  <c r="CX41" i="76"/>
  <c r="CW41" i="76"/>
  <c r="CV41" i="76"/>
  <c r="CU41" i="76"/>
  <c r="CT41" i="76"/>
  <c r="CS41" i="76"/>
  <c r="CR41" i="76"/>
  <c r="CQ41" i="76"/>
  <c r="CP41" i="76"/>
  <c r="CO41" i="76"/>
  <c r="CN41" i="76"/>
  <c r="CM41" i="76"/>
  <c r="CL41" i="76"/>
  <c r="CK41" i="76"/>
  <c r="CJ41" i="76"/>
  <c r="CI41" i="76"/>
  <c r="CH41" i="76"/>
  <c r="CG41" i="76"/>
  <c r="CF41" i="76"/>
  <c r="CE41" i="76"/>
  <c r="CD41" i="76"/>
  <c r="CC41" i="76"/>
  <c r="CB41" i="76"/>
  <c r="CA41" i="76"/>
  <c r="BZ41" i="76"/>
  <c r="BY41" i="76"/>
  <c r="BX41" i="76"/>
  <c r="BW41" i="76"/>
  <c r="BV41" i="76"/>
  <c r="BU41" i="76"/>
  <c r="BT41" i="76"/>
  <c r="BS41" i="76"/>
  <c r="BR41" i="76"/>
  <c r="BQ41" i="76"/>
  <c r="BP41" i="76"/>
  <c r="BO41" i="76"/>
  <c r="BN41" i="76"/>
  <c r="BM41" i="76"/>
  <c r="BL41" i="76"/>
  <c r="BK41" i="76"/>
  <c r="BJ41" i="76"/>
  <c r="BI41" i="76"/>
  <c r="BH41" i="76"/>
  <c r="BG41" i="76"/>
  <c r="BF41" i="76"/>
  <c r="BE41" i="76"/>
  <c r="BD41" i="76"/>
  <c r="BC41" i="76"/>
  <c r="BB41" i="76"/>
  <c r="BA41" i="76"/>
  <c r="AZ41" i="76"/>
  <c r="AY41" i="76"/>
  <c r="AX41" i="76"/>
  <c r="AW41" i="76"/>
  <c r="AV41" i="76"/>
  <c r="AU41" i="76"/>
  <c r="AT41" i="76"/>
  <c r="AS41" i="76"/>
  <c r="AR41" i="76"/>
  <c r="AQ41" i="76"/>
  <c r="AP41" i="76"/>
  <c r="AO41" i="76"/>
  <c r="AN41" i="76"/>
  <c r="AM41" i="76"/>
  <c r="AL41" i="76"/>
  <c r="AK41" i="76"/>
  <c r="AJ41" i="76"/>
  <c r="AI41" i="76"/>
  <c r="AH41" i="76"/>
  <c r="AG41" i="76"/>
  <c r="AF41" i="76"/>
  <c r="AE41" i="76"/>
  <c r="AD41" i="76"/>
  <c r="AC41" i="76"/>
  <c r="AB41" i="76"/>
  <c r="AA41" i="76"/>
  <c r="Z41" i="76"/>
  <c r="Y41" i="76"/>
  <c r="X41" i="76"/>
  <c r="W41" i="76"/>
  <c r="V41" i="76"/>
  <c r="U41" i="76"/>
  <c r="T41" i="76"/>
  <c r="S41" i="76"/>
  <c r="R41" i="76"/>
  <c r="Q41" i="76"/>
  <c r="P41" i="76"/>
  <c r="O41" i="76"/>
  <c r="N41" i="76"/>
  <c r="M41" i="76"/>
  <c r="L41" i="76"/>
  <c r="K41" i="76"/>
  <c r="J41" i="76"/>
  <c r="I41" i="76"/>
  <c r="H41" i="76"/>
  <c r="G41" i="76"/>
  <c r="F41" i="76"/>
  <c r="E41" i="76"/>
  <c r="D41" i="76"/>
  <c r="C41" i="76"/>
  <c r="B41" i="76"/>
  <c r="GA30" i="76"/>
  <c r="FZ30" i="76"/>
  <c r="FY30" i="76"/>
  <c r="FX30" i="76"/>
  <c r="FW30" i="76"/>
  <c r="FV30" i="76"/>
  <c r="FU30" i="76"/>
  <c r="FT30" i="76"/>
  <c r="FS30" i="76"/>
  <c r="FR30" i="76"/>
  <c r="FQ30" i="76"/>
  <c r="FP30" i="76"/>
  <c r="FO30" i="76"/>
  <c r="FN30" i="76"/>
  <c r="FM30" i="76"/>
  <c r="FL30" i="76"/>
  <c r="FK30" i="76"/>
  <c r="FJ30" i="76"/>
  <c r="FI30" i="76"/>
  <c r="FH30" i="76"/>
  <c r="FG30" i="76"/>
  <c r="FF30" i="76"/>
  <c r="FE30" i="76"/>
  <c r="FD30" i="76"/>
  <c r="FC30" i="76"/>
  <c r="FB30" i="76"/>
  <c r="FA30" i="76"/>
  <c r="EZ30" i="76"/>
  <c r="EY30" i="76"/>
  <c r="EX30" i="76"/>
  <c r="EW30" i="76"/>
  <c r="EV30" i="76"/>
  <c r="EU30" i="76"/>
  <c r="ET30" i="76"/>
  <c r="ES30" i="76"/>
  <c r="ER30" i="76"/>
  <c r="EQ30" i="76"/>
  <c r="EP30" i="76"/>
  <c r="EO30" i="76"/>
  <c r="EN30" i="76"/>
  <c r="EM30" i="76"/>
  <c r="EL30" i="76"/>
  <c r="EK30" i="76"/>
  <c r="EJ30" i="76"/>
  <c r="EI30" i="76"/>
  <c r="EH30" i="76"/>
  <c r="EG30" i="76"/>
  <c r="EF30" i="76"/>
  <c r="EE30" i="76"/>
  <c r="ED30" i="76"/>
  <c r="EC30" i="76"/>
  <c r="EB30" i="76"/>
  <c r="EA30" i="76"/>
  <c r="DZ30" i="76"/>
  <c r="DY30" i="76"/>
  <c r="DX30" i="76"/>
  <c r="DW30" i="76"/>
  <c r="DV30" i="76"/>
  <c r="DU30" i="76"/>
  <c r="DT30" i="76"/>
  <c r="DS30" i="76"/>
  <c r="DR30" i="76"/>
  <c r="DQ30" i="76"/>
  <c r="DP30" i="76"/>
  <c r="DO30" i="76"/>
  <c r="DN30" i="76"/>
  <c r="DM30" i="76"/>
  <c r="DL30" i="76"/>
  <c r="DK30" i="76"/>
  <c r="DJ30" i="76"/>
  <c r="DI30" i="76"/>
  <c r="DH30" i="76"/>
  <c r="DG30" i="76"/>
  <c r="DF30" i="76"/>
  <c r="DE30" i="76"/>
  <c r="DD30" i="76"/>
  <c r="DC30" i="76"/>
  <c r="DB30" i="76"/>
  <c r="DA30" i="76"/>
  <c r="CZ30" i="76"/>
  <c r="CY30" i="76"/>
  <c r="CX30" i="76"/>
  <c r="CW30" i="76"/>
  <c r="CV30" i="76"/>
  <c r="CU30" i="76"/>
  <c r="CT30" i="76"/>
  <c r="CS30" i="76"/>
  <c r="CR30" i="76"/>
  <c r="CQ30" i="76"/>
  <c r="CP30" i="76"/>
  <c r="CO30" i="76"/>
  <c r="CN30" i="76"/>
  <c r="CM30" i="76"/>
  <c r="CL30" i="76"/>
  <c r="CK30" i="76"/>
  <c r="CJ30" i="76"/>
  <c r="CI30" i="76"/>
  <c r="CH30" i="76"/>
  <c r="CG30" i="76"/>
  <c r="CF30" i="76"/>
  <c r="CE30" i="76"/>
  <c r="CD30" i="76"/>
  <c r="CC30" i="76"/>
  <c r="CB30" i="76"/>
  <c r="CA30" i="76"/>
  <c r="BZ30" i="76"/>
  <c r="BY30" i="76"/>
  <c r="BX30" i="76"/>
  <c r="BW30" i="76"/>
  <c r="BV30" i="76"/>
  <c r="BU30" i="76"/>
  <c r="BT30" i="76"/>
  <c r="BS30" i="76"/>
  <c r="BR30" i="76"/>
  <c r="BQ30" i="76"/>
  <c r="BP30" i="76"/>
  <c r="BO30" i="76"/>
  <c r="BN30" i="76"/>
  <c r="BM30" i="76"/>
  <c r="BL30" i="76"/>
  <c r="BK30" i="76"/>
  <c r="BJ30" i="76"/>
  <c r="BI30" i="76"/>
  <c r="BH30" i="76"/>
  <c r="BG30" i="76"/>
  <c r="BF30" i="76"/>
  <c r="BE30" i="76"/>
  <c r="BD30" i="76"/>
  <c r="BC30" i="76"/>
  <c r="BB30" i="76"/>
  <c r="BA30" i="76"/>
  <c r="AZ30" i="76"/>
  <c r="AY30" i="76"/>
  <c r="AX30" i="76"/>
  <c r="AW30" i="76"/>
  <c r="AV30" i="76"/>
  <c r="AU30" i="76"/>
  <c r="AT30" i="76"/>
  <c r="AS30" i="76"/>
  <c r="AR30" i="76"/>
  <c r="AQ30" i="76"/>
  <c r="AP30" i="76"/>
  <c r="AO30" i="76"/>
  <c r="AN30" i="76"/>
  <c r="AM30" i="76"/>
  <c r="AL30" i="76"/>
  <c r="AK30" i="76"/>
  <c r="AJ30" i="76"/>
  <c r="AI30" i="76"/>
  <c r="AH30" i="76"/>
  <c r="AG30" i="76"/>
  <c r="AF30" i="76"/>
  <c r="AE30" i="76"/>
  <c r="AD30" i="76"/>
  <c r="AC30" i="76"/>
  <c r="AB30" i="76"/>
  <c r="AA30" i="76"/>
  <c r="Z30" i="76"/>
  <c r="Y30" i="76"/>
  <c r="X30" i="76"/>
  <c r="W30" i="76"/>
  <c r="V30" i="76"/>
  <c r="U30" i="76"/>
  <c r="T30" i="76"/>
  <c r="S30" i="76"/>
  <c r="R30" i="76"/>
  <c r="Q30" i="76"/>
  <c r="P30" i="76"/>
  <c r="O30" i="76"/>
  <c r="N30" i="76"/>
  <c r="M30" i="76"/>
  <c r="L30" i="76"/>
  <c r="K30" i="76"/>
  <c r="J30" i="76"/>
  <c r="I30" i="76"/>
  <c r="H30" i="76"/>
  <c r="G30" i="76"/>
  <c r="F30" i="76"/>
  <c r="E30" i="76"/>
  <c r="D30" i="76"/>
  <c r="C30" i="76"/>
  <c r="B30" i="76"/>
  <c r="GA21" i="76"/>
  <c r="FZ21" i="76"/>
  <c r="FY21" i="76"/>
  <c r="FX21" i="76"/>
  <c r="FW21" i="76"/>
  <c r="FV21" i="76"/>
  <c r="FU21" i="76"/>
  <c r="FT21" i="76"/>
  <c r="FS21" i="76"/>
  <c r="FR21" i="76"/>
  <c r="FQ21" i="76"/>
  <c r="FP21" i="76"/>
  <c r="FO21" i="76"/>
  <c r="FN21" i="76"/>
  <c r="FM21" i="76"/>
  <c r="FL21" i="76"/>
  <c r="FK21" i="76"/>
  <c r="FJ21" i="76"/>
  <c r="FI21" i="76"/>
  <c r="FH21" i="76"/>
  <c r="FG21" i="76"/>
  <c r="FF21" i="76"/>
  <c r="FE21" i="76"/>
  <c r="FD21" i="76"/>
  <c r="FC21" i="76"/>
  <c r="FB21" i="76"/>
  <c r="FA21" i="76"/>
  <c r="EZ21" i="76"/>
  <c r="EY21" i="76"/>
  <c r="EX21" i="76"/>
  <c r="EW21" i="76"/>
  <c r="EV21" i="76"/>
  <c r="EU21" i="76"/>
  <c r="ET21" i="76"/>
  <c r="ES21" i="76"/>
  <c r="ER21" i="76"/>
  <c r="EQ21" i="76"/>
  <c r="EP21" i="76"/>
  <c r="EO21" i="76"/>
  <c r="EN21" i="76"/>
  <c r="EM21" i="76"/>
  <c r="EL21" i="76"/>
  <c r="EK21" i="76"/>
  <c r="EJ21" i="76"/>
  <c r="EI21" i="76"/>
  <c r="EH21" i="76"/>
  <c r="EG21" i="76"/>
  <c r="EF21" i="76"/>
  <c r="EE21" i="76"/>
  <c r="ED21" i="76"/>
  <c r="EC21" i="76"/>
  <c r="EB21" i="76"/>
  <c r="EA21" i="76"/>
  <c r="DZ21" i="76"/>
  <c r="DY21" i="76"/>
  <c r="DX21" i="76"/>
  <c r="DW21" i="76"/>
  <c r="DV21" i="76"/>
  <c r="DU21" i="76"/>
  <c r="DT21" i="76"/>
  <c r="DS21" i="76"/>
  <c r="DR21" i="76"/>
  <c r="DQ21" i="76"/>
  <c r="DP21" i="76"/>
  <c r="DO21" i="76"/>
  <c r="DN21" i="76"/>
  <c r="DM21" i="76"/>
  <c r="DL21" i="76"/>
  <c r="DK21" i="76"/>
  <c r="DJ21" i="76"/>
  <c r="DI21" i="76"/>
  <c r="DH21" i="76"/>
  <c r="DG21" i="76"/>
  <c r="DF21" i="76"/>
  <c r="DE21" i="76"/>
  <c r="DD21" i="76"/>
  <c r="DC21" i="76"/>
  <c r="DB21" i="76"/>
  <c r="DA21" i="76"/>
  <c r="CZ21" i="76"/>
  <c r="CY21" i="76"/>
  <c r="CX21" i="76"/>
  <c r="CW21" i="76"/>
  <c r="CV21" i="76"/>
  <c r="CU21" i="76"/>
  <c r="CT21" i="76"/>
  <c r="CS21" i="76"/>
  <c r="CR21" i="76"/>
  <c r="CQ21" i="76"/>
  <c r="CP21" i="76"/>
  <c r="CO21" i="76"/>
  <c r="CN21" i="76"/>
  <c r="CM21" i="76"/>
  <c r="CL21" i="76"/>
  <c r="CK21" i="76"/>
  <c r="CJ21" i="76"/>
  <c r="CI21" i="76"/>
  <c r="CH21" i="76"/>
  <c r="CG21" i="76"/>
  <c r="CF21" i="76"/>
  <c r="CE21" i="76"/>
  <c r="CD21" i="76"/>
  <c r="CC21" i="76"/>
  <c r="CB21" i="76"/>
  <c r="CA21" i="76"/>
  <c r="BZ21" i="76"/>
  <c r="BY21" i="76"/>
  <c r="BX21" i="76"/>
  <c r="BW21" i="76"/>
  <c r="BV21" i="76"/>
  <c r="BU21" i="76"/>
  <c r="BT21" i="76"/>
  <c r="BS21" i="76"/>
  <c r="BR21" i="76"/>
  <c r="BQ21" i="76"/>
  <c r="BP21" i="76"/>
  <c r="BO21" i="76"/>
  <c r="BN21" i="76"/>
  <c r="BM21" i="76"/>
  <c r="BL21" i="76"/>
  <c r="BK21" i="76"/>
  <c r="BJ21" i="76"/>
  <c r="BI21" i="76"/>
  <c r="BH21" i="76"/>
  <c r="BG21" i="76"/>
  <c r="BF21" i="76"/>
  <c r="BE21" i="76"/>
  <c r="BD21" i="76"/>
  <c r="BC21" i="76"/>
  <c r="BB21" i="76"/>
  <c r="BA21" i="76"/>
  <c r="AZ21" i="76"/>
  <c r="AY21" i="76"/>
  <c r="AX21" i="76"/>
  <c r="AW21" i="76"/>
  <c r="AV21" i="76"/>
  <c r="AU21" i="76"/>
  <c r="AT21" i="76"/>
  <c r="AS21" i="76"/>
  <c r="AR21" i="76"/>
  <c r="AQ21" i="76"/>
  <c r="AP21" i="76"/>
  <c r="AO21" i="76"/>
  <c r="AN21" i="76"/>
  <c r="AM21" i="76"/>
  <c r="AL21" i="76"/>
  <c r="AK21" i="76"/>
  <c r="AJ21" i="76"/>
  <c r="AI21" i="76"/>
  <c r="AH21" i="76"/>
  <c r="AG21" i="76"/>
  <c r="AF21" i="76"/>
  <c r="AE21" i="76"/>
  <c r="AD21" i="76"/>
  <c r="AC21" i="76"/>
  <c r="AB21" i="76"/>
  <c r="AA21" i="76"/>
  <c r="Z21" i="76"/>
  <c r="Y21" i="76"/>
  <c r="X21" i="76"/>
  <c r="W21" i="76"/>
  <c r="V21" i="76"/>
  <c r="U21" i="76"/>
  <c r="T21" i="76"/>
  <c r="S21" i="76"/>
  <c r="R21" i="76"/>
  <c r="Q21" i="76"/>
  <c r="P21" i="76"/>
  <c r="O21" i="76"/>
  <c r="N21" i="76"/>
  <c r="M21" i="76"/>
  <c r="L21" i="76"/>
  <c r="K21" i="76"/>
  <c r="J21" i="76"/>
  <c r="I21" i="76"/>
  <c r="H21" i="76"/>
  <c r="G21" i="76"/>
  <c r="F21" i="76"/>
  <c r="E21" i="76"/>
  <c r="D21" i="76"/>
  <c r="C21" i="76"/>
  <c r="B21" i="76"/>
  <c r="GA13" i="76"/>
  <c r="FZ13" i="76"/>
  <c r="FY13" i="76"/>
  <c r="FX13" i="76"/>
  <c r="FW13" i="76"/>
  <c r="FV13" i="76"/>
  <c r="FU13" i="76"/>
  <c r="FT13" i="76"/>
  <c r="FS13" i="76"/>
  <c r="FR13" i="76"/>
  <c r="FQ13" i="76"/>
  <c r="FP13" i="76"/>
  <c r="FO13" i="76"/>
  <c r="FN13" i="76"/>
  <c r="FM13" i="76"/>
  <c r="FL13" i="76"/>
  <c r="FK13" i="76"/>
  <c r="FJ13" i="76"/>
  <c r="FI13" i="76"/>
  <c r="FH13" i="76"/>
  <c r="FG13" i="76"/>
  <c r="FF13" i="76"/>
  <c r="FE13" i="76"/>
  <c r="FD13" i="76"/>
  <c r="FC13" i="76"/>
  <c r="FB13" i="76"/>
  <c r="FA13" i="76"/>
  <c r="EZ13" i="76"/>
  <c r="EY13" i="76"/>
  <c r="EX13" i="76"/>
  <c r="EW13" i="76"/>
  <c r="EV13" i="76"/>
  <c r="EU13" i="76"/>
  <c r="ET13" i="76"/>
  <c r="ES13" i="76"/>
  <c r="ER13" i="76"/>
  <c r="EQ13" i="76"/>
  <c r="EP13" i="76"/>
  <c r="EO13" i="76"/>
  <c r="EN13" i="76"/>
  <c r="EM13" i="76"/>
  <c r="EL13" i="76"/>
  <c r="EK13" i="76"/>
  <c r="EJ13" i="76"/>
  <c r="EI13" i="76"/>
  <c r="EH13" i="76"/>
  <c r="EG13" i="76"/>
  <c r="EF13" i="76"/>
  <c r="EE13" i="76"/>
  <c r="ED13" i="76"/>
  <c r="EC13" i="76"/>
  <c r="EB13" i="76"/>
  <c r="EA13" i="76"/>
  <c r="DZ13" i="76"/>
  <c r="DY13" i="76"/>
  <c r="DX13" i="76"/>
  <c r="DW13" i="76"/>
  <c r="DV13" i="76"/>
  <c r="DU13" i="76"/>
  <c r="DT13" i="76"/>
  <c r="DS13" i="76"/>
  <c r="DR13" i="76"/>
  <c r="DQ13" i="76"/>
  <c r="DP13" i="76"/>
  <c r="DO13" i="76"/>
  <c r="DN13" i="76"/>
  <c r="DM13" i="76"/>
  <c r="DL13" i="76"/>
  <c r="DK13" i="76"/>
  <c r="DJ13" i="76"/>
  <c r="DI13" i="76"/>
  <c r="DH13" i="76"/>
  <c r="DG13" i="76"/>
  <c r="DF13" i="76"/>
  <c r="DE13" i="76"/>
  <c r="DD13" i="76"/>
  <c r="DC13" i="76"/>
  <c r="DB13" i="76"/>
  <c r="DA13" i="76"/>
  <c r="CZ13" i="76"/>
  <c r="CY13" i="76"/>
  <c r="CX13" i="76"/>
  <c r="CW13" i="76"/>
  <c r="CV13" i="76"/>
  <c r="CU13" i="76"/>
  <c r="CT13" i="76"/>
  <c r="CS13" i="76"/>
  <c r="CR13" i="76"/>
  <c r="CQ13" i="76"/>
  <c r="CP13" i="76"/>
  <c r="CO13" i="76"/>
  <c r="CN13" i="76"/>
  <c r="CM13" i="76"/>
  <c r="CL13" i="76"/>
  <c r="CK13" i="76"/>
  <c r="CJ13" i="76"/>
  <c r="CI13" i="76"/>
  <c r="CH13" i="76"/>
  <c r="CG13" i="76"/>
  <c r="CF13" i="76"/>
  <c r="CE13" i="76"/>
  <c r="CD13" i="76"/>
  <c r="CC13" i="76"/>
  <c r="CB13" i="76"/>
  <c r="CA13" i="76"/>
  <c r="BZ13" i="76"/>
  <c r="BY13" i="76"/>
  <c r="BX13" i="76"/>
  <c r="BW13" i="76"/>
  <c r="BV13" i="76"/>
  <c r="BU13" i="76"/>
  <c r="BT13" i="76"/>
  <c r="BS13" i="76"/>
  <c r="BR13" i="76"/>
  <c r="BQ13" i="76"/>
  <c r="BP13" i="76"/>
  <c r="BO13" i="76"/>
  <c r="BN13" i="76"/>
  <c r="BM13" i="76"/>
  <c r="BL13" i="76"/>
  <c r="BK13" i="76"/>
  <c r="BJ13" i="76"/>
  <c r="BI13" i="76"/>
  <c r="BH13" i="76"/>
  <c r="BG13" i="76"/>
  <c r="BF13" i="76"/>
  <c r="BE13" i="76"/>
  <c r="BD13" i="76"/>
  <c r="BC13" i="76"/>
  <c r="BB13" i="76"/>
  <c r="BA13" i="76"/>
  <c r="AZ13" i="76"/>
  <c r="AY13" i="76"/>
  <c r="AX13" i="76"/>
  <c r="AW13" i="76"/>
  <c r="AV13" i="76"/>
  <c r="AU13" i="76"/>
  <c r="AT13" i="76"/>
  <c r="AS13" i="76"/>
  <c r="AR13" i="76"/>
  <c r="AQ13" i="76"/>
  <c r="AP13" i="76"/>
  <c r="AO13" i="76"/>
  <c r="AN13" i="76"/>
  <c r="AM13" i="76"/>
  <c r="AL13" i="76"/>
  <c r="AK13" i="76"/>
  <c r="AJ13" i="76"/>
  <c r="AI13" i="76"/>
  <c r="AH13" i="76"/>
  <c r="AG13" i="76"/>
  <c r="AF13" i="76"/>
  <c r="AE13" i="76"/>
  <c r="AD13" i="76"/>
  <c r="AC13" i="76"/>
  <c r="AB13" i="76"/>
  <c r="AA13" i="76"/>
  <c r="Z13" i="76"/>
  <c r="Y13" i="76"/>
  <c r="X13" i="76"/>
  <c r="W13" i="76"/>
  <c r="V13" i="76"/>
  <c r="U13" i="76"/>
  <c r="T13" i="76"/>
  <c r="S13" i="76"/>
  <c r="R13" i="76"/>
  <c r="Q13" i="76"/>
  <c r="P13" i="76"/>
  <c r="O13" i="76"/>
  <c r="N13" i="76"/>
  <c r="M13" i="76"/>
  <c r="L13" i="76"/>
  <c r="K13" i="76"/>
  <c r="J13" i="76"/>
  <c r="I13" i="76"/>
  <c r="H13" i="76"/>
  <c r="G13" i="76"/>
  <c r="F13" i="76"/>
  <c r="E13" i="76"/>
  <c r="D13" i="76"/>
  <c r="C13" i="76"/>
  <c r="B13" i="76"/>
  <c r="GA57" i="6" l="1"/>
  <c r="GA49" i="6"/>
  <c r="GA41" i="6"/>
  <c r="GA13" i="6"/>
  <c r="GA30" i="6"/>
  <c r="GA21" i="6"/>
  <c r="FZ41" i="6"/>
  <c r="FZ49" i="6"/>
  <c r="FZ57" i="6"/>
  <c r="FZ13" i="6"/>
  <c r="FZ21" i="6"/>
  <c r="FZ30" i="6"/>
  <c r="FW36" i="7"/>
  <c r="FX36" i="7"/>
  <c r="FY36" i="7"/>
  <c r="FW41" i="7"/>
  <c r="FX41" i="7"/>
  <c r="FY41" i="7"/>
  <c r="FW49" i="7"/>
  <c r="FX49" i="7"/>
  <c r="FY49" i="7"/>
  <c r="FW13" i="7"/>
  <c r="FX13" i="7"/>
  <c r="FY13" i="7"/>
  <c r="FW18" i="7"/>
  <c r="FX18" i="7"/>
  <c r="FY18" i="7"/>
  <c r="FW26" i="7"/>
  <c r="FX26" i="7"/>
  <c r="FY26" i="7"/>
  <c r="FV49" i="78"/>
  <c r="FU49" i="78"/>
  <c r="FT49" i="78"/>
  <c r="FS49" i="78"/>
  <c r="FR49" i="78"/>
  <c r="FQ49" i="78"/>
  <c r="FP49" i="78"/>
  <c r="FO49" i="78"/>
  <c r="FN49" i="78"/>
  <c r="FM49" i="78"/>
  <c r="FL49" i="78"/>
  <c r="FK49" i="78"/>
  <c r="FJ49" i="78"/>
  <c r="FI49" i="78"/>
  <c r="FH49" i="78"/>
  <c r="FG49" i="78"/>
  <c r="FF49" i="78"/>
  <c r="FE49" i="78"/>
  <c r="FD49" i="78"/>
  <c r="FC49" i="78"/>
  <c r="FB49" i="78"/>
  <c r="FA49" i="78"/>
  <c r="EZ49" i="78"/>
  <c r="EY49" i="78"/>
  <c r="EX49" i="78"/>
  <c r="EW49" i="78"/>
  <c r="EV49" i="78"/>
  <c r="EU49" i="78"/>
  <c r="ET49" i="78"/>
  <c r="ES49" i="78"/>
  <c r="ER49" i="78"/>
  <c r="EQ49" i="78"/>
  <c r="EP49" i="78"/>
  <c r="EO49" i="78"/>
  <c r="EN49" i="78"/>
  <c r="EM49" i="78"/>
  <c r="EL49" i="78"/>
  <c r="EK49" i="78"/>
  <c r="EJ49" i="78"/>
  <c r="EI49" i="78"/>
  <c r="EH49" i="78"/>
  <c r="EG49" i="78"/>
  <c r="EF49" i="78"/>
  <c r="EE49" i="78"/>
  <c r="ED49" i="78"/>
  <c r="EC49" i="78"/>
  <c r="EB49" i="78"/>
  <c r="EA49" i="78"/>
  <c r="DZ49" i="78"/>
  <c r="DY49" i="78"/>
  <c r="DX49" i="78"/>
  <c r="DW49" i="78"/>
  <c r="DV49" i="78"/>
  <c r="DU49" i="78"/>
  <c r="DT49" i="78"/>
  <c r="DS49" i="78"/>
  <c r="DR49" i="78"/>
  <c r="DQ49" i="78"/>
  <c r="DP49" i="78"/>
  <c r="DO49" i="78"/>
  <c r="DN49" i="78"/>
  <c r="DM49" i="78"/>
  <c r="DL49" i="78"/>
  <c r="DK49" i="78"/>
  <c r="DJ49" i="78"/>
  <c r="DI49" i="78"/>
  <c r="DH49" i="78"/>
  <c r="DG49" i="78"/>
  <c r="DF49" i="78"/>
  <c r="DE49" i="78"/>
  <c r="DD49" i="78"/>
  <c r="DC49" i="78"/>
  <c r="DB49" i="78"/>
  <c r="DA49" i="78"/>
  <c r="CZ49" i="78"/>
  <c r="CY49" i="78"/>
  <c r="CX49" i="78"/>
  <c r="CW49" i="78"/>
  <c r="CV49" i="78"/>
  <c r="CU49" i="78"/>
  <c r="CT49" i="78"/>
  <c r="CS49" i="78"/>
  <c r="CR49" i="78"/>
  <c r="CQ49" i="78"/>
  <c r="CP49" i="78"/>
  <c r="CO49" i="78"/>
  <c r="CN49" i="78"/>
  <c r="CM49" i="78"/>
  <c r="CL49" i="78"/>
  <c r="CK49" i="78"/>
  <c r="CJ49" i="78"/>
  <c r="CI49" i="78"/>
  <c r="CH49" i="78"/>
  <c r="CG49" i="78"/>
  <c r="CF49" i="78"/>
  <c r="CE49" i="78"/>
  <c r="CD49" i="78"/>
  <c r="CC49" i="78"/>
  <c r="CB49" i="78"/>
  <c r="CA49" i="78"/>
  <c r="BZ49" i="78"/>
  <c r="BY49" i="78"/>
  <c r="BX49" i="78"/>
  <c r="BW49" i="78"/>
  <c r="BV49" i="78"/>
  <c r="BU49" i="78"/>
  <c r="BT49" i="78"/>
  <c r="BS49" i="78"/>
  <c r="BR49" i="78"/>
  <c r="BQ49" i="78"/>
  <c r="BP49" i="78"/>
  <c r="BO49" i="78"/>
  <c r="BN49" i="78"/>
  <c r="BM49" i="78"/>
  <c r="BL49" i="78"/>
  <c r="BK49" i="78"/>
  <c r="BJ49" i="78"/>
  <c r="BI49" i="78"/>
  <c r="BH49" i="78"/>
  <c r="BG49" i="78"/>
  <c r="BF49" i="78"/>
  <c r="BE49" i="78"/>
  <c r="BD49" i="78"/>
  <c r="BC49" i="78"/>
  <c r="BB49" i="78"/>
  <c r="BA49" i="78"/>
  <c r="AZ49" i="78"/>
  <c r="AY49" i="78"/>
  <c r="AX49" i="78"/>
  <c r="AW49" i="78"/>
  <c r="AV49" i="78"/>
  <c r="AU49" i="78"/>
  <c r="AT49" i="78"/>
  <c r="AS49" i="78"/>
  <c r="AR49" i="78"/>
  <c r="AQ49" i="78"/>
  <c r="AP49" i="78"/>
  <c r="AO49" i="78"/>
  <c r="AN49" i="78"/>
  <c r="AM49" i="78"/>
  <c r="AL49" i="78"/>
  <c r="AK49" i="78"/>
  <c r="AJ49" i="78"/>
  <c r="AI49" i="78"/>
  <c r="AH49" i="78"/>
  <c r="AG49" i="78"/>
  <c r="AF49" i="78"/>
  <c r="AE49" i="78"/>
  <c r="AD49" i="78"/>
  <c r="AC49" i="78"/>
  <c r="AB49" i="78"/>
  <c r="AA49" i="78"/>
  <c r="Z49" i="78"/>
  <c r="Y49" i="78"/>
  <c r="X49" i="78"/>
  <c r="W49" i="78"/>
  <c r="V49" i="78"/>
  <c r="U49" i="78"/>
  <c r="T49" i="78"/>
  <c r="S49" i="78"/>
  <c r="R49" i="78"/>
  <c r="Q49" i="78"/>
  <c r="P49" i="78"/>
  <c r="O49" i="78"/>
  <c r="N49" i="78"/>
  <c r="M48" i="78"/>
  <c r="L48" i="78"/>
  <c r="K48" i="78"/>
  <c r="J48" i="78"/>
  <c r="I48" i="78"/>
  <c r="H48" i="78"/>
  <c r="G48" i="78"/>
  <c r="F48" i="78"/>
  <c r="E48" i="78"/>
  <c r="D48" i="78"/>
  <c r="C48" i="78"/>
  <c r="B48" i="78"/>
  <c r="M47" i="78"/>
  <c r="L47" i="78"/>
  <c r="K47" i="78"/>
  <c r="J47" i="78"/>
  <c r="I47" i="78"/>
  <c r="H47" i="78"/>
  <c r="G47" i="78"/>
  <c r="F47" i="78"/>
  <c r="E47" i="78"/>
  <c r="D47" i="78"/>
  <c r="C47" i="78"/>
  <c r="B47" i="78"/>
  <c r="M46" i="78"/>
  <c r="L46" i="78"/>
  <c r="K46" i="78"/>
  <c r="J46" i="78"/>
  <c r="I46" i="78"/>
  <c r="H46" i="78"/>
  <c r="G46" i="78"/>
  <c r="F46" i="78"/>
  <c r="E46" i="78"/>
  <c r="D46" i="78"/>
  <c r="C46" i="78"/>
  <c r="B46" i="78"/>
  <c r="M45" i="78"/>
  <c r="L45" i="78"/>
  <c r="K45" i="78"/>
  <c r="J45" i="78"/>
  <c r="I45" i="78"/>
  <c r="H45" i="78"/>
  <c r="G45" i="78"/>
  <c r="F45" i="78"/>
  <c r="E45" i="78"/>
  <c r="D45" i="78"/>
  <c r="C45" i="78"/>
  <c r="B45" i="78"/>
  <c r="M44" i="78"/>
  <c r="L44" i="78"/>
  <c r="K44" i="78"/>
  <c r="J44" i="78"/>
  <c r="I44" i="78"/>
  <c r="H44" i="78"/>
  <c r="G44" i="78"/>
  <c r="F44" i="78"/>
  <c r="E44" i="78"/>
  <c r="D44" i="78"/>
  <c r="C44" i="78"/>
  <c r="B44" i="78"/>
  <c r="M43" i="78"/>
  <c r="M49" i="78" s="1"/>
  <c r="L43" i="78"/>
  <c r="L49" i="78" s="1"/>
  <c r="K43" i="78"/>
  <c r="K49" i="78" s="1"/>
  <c r="J43" i="78"/>
  <c r="J49" i="78" s="1"/>
  <c r="I43" i="78"/>
  <c r="I49" i="78" s="1"/>
  <c r="H43" i="78"/>
  <c r="H49" i="78" s="1"/>
  <c r="G43" i="78"/>
  <c r="G49" i="78" s="1"/>
  <c r="F43" i="78"/>
  <c r="F49" i="78" s="1"/>
  <c r="E43" i="78"/>
  <c r="E49" i="78" s="1"/>
  <c r="D43" i="78"/>
  <c r="D49" i="78" s="1"/>
  <c r="C43" i="78"/>
  <c r="C49" i="78" s="1"/>
  <c r="B43" i="78"/>
  <c r="B49" i="78" s="1"/>
  <c r="FV41" i="78"/>
  <c r="FU41" i="78"/>
  <c r="FT41" i="78"/>
  <c r="FS41" i="78"/>
  <c r="FR41" i="78"/>
  <c r="FQ41" i="78"/>
  <c r="FP41" i="78"/>
  <c r="FO41" i="78"/>
  <c r="FN41" i="78"/>
  <c r="FM41" i="78"/>
  <c r="FL41" i="78"/>
  <c r="FK41" i="78"/>
  <c r="FJ41" i="78"/>
  <c r="FI41" i="78"/>
  <c r="FH41" i="78"/>
  <c r="FG41" i="78"/>
  <c r="FF41" i="78"/>
  <c r="FE41" i="78"/>
  <c r="FD41" i="78"/>
  <c r="FC41" i="78"/>
  <c r="FB41" i="78"/>
  <c r="FA41" i="78"/>
  <c r="EZ41" i="78"/>
  <c r="EY41" i="78"/>
  <c r="EX41" i="78"/>
  <c r="EW41" i="78"/>
  <c r="EV41" i="78"/>
  <c r="EU41" i="78"/>
  <c r="ET41" i="78"/>
  <c r="ES41" i="78"/>
  <c r="ER41" i="78"/>
  <c r="EQ41" i="78"/>
  <c r="EP41" i="78"/>
  <c r="EO41" i="78"/>
  <c r="EN41" i="78"/>
  <c r="EM41" i="78"/>
  <c r="EL41" i="78"/>
  <c r="EK41" i="78"/>
  <c r="EJ41" i="78"/>
  <c r="EI41" i="78"/>
  <c r="EH41" i="78"/>
  <c r="EG41" i="78"/>
  <c r="EF41" i="78"/>
  <c r="EE41" i="78"/>
  <c r="ED41" i="78"/>
  <c r="EC41" i="78"/>
  <c r="EB41" i="78"/>
  <c r="EA41" i="78"/>
  <c r="DZ41" i="78"/>
  <c r="DY41" i="78"/>
  <c r="DX41" i="78"/>
  <c r="DW41" i="78"/>
  <c r="DV41" i="78"/>
  <c r="DU41" i="78"/>
  <c r="DT41" i="78"/>
  <c r="DS41" i="78"/>
  <c r="DR41" i="78"/>
  <c r="DQ41" i="78"/>
  <c r="DP41" i="78"/>
  <c r="DO41" i="78"/>
  <c r="DN41" i="78"/>
  <c r="DM41" i="78"/>
  <c r="DL41" i="78"/>
  <c r="DK41" i="78"/>
  <c r="DJ41" i="78"/>
  <c r="DI41" i="78"/>
  <c r="DH41" i="78"/>
  <c r="DG41" i="78"/>
  <c r="DF41" i="78"/>
  <c r="DE41" i="78"/>
  <c r="DD41" i="78"/>
  <c r="DC41" i="78"/>
  <c r="DB41" i="78"/>
  <c r="DA41" i="78"/>
  <c r="CZ41" i="78"/>
  <c r="CY41" i="78"/>
  <c r="CX41" i="78"/>
  <c r="CW41" i="78"/>
  <c r="CV41" i="78"/>
  <c r="CU41" i="78"/>
  <c r="CT41" i="78"/>
  <c r="CS41" i="78"/>
  <c r="CR41" i="78"/>
  <c r="CQ41" i="78"/>
  <c r="CP41" i="78"/>
  <c r="CO41" i="78"/>
  <c r="CN41" i="78"/>
  <c r="CM41" i="78"/>
  <c r="CL41" i="78"/>
  <c r="CK41" i="78"/>
  <c r="CJ41" i="78"/>
  <c r="CI41" i="78"/>
  <c r="CH41" i="78"/>
  <c r="CG41" i="78"/>
  <c r="CF41" i="78"/>
  <c r="CE41" i="78"/>
  <c r="CD41" i="78"/>
  <c r="CC41" i="78"/>
  <c r="CB41" i="78"/>
  <c r="CA41" i="78"/>
  <c r="BZ41" i="78"/>
  <c r="BY41" i="78"/>
  <c r="BX41" i="78"/>
  <c r="BW41" i="78"/>
  <c r="BV41" i="78"/>
  <c r="BU41" i="78"/>
  <c r="BT41" i="78"/>
  <c r="BS41" i="78"/>
  <c r="BR41" i="78"/>
  <c r="BQ41" i="78"/>
  <c r="BP41" i="78"/>
  <c r="BO41" i="78"/>
  <c r="BN41" i="78"/>
  <c r="BM41" i="78"/>
  <c r="BL41" i="78"/>
  <c r="BK41" i="78"/>
  <c r="BJ41" i="78"/>
  <c r="BI41" i="78"/>
  <c r="BH41" i="78"/>
  <c r="BG41" i="78"/>
  <c r="BF41" i="78"/>
  <c r="BE41" i="78"/>
  <c r="BD41" i="78"/>
  <c r="BC41" i="78"/>
  <c r="BB41" i="78"/>
  <c r="BA41" i="78"/>
  <c r="AZ41" i="78"/>
  <c r="AY41" i="78"/>
  <c r="AX41" i="78"/>
  <c r="AW41" i="78"/>
  <c r="AV41" i="78"/>
  <c r="AU41" i="78"/>
  <c r="AT41" i="78"/>
  <c r="AS41" i="78"/>
  <c r="AR41" i="78"/>
  <c r="AQ41" i="78"/>
  <c r="AP41" i="78"/>
  <c r="AO41" i="78"/>
  <c r="AN41" i="78"/>
  <c r="AM41" i="78"/>
  <c r="AL41" i="78"/>
  <c r="AK41" i="78"/>
  <c r="AJ41" i="78"/>
  <c r="AI41" i="78"/>
  <c r="AH41" i="78"/>
  <c r="AG41" i="78"/>
  <c r="AF41" i="78"/>
  <c r="AE41" i="78"/>
  <c r="AD41" i="78"/>
  <c r="AC41" i="78"/>
  <c r="AB41" i="78"/>
  <c r="AA41" i="78"/>
  <c r="Z41" i="78"/>
  <c r="Y41" i="78"/>
  <c r="X41" i="78"/>
  <c r="W41" i="78"/>
  <c r="V41" i="78"/>
  <c r="U41" i="78"/>
  <c r="T41" i="78"/>
  <c r="S41" i="78"/>
  <c r="R41" i="78"/>
  <c r="Q41" i="78"/>
  <c r="P41" i="78"/>
  <c r="O41" i="78"/>
  <c r="N41" i="78"/>
  <c r="M41" i="78"/>
  <c r="L41" i="78"/>
  <c r="K41" i="78"/>
  <c r="J41" i="78"/>
  <c r="I41" i="78"/>
  <c r="H41" i="78"/>
  <c r="G41" i="78"/>
  <c r="F41" i="78"/>
  <c r="E41" i="78"/>
  <c r="D41" i="78"/>
  <c r="C41" i="78"/>
  <c r="B41" i="78"/>
  <c r="FV36" i="78"/>
  <c r="FU36" i="78"/>
  <c r="FT36" i="78"/>
  <c r="FS36" i="78"/>
  <c r="FR36" i="78"/>
  <c r="FQ36" i="78"/>
  <c r="FP36" i="78"/>
  <c r="FO36" i="78"/>
  <c r="FN36" i="78"/>
  <c r="FM36" i="78"/>
  <c r="FL36" i="78"/>
  <c r="FK36" i="78"/>
  <c r="FJ36" i="78"/>
  <c r="FI36" i="78"/>
  <c r="FH36" i="78"/>
  <c r="FG36" i="78"/>
  <c r="FF36" i="78"/>
  <c r="FE36" i="78"/>
  <c r="FD36" i="78"/>
  <c r="FC36" i="78"/>
  <c r="FB36" i="78"/>
  <c r="FA36" i="78"/>
  <c r="EZ36" i="78"/>
  <c r="EY36" i="78"/>
  <c r="EX36" i="78"/>
  <c r="EW36" i="78"/>
  <c r="EV36" i="78"/>
  <c r="EU36" i="78"/>
  <c r="ET36" i="78"/>
  <c r="ES36" i="78"/>
  <c r="ER36" i="78"/>
  <c r="EQ36" i="78"/>
  <c r="EP36" i="78"/>
  <c r="EO36" i="78"/>
  <c r="EN36" i="78"/>
  <c r="EM36" i="78"/>
  <c r="EL36" i="78"/>
  <c r="EK36" i="78"/>
  <c r="EJ36" i="78"/>
  <c r="EI36" i="78"/>
  <c r="EH36" i="78"/>
  <c r="EG36" i="78"/>
  <c r="EF36" i="78"/>
  <c r="EE36" i="78"/>
  <c r="ED36" i="78"/>
  <c r="EC36" i="78"/>
  <c r="EB36" i="78"/>
  <c r="EA36" i="78"/>
  <c r="DZ36" i="78"/>
  <c r="DY36" i="78"/>
  <c r="DX36" i="78"/>
  <c r="DW36" i="78"/>
  <c r="DV36" i="78"/>
  <c r="DU36" i="78"/>
  <c r="DT36" i="78"/>
  <c r="DS36" i="78"/>
  <c r="DR36" i="78"/>
  <c r="DQ36" i="78"/>
  <c r="DP36" i="78"/>
  <c r="DO36" i="78"/>
  <c r="DN36" i="78"/>
  <c r="DM36" i="78"/>
  <c r="DL36" i="78"/>
  <c r="DK36" i="78"/>
  <c r="DJ36" i="78"/>
  <c r="DI36" i="78"/>
  <c r="DH36" i="78"/>
  <c r="DG36" i="78"/>
  <c r="DF36" i="78"/>
  <c r="DE36" i="78"/>
  <c r="DD36" i="78"/>
  <c r="DC36" i="78"/>
  <c r="DB36" i="78"/>
  <c r="DA36" i="78"/>
  <c r="CZ36" i="78"/>
  <c r="CY36" i="78"/>
  <c r="CX36" i="78"/>
  <c r="CW36" i="78"/>
  <c r="CV36" i="78"/>
  <c r="CU36" i="78"/>
  <c r="CT36" i="78"/>
  <c r="CS36" i="78"/>
  <c r="CR36" i="78"/>
  <c r="CQ36" i="78"/>
  <c r="CP36" i="78"/>
  <c r="CO36" i="78"/>
  <c r="CN36" i="78"/>
  <c r="CM36" i="78"/>
  <c r="CL36" i="78"/>
  <c r="CK36" i="78"/>
  <c r="CJ36" i="78"/>
  <c r="CI36" i="78"/>
  <c r="CH36" i="78"/>
  <c r="CG36" i="78"/>
  <c r="CF36" i="78"/>
  <c r="CE36" i="78"/>
  <c r="CD36" i="78"/>
  <c r="CC36" i="78"/>
  <c r="CB36" i="78"/>
  <c r="CA36" i="78"/>
  <c r="BZ36" i="78"/>
  <c r="BY36" i="78"/>
  <c r="BX36" i="78"/>
  <c r="BW36" i="78"/>
  <c r="BV36" i="78"/>
  <c r="BU36" i="78"/>
  <c r="BT36" i="78"/>
  <c r="BS36" i="78"/>
  <c r="BR36" i="78"/>
  <c r="BQ36" i="78"/>
  <c r="BP36" i="78"/>
  <c r="BO36" i="78"/>
  <c r="BN36" i="78"/>
  <c r="BM36" i="78"/>
  <c r="BL36" i="78"/>
  <c r="BK36" i="78"/>
  <c r="BJ36" i="78"/>
  <c r="BI36" i="78"/>
  <c r="BH36" i="78"/>
  <c r="BG36" i="78"/>
  <c r="BF36" i="78"/>
  <c r="BE36" i="78"/>
  <c r="BD36" i="78"/>
  <c r="BC36" i="78"/>
  <c r="BB36" i="78"/>
  <c r="BA36" i="78"/>
  <c r="AZ36" i="78"/>
  <c r="AY36" i="78"/>
  <c r="AX36" i="78"/>
  <c r="AW36" i="78"/>
  <c r="AV36" i="78"/>
  <c r="AU36" i="78"/>
  <c r="AT36" i="78"/>
  <c r="AS36" i="78"/>
  <c r="AR36" i="78"/>
  <c r="AQ36" i="78"/>
  <c r="AP36" i="78"/>
  <c r="AO36" i="78"/>
  <c r="AN36" i="78"/>
  <c r="AM36" i="78"/>
  <c r="AL36" i="78"/>
  <c r="AK36" i="78"/>
  <c r="AJ36" i="78"/>
  <c r="AI36" i="78"/>
  <c r="AH36" i="78"/>
  <c r="AG36" i="78"/>
  <c r="AF36" i="78"/>
  <c r="AE36" i="78"/>
  <c r="AD36" i="78"/>
  <c r="AC36" i="78"/>
  <c r="AB36" i="78"/>
  <c r="AA36" i="78"/>
  <c r="Z36" i="78"/>
  <c r="Y36" i="78"/>
  <c r="X36" i="78"/>
  <c r="W36" i="78"/>
  <c r="V36" i="78"/>
  <c r="U36" i="78"/>
  <c r="T36" i="78"/>
  <c r="S36" i="78"/>
  <c r="R36" i="78"/>
  <c r="Q36" i="78"/>
  <c r="P36" i="78"/>
  <c r="O36" i="78"/>
  <c r="N36" i="78"/>
  <c r="M36" i="78"/>
  <c r="L36" i="78"/>
  <c r="K36" i="78"/>
  <c r="J36" i="78"/>
  <c r="I36" i="78"/>
  <c r="H36" i="78"/>
  <c r="G36" i="78"/>
  <c r="F36" i="78"/>
  <c r="E36" i="78"/>
  <c r="D36" i="78"/>
  <c r="C36" i="78"/>
  <c r="B36" i="78"/>
  <c r="FV26" i="78"/>
  <c r="FU26" i="78"/>
  <c r="FT26" i="78"/>
  <c r="FS26" i="78"/>
  <c r="FR26" i="78"/>
  <c r="FQ26" i="78"/>
  <c r="FP26" i="78"/>
  <c r="FO26" i="78"/>
  <c r="FN26" i="78"/>
  <c r="FM26" i="78"/>
  <c r="FL26" i="78"/>
  <c r="FK26" i="78"/>
  <c r="FJ26" i="78"/>
  <c r="FI26" i="78"/>
  <c r="FH26" i="78"/>
  <c r="FG26" i="78"/>
  <c r="FF26" i="78"/>
  <c r="FE26" i="78"/>
  <c r="FD26" i="78"/>
  <c r="FC26" i="78"/>
  <c r="FB26" i="78"/>
  <c r="FA26" i="78"/>
  <c r="EZ26" i="78"/>
  <c r="EY26" i="78"/>
  <c r="EX26" i="78"/>
  <c r="EW26" i="78"/>
  <c r="EV26" i="78"/>
  <c r="EU26" i="78"/>
  <c r="ET26" i="78"/>
  <c r="ES26" i="78"/>
  <c r="ER26" i="78"/>
  <c r="EQ26" i="78"/>
  <c r="EP26" i="78"/>
  <c r="EO26" i="78"/>
  <c r="EN26" i="78"/>
  <c r="EM26" i="78"/>
  <c r="EL26" i="78"/>
  <c r="EK26" i="78"/>
  <c r="EJ26" i="78"/>
  <c r="EI26" i="78"/>
  <c r="EH26" i="78"/>
  <c r="EG26" i="78"/>
  <c r="EF26" i="78"/>
  <c r="EE26" i="78"/>
  <c r="ED26" i="78"/>
  <c r="EC26" i="78"/>
  <c r="EB26" i="78"/>
  <c r="EA26" i="78"/>
  <c r="DZ26" i="78"/>
  <c r="DY26" i="78"/>
  <c r="DX26" i="78"/>
  <c r="DW26" i="78"/>
  <c r="DV26" i="78"/>
  <c r="DU26" i="78"/>
  <c r="DT26" i="78"/>
  <c r="DS26" i="78"/>
  <c r="DR26" i="78"/>
  <c r="DQ26" i="78"/>
  <c r="DP26" i="78"/>
  <c r="DO26" i="78"/>
  <c r="DN26" i="78"/>
  <c r="DM26" i="78"/>
  <c r="DL26" i="78"/>
  <c r="DK26" i="78"/>
  <c r="DJ26" i="78"/>
  <c r="DI26" i="78"/>
  <c r="DH26" i="78"/>
  <c r="DG26" i="78"/>
  <c r="DF26" i="78"/>
  <c r="DE26" i="78"/>
  <c r="DD26" i="78"/>
  <c r="DC26" i="78"/>
  <c r="DB26" i="78"/>
  <c r="DA26" i="78"/>
  <c r="CZ26" i="78"/>
  <c r="CY26" i="78"/>
  <c r="CX26" i="78"/>
  <c r="CW26" i="78"/>
  <c r="CV26" i="78"/>
  <c r="CU26" i="78"/>
  <c r="CT26" i="78"/>
  <c r="CS26" i="78"/>
  <c r="CR26" i="78"/>
  <c r="CQ26" i="78"/>
  <c r="CP26" i="78"/>
  <c r="CO26" i="78"/>
  <c r="CN26" i="78"/>
  <c r="CM26" i="78"/>
  <c r="CL26" i="78"/>
  <c r="CK26" i="78"/>
  <c r="CJ26" i="78"/>
  <c r="CI26" i="78"/>
  <c r="CH26" i="78"/>
  <c r="CG26" i="78"/>
  <c r="CF26" i="78"/>
  <c r="CE26" i="78"/>
  <c r="CD26" i="78"/>
  <c r="CC26" i="78"/>
  <c r="CB26" i="78"/>
  <c r="CA26" i="78"/>
  <c r="BZ26" i="78"/>
  <c r="BY26" i="78"/>
  <c r="BX26" i="78"/>
  <c r="BW26" i="78"/>
  <c r="BV26" i="78"/>
  <c r="BU26" i="78"/>
  <c r="BT26" i="78"/>
  <c r="BS26" i="78"/>
  <c r="BR26" i="78"/>
  <c r="BQ26" i="78"/>
  <c r="BP26" i="78"/>
  <c r="BO26" i="78"/>
  <c r="BN26" i="78"/>
  <c r="BM26" i="78"/>
  <c r="BL26" i="78"/>
  <c r="BK26" i="78"/>
  <c r="BJ26" i="78"/>
  <c r="BI26" i="78"/>
  <c r="BH26" i="78"/>
  <c r="BG26" i="78"/>
  <c r="BF26" i="78"/>
  <c r="BE26" i="78"/>
  <c r="BD26" i="78"/>
  <c r="BC26" i="78"/>
  <c r="BB26" i="78"/>
  <c r="BA26" i="78"/>
  <c r="AZ26" i="78"/>
  <c r="AY26" i="78"/>
  <c r="AX26" i="78"/>
  <c r="AW26" i="78"/>
  <c r="AV26" i="78"/>
  <c r="AU26" i="78"/>
  <c r="AT26" i="78"/>
  <c r="AS26" i="78"/>
  <c r="AR26" i="78"/>
  <c r="AQ26" i="78"/>
  <c r="AP26" i="78"/>
  <c r="AO26" i="78"/>
  <c r="AN26" i="78"/>
  <c r="AM26" i="78"/>
  <c r="AL26" i="78"/>
  <c r="AK26" i="78"/>
  <c r="AJ26" i="78"/>
  <c r="AI26" i="78"/>
  <c r="AH26" i="78"/>
  <c r="AG26" i="78"/>
  <c r="AF26" i="78"/>
  <c r="AE26" i="78"/>
  <c r="AD26" i="78"/>
  <c r="AC26" i="78"/>
  <c r="AB26" i="78"/>
  <c r="AA26" i="78"/>
  <c r="Z26" i="78"/>
  <c r="Y26" i="78"/>
  <c r="X26" i="78"/>
  <c r="W26" i="78"/>
  <c r="V26" i="78"/>
  <c r="U26" i="78"/>
  <c r="T26" i="78"/>
  <c r="S26" i="78"/>
  <c r="R26" i="78"/>
  <c r="Q26" i="78"/>
  <c r="P26" i="78"/>
  <c r="O26" i="78"/>
  <c r="N26" i="78"/>
  <c r="M25" i="78"/>
  <c r="L25" i="78"/>
  <c r="K25" i="78"/>
  <c r="J25" i="78"/>
  <c r="I25" i="78"/>
  <c r="H25" i="78"/>
  <c r="G25" i="78"/>
  <c r="F25" i="78"/>
  <c r="E25" i="78"/>
  <c r="D25" i="78"/>
  <c r="C25" i="78"/>
  <c r="B25" i="78"/>
  <c r="M24" i="78"/>
  <c r="L24" i="78"/>
  <c r="K24" i="78"/>
  <c r="J24" i="78"/>
  <c r="I24" i="78"/>
  <c r="H24" i="78"/>
  <c r="G24" i="78"/>
  <c r="F24" i="78"/>
  <c r="E24" i="78"/>
  <c r="D24" i="78"/>
  <c r="C24" i="78"/>
  <c r="B24" i="78"/>
  <c r="M23" i="78"/>
  <c r="L23" i="78"/>
  <c r="K23" i="78"/>
  <c r="J23" i="78"/>
  <c r="I23" i="78"/>
  <c r="H23" i="78"/>
  <c r="G23" i="78"/>
  <c r="F23" i="78"/>
  <c r="E23" i="78"/>
  <c r="D23" i="78"/>
  <c r="C23" i="78"/>
  <c r="B23" i="78"/>
  <c r="M22" i="78"/>
  <c r="L22" i="78"/>
  <c r="K22" i="78"/>
  <c r="J22" i="78"/>
  <c r="I22" i="78"/>
  <c r="H22" i="78"/>
  <c r="G22" i="78"/>
  <c r="F22" i="78"/>
  <c r="E22" i="78"/>
  <c r="D22" i="78"/>
  <c r="C22" i="78"/>
  <c r="B22" i="78"/>
  <c r="M21" i="78"/>
  <c r="L21" i="78"/>
  <c r="K21" i="78"/>
  <c r="J21" i="78"/>
  <c r="I21" i="78"/>
  <c r="H21" i="78"/>
  <c r="G21" i="78"/>
  <c r="F21" i="78"/>
  <c r="E21" i="78"/>
  <c r="D21" i="78"/>
  <c r="C21" i="78"/>
  <c r="B21" i="78"/>
  <c r="M20" i="78"/>
  <c r="M26" i="78" s="1"/>
  <c r="L20" i="78"/>
  <c r="K20" i="78"/>
  <c r="K26" i="78" s="1"/>
  <c r="J20" i="78"/>
  <c r="J26" i="78" s="1"/>
  <c r="I20" i="78"/>
  <c r="H20" i="78"/>
  <c r="G20" i="78"/>
  <c r="F20" i="78"/>
  <c r="F26" i="78" s="1"/>
  <c r="E20" i="78"/>
  <c r="E26" i="78" s="1"/>
  <c r="D20" i="78"/>
  <c r="D26" i="78" s="1"/>
  <c r="C20" i="78"/>
  <c r="C26" i="78" s="1"/>
  <c r="B20" i="78"/>
  <c r="B26" i="78" s="1"/>
  <c r="FV18" i="78"/>
  <c r="FU18" i="78"/>
  <c r="FT18" i="78"/>
  <c r="FS18" i="78"/>
  <c r="FR18" i="78"/>
  <c r="FQ18" i="78"/>
  <c r="FP18" i="78"/>
  <c r="FO18" i="78"/>
  <c r="FN18" i="78"/>
  <c r="FM18" i="78"/>
  <c r="FL18" i="78"/>
  <c r="FK18" i="78"/>
  <c r="FJ18" i="78"/>
  <c r="FI18" i="78"/>
  <c r="FH18" i="78"/>
  <c r="FG18" i="78"/>
  <c r="FF18" i="78"/>
  <c r="FE18" i="78"/>
  <c r="FD18" i="78"/>
  <c r="FC18" i="78"/>
  <c r="FB18" i="78"/>
  <c r="FA18" i="78"/>
  <c r="EZ18" i="78"/>
  <c r="EY18" i="78"/>
  <c r="EX18" i="78"/>
  <c r="EW18" i="78"/>
  <c r="EV18" i="78"/>
  <c r="EU18" i="78"/>
  <c r="ET18" i="78"/>
  <c r="ES18" i="78"/>
  <c r="ER18" i="78"/>
  <c r="EQ18" i="78"/>
  <c r="EP18" i="78"/>
  <c r="EO18" i="78"/>
  <c r="EN18" i="78"/>
  <c r="EM18" i="78"/>
  <c r="EL18" i="78"/>
  <c r="EK18" i="78"/>
  <c r="EJ18" i="78"/>
  <c r="EI18" i="78"/>
  <c r="EH18" i="78"/>
  <c r="EG18" i="78"/>
  <c r="EF18" i="78"/>
  <c r="EE18" i="78"/>
  <c r="ED18" i="78"/>
  <c r="EC18" i="78"/>
  <c r="EB18" i="78"/>
  <c r="EA18" i="78"/>
  <c r="DZ18" i="78"/>
  <c r="DY18" i="78"/>
  <c r="DX18" i="78"/>
  <c r="DW18" i="78"/>
  <c r="DV18" i="78"/>
  <c r="DU18" i="78"/>
  <c r="DT18" i="78"/>
  <c r="DS18" i="78"/>
  <c r="DR18" i="78"/>
  <c r="DQ18" i="78"/>
  <c r="DP18" i="78"/>
  <c r="DO18" i="78"/>
  <c r="DN18" i="78"/>
  <c r="DM18" i="78"/>
  <c r="DL18" i="78"/>
  <c r="DK18" i="78"/>
  <c r="DJ18" i="78"/>
  <c r="DI18" i="78"/>
  <c r="DH18" i="78"/>
  <c r="DG18" i="78"/>
  <c r="DF18" i="78"/>
  <c r="DE18" i="78"/>
  <c r="DD18" i="78"/>
  <c r="DC18" i="78"/>
  <c r="DB18" i="78"/>
  <c r="DA18" i="78"/>
  <c r="CZ18" i="78"/>
  <c r="CY18" i="78"/>
  <c r="CX18" i="78"/>
  <c r="CW18" i="78"/>
  <c r="CV18" i="78"/>
  <c r="CU18" i="78"/>
  <c r="CT18" i="78"/>
  <c r="CS18" i="78"/>
  <c r="CR18" i="78"/>
  <c r="CQ18" i="78"/>
  <c r="CP18" i="78"/>
  <c r="CO18" i="78"/>
  <c r="CN18" i="78"/>
  <c r="CM18" i="78"/>
  <c r="CL18" i="78"/>
  <c r="CK18" i="78"/>
  <c r="CJ18" i="78"/>
  <c r="CI18" i="78"/>
  <c r="CH18" i="78"/>
  <c r="CG18" i="78"/>
  <c r="CF18" i="78"/>
  <c r="CE18" i="78"/>
  <c r="CD18" i="78"/>
  <c r="CC18" i="78"/>
  <c r="CB18" i="78"/>
  <c r="CA18" i="78"/>
  <c r="BZ18" i="78"/>
  <c r="BY18" i="78"/>
  <c r="BX18" i="78"/>
  <c r="BW18" i="78"/>
  <c r="BV18" i="78"/>
  <c r="BU18" i="78"/>
  <c r="BT18" i="78"/>
  <c r="BS18" i="78"/>
  <c r="BR18" i="78"/>
  <c r="BQ18" i="78"/>
  <c r="BP18" i="78"/>
  <c r="BO18" i="78"/>
  <c r="BN18" i="78"/>
  <c r="BM18" i="78"/>
  <c r="BL18" i="78"/>
  <c r="BK18" i="78"/>
  <c r="BJ18" i="78"/>
  <c r="BI18" i="78"/>
  <c r="BH18" i="78"/>
  <c r="BG18" i="78"/>
  <c r="BF18" i="78"/>
  <c r="BE18" i="78"/>
  <c r="BD18" i="78"/>
  <c r="BC18" i="78"/>
  <c r="BB18" i="78"/>
  <c r="BA18" i="78"/>
  <c r="AZ18" i="78"/>
  <c r="AY18" i="78"/>
  <c r="AX18" i="78"/>
  <c r="AW18" i="78"/>
  <c r="AV18" i="78"/>
  <c r="AU18" i="78"/>
  <c r="AT18" i="78"/>
  <c r="AS18" i="78"/>
  <c r="AR18" i="78"/>
  <c r="AQ18" i="78"/>
  <c r="AP18" i="78"/>
  <c r="AO18" i="78"/>
  <c r="AN18" i="78"/>
  <c r="AM18" i="78"/>
  <c r="AL18" i="78"/>
  <c r="AK18" i="78"/>
  <c r="AJ18" i="78"/>
  <c r="AI18" i="78"/>
  <c r="AH18" i="78"/>
  <c r="AG18" i="78"/>
  <c r="AF18" i="78"/>
  <c r="AE18" i="78"/>
  <c r="AD18" i="78"/>
  <c r="AC18" i="78"/>
  <c r="AB18" i="78"/>
  <c r="AA18" i="78"/>
  <c r="Z18" i="78"/>
  <c r="Y18" i="78"/>
  <c r="X18" i="78"/>
  <c r="W18" i="78"/>
  <c r="V18" i="78"/>
  <c r="U18" i="78"/>
  <c r="T18" i="78"/>
  <c r="S18" i="78"/>
  <c r="R18" i="78"/>
  <c r="Q18" i="78"/>
  <c r="P18" i="78"/>
  <c r="O18" i="78"/>
  <c r="N18" i="78"/>
  <c r="M18" i="78"/>
  <c r="L18" i="78"/>
  <c r="K18" i="78"/>
  <c r="J18" i="78"/>
  <c r="I18" i="78"/>
  <c r="H18" i="78"/>
  <c r="G18" i="78"/>
  <c r="F18" i="78"/>
  <c r="E18" i="78"/>
  <c r="D18" i="78"/>
  <c r="C18" i="78"/>
  <c r="B18" i="78"/>
  <c r="FV13" i="78"/>
  <c r="FU13" i="78"/>
  <c r="FT13" i="78"/>
  <c r="FS13" i="78"/>
  <c r="FR13" i="78"/>
  <c r="FQ13" i="78"/>
  <c r="FP13" i="78"/>
  <c r="FO13" i="78"/>
  <c r="FN13" i="78"/>
  <c r="FM13" i="78"/>
  <c r="FL13" i="78"/>
  <c r="FK13" i="78"/>
  <c r="FJ13" i="78"/>
  <c r="FI13" i="78"/>
  <c r="FH13" i="78"/>
  <c r="FG13" i="78"/>
  <c r="FF13" i="78"/>
  <c r="FE13" i="78"/>
  <c r="FD13" i="78"/>
  <c r="FC13" i="78"/>
  <c r="FB13" i="78"/>
  <c r="FA13" i="78"/>
  <c r="EZ13" i="78"/>
  <c r="EY13" i="78"/>
  <c r="EX13" i="78"/>
  <c r="EW13" i="78"/>
  <c r="EV13" i="78"/>
  <c r="EU13" i="78"/>
  <c r="ET13" i="78"/>
  <c r="ES13" i="78"/>
  <c r="ER13" i="78"/>
  <c r="EQ13" i="78"/>
  <c r="EP13" i="78"/>
  <c r="EO13" i="78"/>
  <c r="EN13" i="78"/>
  <c r="EM13" i="78"/>
  <c r="EL13" i="78"/>
  <c r="EK13" i="78"/>
  <c r="EJ13" i="78"/>
  <c r="EI13" i="78"/>
  <c r="EH13" i="78"/>
  <c r="EG13" i="78"/>
  <c r="EF13" i="78"/>
  <c r="EE13" i="78"/>
  <c r="ED13" i="78"/>
  <c r="EC13" i="78"/>
  <c r="EB13" i="78"/>
  <c r="EA13" i="78"/>
  <c r="DZ13" i="78"/>
  <c r="DY13" i="78"/>
  <c r="DX13" i="78"/>
  <c r="DW13" i="78"/>
  <c r="DV13" i="78"/>
  <c r="DU13" i="78"/>
  <c r="DT13" i="78"/>
  <c r="DS13" i="78"/>
  <c r="DR13" i="78"/>
  <c r="DQ13" i="78"/>
  <c r="DP13" i="78"/>
  <c r="DO13" i="78"/>
  <c r="DN13" i="78"/>
  <c r="DM13" i="78"/>
  <c r="DL13" i="78"/>
  <c r="DK13" i="78"/>
  <c r="DJ13" i="78"/>
  <c r="DI13" i="78"/>
  <c r="DH13" i="78"/>
  <c r="DG13" i="78"/>
  <c r="DF13" i="78"/>
  <c r="DE13" i="78"/>
  <c r="DD13" i="78"/>
  <c r="DC13" i="78"/>
  <c r="DB13" i="78"/>
  <c r="DA13" i="78"/>
  <c r="CZ13" i="78"/>
  <c r="CY13" i="78"/>
  <c r="CX13" i="78"/>
  <c r="CW13" i="78"/>
  <c r="CV13" i="78"/>
  <c r="CU13" i="78"/>
  <c r="CT13" i="78"/>
  <c r="CS13" i="78"/>
  <c r="CR13" i="78"/>
  <c r="CQ13" i="78"/>
  <c r="CP13" i="78"/>
  <c r="CO13" i="78"/>
  <c r="CN13" i="78"/>
  <c r="CM13" i="78"/>
  <c r="CL13" i="78"/>
  <c r="CK13" i="78"/>
  <c r="CJ13" i="78"/>
  <c r="CI13" i="78"/>
  <c r="CH13" i="78"/>
  <c r="CG13" i="78"/>
  <c r="CF13" i="78"/>
  <c r="CE13" i="78"/>
  <c r="CD13" i="78"/>
  <c r="CC13" i="78"/>
  <c r="CB13" i="78"/>
  <c r="CA13" i="78"/>
  <c r="BZ13" i="78"/>
  <c r="BY13" i="78"/>
  <c r="BX13" i="78"/>
  <c r="BW13" i="78"/>
  <c r="BV13" i="78"/>
  <c r="BU13" i="78"/>
  <c r="BT13" i="78"/>
  <c r="BS13" i="78"/>
  <c r="BR13" i="78"/>
  <c r="BQ13" i="78"/>
  <c r="BP13" i="78"/>
  <c r="BO13" i="78"/>
  <c r="BN13" i="78"/>
  <c r="BM13" i="78"/>
  <c r="BL13" i="78"/>
  <c r="BK13" i="78"/>
  <c r="BJ13" i="78"/>
  <c r="BI13" i="78"/>
  <c r="BH13" i="78"/>
  <c r="BG13" i="78"/>
  <c r="BF13" i="78"/>
  <c r="BE13" i="78"/>
  <c r="BD13" i="78"/>
  <c r="BC13" i="78"/>
  <c r="BB13" i="78"/>
  <c r="BA13" i="78"/>
  <c r="AZ13" i="78"/>
  <c r="AY13" i="78"/>
  <c r="AX13" i="78"/>
  <c r="AW13" i="78"/>
  <c r="AV13" i="78"/>
  <c r="AU13" i="78"/>
  <c r="AT13" i="78"/>
  <c r="AS13" i="78"/>
  <c r="AR13" i="78"/>
  <c r="AQ13" i="78"/>
  <c r="AP13" i="78"/>
  <c r="AO13" i="78"/>
  <c r="AN13" i="78"/>
  <c r="AM13" i="78"/>
  <c r="AL13" i="78"/>
  <c r="AK13" i="78"/>
  <c r="AJ13" i="78"/>
  <c r="AI13" i="78"/>
  <c r="AH13" i="78"/>
  <c r="AG13" i="78"/>
  <c r="AF13" i="78"/>
  <c r="AE13" i="78"/>
  <c r="AD13" i="78"/>
  <c r="AC13" i="78"/>
  <c r="AB13" i="78"/>
  <c r="AA13" i="78"/>
  <c r="Z13" i="78"/>
  <c r="Y13" i="78"/>
  <c r="X13" i="78"/>
  <c r="W13" i="78"/>
  <c r="V13" i="78"/>
  <c r="U13" i="78"/>
  <c r="T13" i="78"/>
  <c r="S13" i="78"/>
  <c r="R13" i="78"/>
  <c r="Q13" i="78"/>
  <c r="P13" i="78"/>
  <c r="O13" i="78"/>
  <c r="N13" i="78"/>
  <c r="M13" i="78"/>
  <c r="L13" i="78"/>
  <c r="K13" i="78"/>
  <c r="J13" i="78"/>
  <c r="I13" i="78"/>
  <c r="H13" i="78"/>
  <c r="G13" i="78"/>
  <c r="F13" i="78"/>
  <c r="E13" i="78"/>
  <c r="D13" i="78"/>
  <c r="C13" i="78"/>
  <c r="B13" i="78"/>
  <c r="FY57" i="77"/>
  <c r="FX57" i="77"/>
  <c r="FW57" i="77"/>
  <c r="FV57" i="77"/>
  <c r="FU57" i="77"/>
  <c r="FT57" i="77"/>
  <c r="FS57" i="77"/>
  <c r="FR57" i="77"/>
  <c r="FQ57" i="77"/>
  <c r="FP57" i="77"/>
  <c r="FO57" i="77"/>
  <c r="FN57" i="77"/>
  <c r="FM57" i="77"/>
  <c r="FL57" i="77"/>
  <c r="FK57" i="77"/>
  <c r="FJ57" i="77"/>
  <c r="FI57" i="77"/>
  <c r="FH57" i="77"/>
  <c r="FG57" i="77"/>
  <c r="FF57" i="77"/>
  <c r="FE57" i="77"/>
  <c r="FD57" i="77"/>
  <c r="FC57" i="77"/>
  <c r="FB57" i="77"/>
  <c r="FA57" i="77"/>
  <c r="EZ57" i="77"/>
  <c r="EY57" i="77"/>
  <c r="EX57" i="77"/>
  <c r="EW57" i="77"/>
  <c r="EV57" i="77"/>
  <c r="EU57" i="77"/>
  <c r="ET57" i="77"/>
  <c r="ES57" i="77"/>
  <c r="ER57" i="77"/>
  <c r="EQ57" i="77"/>
  <c r="EP57" i="77"/>
  <c r="EO57" i="77"/>
  <c r="EN57" i="77"/>
  <c r="EM57" i="77"/>
  <c r="EL57" i="77"/>
  <c r="EK57" i="77"/>
  <c r="EJ57" i="77"/>
  <c r="EI57" i="77"/>
  <c r="EH57" i="77"/>
  <c r="EG57" i="77"/>
  <c r="EF57" i="77"/>
  <c r="EE57" i="77"/>
  <c r="ED57" i="77"/>
  <c r="EC57" i="77"/>
  <c r="EB57" i="77"/>
  <c r="EA57" i="77"/>
  <c r="DZ57" i="77"/>
  <c r="DY57" i="77"/>
  <c r="DX57" i="77"/>
  <c r="DW57" i="77"/>
  <c r="DV57" i="77"/>
  <c r="DU57" i="77"/>
  <c r="DT57" i="77"/>
  <c r="DS57" i="77"/>
  <c r="DR57" i="77"/>
  <c r="DQ57" i="77"/>
  <c r="DP57" i="77"/>
  <c r="DO57" i="77"/>
  <c r="DN57" i="77"/>
  <c r="DM57" i="77"/>
  <c r="DL57" i="77"/>
  <c r="DK57" i="77"/>
  <c r="DJ57" i="77"/>
  <c r="DI57" i="77"/>
  <c r="DH57" i="77"/>
  <c r="DG57" i="77"/>
  <c r="DF57" i="77"/>
  <c r="DE57" i="77"/>
  <c r="DD57" i="77"/>
  <c r="DC57" i="77"/>
  <c r="DB57" i="77"/>
  <c r="DA57" i="77"/>
  <c r="CZ57" i="77"/>
  <c r="CY57" i="77"/>
  <c r="CX57" i="77"/>
  <c r="CW57" i="77"/>
  <c r="CV57" i="77"/>
  <c r="CU57" i="77"/>
  <c r="CT57" i="77"/>
  <c r="CS57" i="77"/>
  <c r="CR57" i="77"/>
  <c r="CQ57" i="77"/>
  <c r="CP57" i="77"/>
  <c r="CO57" i="77"/>
  <c r="CN57" i="77"/>
  <c r="CM57" i="77"/>
  <c r="CL57" i="77"/>
  <c r="CK57" i="77"/>
  <c r="CJ57" i="77"/>
  <c r="CI57" i="77"/>
  <c r="CH57" i="77"/>
  <c r="CG57" i="77"/>
  <c r="CF57" i="77"/>
  <c r="CE57" i="77"/>
  <c r="CD57" i="77"/>
  <c r="CC57" i="77"/>
  <c r="CB57" i="77"/>
  <c r="CA57" i="77"/>
  <c r="BZ57" i="77"/>
  <c r="BY57" i="77"/>
  <c r="BX57" i="77"/>
  <c r="BW57" i="77"/>
  <c r="BV57" i="77"/>
  <c r="BU57" i="77"/>
  <c r="BT57" i="77"/>
  <c r="BS57" i="77"/>
  <c r="BR57" i="77"/>
  <c r="BQ57" i="77"/>
  <c r="BP57" i="77"/>
  <c r="BO57" i="77"/>
  <c r="BN57" i="77"/>
  <c r="BM57" i="77"/>
  <c r="BL57" i="77"/>
  <c r="BK57" i="77"/>
  <c r="BJ57" i="77"/>
  <c r="BI57" i="77"/>
  <c r="BH57" i="77"/>
  <c r="BG57" i="77"/>
  <c r="BF57" i="77"/>
  <c r="BE57" i="77"/>
  <c r="BD57" i="77"/>
  <c r="BC57" i="77"/>
  <c r="BB57" i="77"/>
  <c r="BA57" i="77"/>
  <c r="AZ57" i="77"/>
  <c r="AY57" i="77"/>
  <c r="AX57" i="77"/>
  <c r="AW57" i="77"/>
  <c r="AV57" i="77"/>
  <c r="AU57" i="77"/>
  <c r="AT57" i="77"/>
  <c r="AS57" i="77"/>
  <c r="AR57" i="77"/>
  <c r="AQ57" i="77"/>
  <c r="AP57" i="77"/>
  <c r="AO57" i="77"/>
  <c r="AN57" i="77"/>
  <c r="AM57" i="77"/>
  <c r="AL57" i="77"/>
  <c r="AK57" i="77"/>
  <c r="AJ57" i="77"/>
  <c r="AI57" i="77"/>
  <c r="AH57" i="77"/>
  <c r="AG57" i="77"/>
  <c r="AF57" i="77"/>
  <c r="AE57" i="77"/>
  <c r="AD57" i="77"/>
  <c r="AC57" i="77"/>
  <c r="AB57" i="77"/>
  <c r="AA57" i="77"/>
  <c r="Z57" i="77"/>
  <c r="Y57" i="77"/>
  <c r="X57" i="77"/>
  <c r="W57" i="77"/>
  <c r="V57" i="77"/>
  <c r="U57" i="77"/>
  <c r="T57" i="77"/>
  <c r="S57" i="77"/>
  <c r="R57" i="77"/>
  <c r="Q57" i="77"/>
  <c r="P57" i="77"/>
  <c r="O57" i="77"/>
  <c r="N57" i="77"/>
  <c r="M57" i="77"/>
  <c r="L57" i="77"/>
  <c r="K57" i="77"/>
  <c r="J57" i="77"/>
  <c r="I57" i="77"/>
  <c r="H57" i="77"/>
  <c r="G57" i="77"/>
  <c r="F57" i="77"/>
  <c r="E57" i="77"/>
  <c r="D57" i="77"/>
  <c r="C57" i="77"/>
  <c r="B57" i="77"/>
  <c r="FY49" i="77"/>
  <c r="FX49" i="77"/>
  <c r="FW49" i="77"/>
  <c r="FV49" i="77"/>
  <c r="FU49" i="77"/>
  <c r="FT49" i="77"/>
  <c r="FS49" i="77"/>
  <c r="FR49" i="77"/>
  <c r="FQ49" i="77"/>
  <c r="FP49" i="77"/>
  <c r="FO49" i="77"/>
  <c r="FN49" i="77"/>
  <c r="FM49" i="77"/>
  <c r="FL49" i="77"/>
  <c r="FK49" i="77"/>
  <c r="FJ49" i="77"/>
  <c r="FI49" i="77"/>
  <c r="FH49" i="77"/>
  <c r="FG49" i="77"/>
  <c r="FF49" i="77"/>
  <c r="FE49" i="77"/>
  <c r="FD49" i="77"/>
  <c r="FC49" i="77"/>
  <c r="FB49" i="77"/>
  <c r="FA49" i="77"/>
  <c r="EZ49" i="77"/>
  <c r="EY49" i="77"/>
  <c r="EX49" i="77"/>
  <c r="EW49" i="77"/>
  <c r="EV49" i="77"/>
  <c r="EU49" i="77"/>
  <c r="ET49" i="77"/>
  <c r="ES49" i="77"/>
  <c r="ER49" i="77"/>
  <c r="EQ49" i="77"/>
  <c r="EP49" i="77"/>
  <c r="EO49" i="77"/>
  <c r="EN49" i="77"/>
  <c r="EM49" i="77"/>
  <c r="EL49" i="77"/>
  <c r="EK49" i="77"/>
  <c r="EJ49" i="77"/>
  <c r="EI49" i="77"/>
  <c r="EH49" i="77"/>
  <c r="EG49" i="77"/>
  <c r="EF49" i="77"/>
  <c r="EE49" i="77"/>
  <c r="ED49" i="77"/>
  <c r="EC49" i="77"/>
  <c r="EB49" i="77"/>
  <c r="EA49" i="77"/>
  <c r="DZ49" i="77"/>
  <c r="DY49" i="77"/>
  <c r="DX49" i="77"/>
  <c r="DW49" i="77"/>
  <c r="DV49" i="77"/>
  <c r="DU49" i="77"/>
  <c r="DT49" i="77"/>
  <c r="DS49" i="77"/>
  <c r="DR49" i="77"/>
  <c r="DQ49" i="77"/>
  <c r="DP49" i="77"/>
  <c r="DO49" i="77"/>
  <c r="DN49" i="77"/>
  <c r="DM49" i="77"/>
  <c r="DL49" i="77"/>
  <c r="DK49" i="77"/>
  <c r="DJ49" i="77"/>
  <c r="DI49" i="77"/>
  <c r="DH49" i="77"/>
  <c r="DG49" i="77"/>
  <c r="DF49" i="77"/>
  <c r="DE49" i="77"/>
  <c r="DD49" i="77"/>
  <c r="DC49" i="77"/>
  <c r="DB49" i="77"/>
  <c r="DA49" i="77"/>
  <c r="CZ49" i="77"/>
  <c r="CY49" i="77"/>
  <c r="CX49" i="77"/>
  <c r="CW49" i="77"/>
  <c r="CV49" i="77"/>
  <c r="CU49" i="77"/>
  <c r="CT49" i="77"/>
  <c r="CS49" i="77"/>
  <c r="CR49" i="77"/>
  <c r="CQ49" i="77"/>
  <c r="CP49" i="77"/>
  <c r="CO49" i="77"/>
  <c r="CN49" i="77"/>
  <c r="CM49" i="77"/>
  <c r="CL49" i="77"/>
  <c r="CK49" i="77"/>
  <c r="CJ49" i="77"/>
  <c r="CI49" i="77"/>
  <c r="CH49" i="77"/>
  <c r="CG49" i="77"/>
  <c r="CF49" i="77"/>
  <c r="CE49" i="77"/>
  <c r="CD49" i="77"/>
  <c r="CC49" i="77"/>
  <c r="CB49" i="77"/>
  <c r="CA49" i="77"/>
  <c r="BZ49" i="77"/>
  <c r="BY49" i="77"/>
  <c r="BX49" i="77"/>
  <c r="BW49" i="77"/>
  <c r="BV49" i="77"/>
  <c r="BU49" i="77"/>
  <c r="BT49" i="77"/>
  <c r="BS49" i="77"/>
  <c r="BR49" i="77"/>
  <c r="BQ49" i="77"/>
  <c r="BP49" i="77"/>
  <c r="BO49" i="77"/>
  <c r="BN49" i="77"/>
  <c r="BM49" i="77"/>
  <c r="BL49" i="77"/>
  <c r="BK49" i="77"/>
  <c r="BJ49" i="77"/>
  <c r="BI49" i="77"/>
  <c r="BH49" i="77"/>
  <c r="BG49" i="77"/>
  <c r="BF49" i="77"/>
  <c r="BE49" i="77"/>
  <c r="BD49" i="77"/>
  <c r="BC49" i="77"/>
  <c r="BB49" i="77"/>
  <c r="BA49" i="77"/>
  <c r="AZ49" i="77"/>
  <c r="AY49" i="77"/>
  <c r="AX49" i="77"/>
  <c r="AW49" i="77"/>
  <c r="AV49" i="77"/>
  <c r="AU49" i="77"/>
  <c r="AT49" i="77"/>
  <c r="AS49" i="77"/>
  <c r="AR49" i="77"/>
  <c r="AQ49" i="77"/>
  <c r="AP49" i="77"/>
  <c r="AO49" i="77"/>
  <c r="AN49" i="77"/>
  <c r="AM49" i="77"/>
  <c r="AL49" i="77"/>
  <c r="AK49" i="77"/>
  <c r="AJ49" i="77"/>
  <c r="AI49" i="77"/>
  <c r="AH49" i="77"/>
  <c r="AG49" i="77"/>
  <c r="AF49" i="77"/>
  <c r="AE49" i="77"/>
  <c r="AD49" i="77"/>
  <c r="AC49" i="77"/>
  <c r="AB49" i="77"/>
  <c r="AA49" i="77"/>
  <c r="Z49" i="77"/>
  <c r="Y49" i="77"/>
  <c r="X49" i="77"/>
  <c r="W49" i="77"/>
  <c r="V49" i="77"/>
  <c r="U49" i="77"/>
  <c r="T49" i="77"/>
  <c r="S49" i="77"/>
  <c r="R49" i="77"/>
  <c r="Q49" i="77"/>
  <c r="P49" i="77"/>
  <c r="O49" i="77"/>
  <c r="N49" i="77"/>
  <c r="M49" i="77"/>
  <c r="L49" i="77"/>
  <c r="K49" i="77"/>
  <c r="J49" i="77"/>
  <c r="I49" i="77"/>
  <c r="H49" i="77"/>
  <c r="G49" i="77"/>
  <c r="F49" i="77"/>
  <c r="E49" i="77"/>
  <c r="D49" i="77"/>
  <c r="C49" i="77"/>
  <c r="B49" i="77"/>
  <c r="FY41" i="77"/>
  <c r="FX41" i="77"/>
  <c r="FW41" i="77"/>
  <c r="FV41" i="77"/>
  <c r="FU41" i="77"/>
  <c r="FT41" i="77"/>
  <c r="FS41" i="77"/>
  <c r="FR41" i="77"/>
  <c r="FQ41" i="77"/>
  <c r="FP41" i="77"/>
  <c r="FO41" i="77"/>
  <c r="FN41" i="77"/>
  <c r="FM41" i="77"/>
  <c r="FL41" i="77"/>
  <c r="FK41" i="77"/>
  <c r="FJ41" i="77"/>
  <c r="FI41" i="77"/>
  <c r="FH41" i="77"/>
  <c r="FG41" i="77"/>
  <c r="FF41" i="77"/>
  <c r="FE41" i="77"/>
  <c r="FD41" i="77"/>
  <c r="FC41" i="77"/>
  <c r="FB41" i="77"/>
  <c r="FA41" i="77"/>
  <c r="EZ41" i="77"/>
  <c r="EY41" i="77"/>
  <c r="EX41" i="77"/>
  <c r="EW41" i="77"/>
  <c r="EV41" i="77"/>
  <c r="EU41" i="77"/>
  <c r="ET41" i="77"/>
  <c r="ES41" i="77"/>
  <c r="ER41" i="77"/>
  <c r="EQ41" i="77"/>
  <c r="EP41" i="77"/>
  <c r="EO41" i="77"/>
  <c r="EN41" i="77"/>
  <c r="EM41" i="77"/>
  <c r="EL41" i="77"/>
  <c r="EK41" i="77"/>
  <c r="EJ41" i="77"/>
  <c r="EI41" i="77"/>
  <c r="EH41" i="77"/>
  <c r="EG41" i="77"/>
  <c r="EF41" i="77"/>
  <c r="EE41" i="77"/>
  <c r="ED41" i="77"/>
  <c r="EC41" i="77"/>
  <c r="EB41" i="77"/>
  <c r="EA41" i="77"/>
  <c r="DZ41" i="77"/>
  <c r="DY41" i="77"/>
  <c r="DX41" i="77"/>
  <c r="DW41" i="77"/>
  <c r="DV41" i="77"/>
  <c r="DU41" i="77"/>
  <c r="DT41" i="77"/>
  <c r="DS41" i="77"/>
  <c r="DR41" i="77"/>
  <c r="DQ41" i="77"/>
  <c r="DP41" i="77"/>
  <c r="DO41" i="77"/>
  <c r="DN41" i="77"/>
  <c r="DM41" i="77"/>
  <c r="DL41" i="77"/>
  <c r="DK41" i="77"/>
  <c r="DJ41" i="77"/>
  <c r="DI41" i="77"/>
  <c r="DH41" i="77"/>
  <c r="DG41" i="77"/>
  <c r="DF41" i="77"/>
  <c r="DE41" i="77"/>
  <c r="DD41" i="77"/>
  <c r="DC41" i="77"/>
  <c r="DB41" i="77"/>
  <c r="DA41" i="77"/>
  <c r="CZ41" i="77"/>
  <c r="CY41" i="77"/>
  <c r="CX41" i="77"/>
  <c r="CW41" i="77"/>
  <c r="CV41" i="77"/>
  <c r="CU41" i="77"/>
  <c r="CT41" i="77"/>
  <c r="CS41" i="77"/>
  <c r="CR41" i="77"/>
  <c r="CQ41" i="77"/>
  <c r="CP41" i="77"/>
  <c r="CO41" i="77"/>
  <c r="CN41" i="77"/>
  <c r="CM41" i="77"/>
  <c r="CL41" i="77"/>
  <c r="CK41" i="77"/>
  <c r="CJ41" i="77"/>
  <c r="CI41" i="77"/>
  <c r="CH41" i="77"/>
  <c r="CG41" i="77"/>
  <c r="CF41" i="77"/>
  <c r="CE41" i="77"/>
  <c r="CD41" i="77"/>
  <c r="CC41" i="77"/>
  <c r="CB41" i="77"/>
  <c r="CA41" i="77"/>
  <c r="BZ41" i="77"/>
  <c r="BY41" i="77"/>
  <c r="BX41" i="77"/>
  <c r="BW41" i="77"/>
  <c r="BV41" i="77"/>
  <c r="BU41" i="77"/>
  <c r="BT41" i="77"/>
  <c r="BS41" i="77"/>
  <c r="BR41" i="77"/>
  <c r="BQ41" i="77"/>
  <c r="BP41" i="77"/>
  <c r="BO41" i="77"/>
  <c r="BN41" i="77"/>
  <c r="BM41" i="77"/>
  <c r="BL41" i="77"/>
  <c r="BK41" i="77"/>
  <c r="BJ41" i="77"/>
  <c r="BI41" i="77"/>
  <c r="BH41" i="77"/>
  <c r="BG41" i="77"/>
  <c r="BF41" i="77"/>
  <c r="BE41" i="77"/>
  <c r="BD41" i="77"/>
  <c r="BC41" i="77"/>
  <c r="BB41" i="77"/>
  <c r="BA41" i="77"/>
  <c r="AZ41" i="77"/>
  <c r="AY41" i="77"/>
  <c r="AX41" i="77"/>
  <c r="AW41" i="77"/>
  <c r="AV41" i="77"/>
  <c r="AU41" i="77"/>
  <c r="AT41" i="77"/>
  <c r="AS41" i="77"/>
  <c r="AR41" i="77"/>
  <c r="AQ41" i="77"/>
  <c r="AP41" i="77"/>
  <c r="AO41" i="77"/>
  <c r="AN41" i="77"/>
  <c r="AM41" i="77"/>
  <c r="AL41" i="77"/>
  <c r="AK41" i="77"/>
  <c r="AJ41" i="77"/>
  <c r="AI41" i="77"/>
  <c r="AH41" i="77"/>
  <c r="AG41" i="77"/>
  <c r="AF41" i="77"/>
  <c r="AE41" i="77"/>
  <c r="AD41" i="77"/>
  <c r="AC41" i="77"/>
  <c r="AB41" i="77"/>
  <c r="AA41" i="77"/>
  <c r="Z41" i="77"/>
  <c r="Y41" i="77"/>
  <c r="X41" i="77"/>
  <c r="W41" i="77"/>
  <c r="V41" i="77"/>
  <c r="U41" i="77"/>
  <c r="T41" i="77"/>
  <c r="S41" i="77"/>
  <c r="R41" i="77"/>
  <c r="Q41" i="77"/>
  <c r="P41" i="77"/>
  <c r="O41" i="77"/>
  <c r="N41" i="77"/>
  <c r="M41" i="77"/>
  <c r="L41" i="77"/>
  <c r="K41" i="77"/>
  <c r="J41" i="77"/>
  <c r="I41" i="77"/>
  <c r="H41" i="77"/>
  <c r="G41" i="77"/>
  <c r="F41" i="77"/>
  <c r="E41" i="77"/>
  <c r="D41" i="77"/>
  <c r="C41" i="77"/>
  <c r="B41" i="77"/>
  <c r="FY30" i="77"/>
  <c r="FX30" i="77"/>
  <c r="FW30" i="77"/>
  <c r="FV30" i="77"/>
  <c r="FU30" i="77"/>
  <c r="FT30" i="77"/>
  <c r="FS30" i="77"/>
  <c r="FR30" i="77"/>
  <c r="FQ30" i="77"/>
  <c r="FP30" i="77"/>
  <c r="FO30" i="77"/>
  <c r="FN30" i="77"/>
  <c r="FM30" i="77"/>
  <c r="FL30" i="77"/>
  <c r="FK30" i="77"/>
  <c r="FJ30" i="77"/>
  <c r="FI30" i="77"/>
  <c r="FH30" i="77"/>
  <c r="FG30" i="77"/>
  <c r="FF30" i="77"/>
  <c r="FE30" i="77"/>
  <c r="FD30" i="77"/>
  <c r="FC30" i="77"/>
  <c r="FB30" i="77"/>
  <c r="FA30" i="77"/>
  <c r="EZ30" i="77"/>
  <c r="EY30" i="77"/>
  <c r="EX30" i="77"/>
  <c r="EW30" i="77"/>
  <c r="EV30" i="77"/>
  <c r="EU30" i="77"/>
  <c r="ET30" i="77"/>
  <c r="ES30" i="77"/>
  <c r="ER30" i="77"/>
  <c r="EQ30" i="77"/>
  <c r="EP30" i="77"/>
  <c r="EO30" i="77"/>
  <c r="EN30" i="77"/>
  <c r="EM30" i="77"/>
  <c r="EL30" i="77"/>
  <c r="EK30" i="77"/>
  <c r="EJ30" i="77"/>
  <c r="EI30" i="77"/>
  <c r="EH30" i="77"/>
  <c r="EG30" i="77"/>
  <c r="EF30" i="77"/>
  <c r="EE30" i="77"/>
  <c r="ED30" i="77"/>
  <c r="EC30" i="77"/>
  <c r="EB30" i="77"/>
  <c r="EA30" i="77"/>
  <c r="DZ30" i="77"/>
  <c r="DY30" i="77"/>
  <c r="DX30" i="77"/>
  <c r="DW30" i="77"/>
  <c r="DV30" i="77"/>
  <c r="DU30" i="77"/>
  <c r="DT30" i="77"/>
  <c r="DS30" i="77"/>
  <c r="DR30" i="77"/>
  <c r="DQ30" i="77"/>
  <c r="DP30" i="77"/>
  <c r="DO30" i="77"/>
  <c r="DN30" i="77"/>
  <c r="DM30" i="77"/>
  <c r="DL30" i="77"/>
  <c r="DK30" i="77"/>
  <c r="DJ30" i="77"/>
  <c r="DI30" i="77"/>
  <c r="DH30" i="77"/>
  <c r="DG30" i="77"/>
  <c r="DF30" i="77"/>
  <c r="DE30" i="77"/>
  <c r="DD30" i="77"/>
  <c r="DC30" i="77"/>
  <c r="DB30" i="77"/>
  <c r="DA30" i="77"/>
  <c r="CZ30" i="77"/>
  <c r="CY30" i="77"/>
  <c r="CX30" i="77"/>
  <c r="CW30" i="77"/>
  <c r="CV30" i="77"/>
  <c r="CU30" i="77"/>
  <c r="CT30" i="77"/>
  <c r="CS30" i="77"/>
  <c r="CR30" i="77"/>
  <c r="CQ30" i="77"/>
  <c r="CP30" i="77"/>
  <c r="CO30" i="77"/>
  <c r="CN30" i="77"/>
  <c r="CM30" i="77"/>
  <c r="CL30" i="77"/>
  <c r="CK30" i="77"/>
  <c r="CJ30" i="77"/>
  <c r="CI30" i="77"/>
  <c r="CH30" i="77"/>
  <c r="CG30" i="77"/>
  <c r="CF30" i="77"/>
  <c r="CE30" i="77"/>
  <c r="CD30" i="77"/>
  <c r="CC30" i="77"/>
  <c r="CB30" i="77"/>
  <c r="CA30" i="77"/>
  <c r="BZ30" i="77"/>
  <c r="BY30" i="77"/>
  <c r="BX30" i="77"/>
  <c r="BW30" i="77"/>
  <c r="BV30" i="77"/>
  <c r="BU30" i="77"/>
  <c r="BT30" i="77"/>
  <c r="BS30" i="77"/>
  <c r="BR30" i="77"/>
  <c r="BQ30" i="77"/>
  <c r="BP30" i="77"/>
  <c r="BO30" i="77"/>
  <c r="BN30" i="77"/>
  <c r="BM30" i="77"/>
  <c r="BL30" i="77"/>
  <c r="BK30" i="77"/>
  <c r="BJ30" i="77"/>
  <c r="BI30" i="77"/>
  <c r="BH30" i="77"/>
  <c r="BG30" i="77"/>
  <c r="BF30" i="77"/>
  <c r="BE30" i="77"/>
  <c r="BD30" i="77"/>
  <c r="BC30" i="77"/>
  <c r="BB30" i="77"/>
  <c r="BA30" i="77"/>
  <c r="AZ30" i="77"/>
  <c r="AY30" i="77"/>
  <c r="AX30" i="77"/>
  <c r="AW30" i="77"/>
  <c r="AV30" i="77"/>
  <c r="AU30" i="77"/>
  <c r="AT30" i="77"/>
  <c r="AS30" i="77"/>
  <c r="AR30" i="77"/>
  <c r="AQ30" i="77"/>
  <c r="AP30" i="77"/>
  <c r="AO30" i="77"/>
  <c r="AN30" i="77"/>
  <c r="AM30" i="77"/>
  <c r="AL30" i="77"/>
  <c r="AK30" i="77"/>
  <c r="AJ30" i="77"/>
  <c r="AI30" i="77"/>
  <c r="AH30" i="77"/>
  <c r="AG30" i="77"/>
  <c r="AF30" i="77"/>
  <c r="AE30" i="77"/>
  <c r="AD30" i="77"/>
  <c r="AC30" i="77"/>
  <c r="AB30" i="77"/>
  <c r="AA30" i="77"/>
  <c r="Z30" i="77"/>
  <c r="Y30" i="77"/>
  <c r="X30" i="77"/>
  <c r="W30" i="77"/>
  <c r="V30" i="77"/>
  <c r="U30" i="77"/>
  <c r="T30" i="77"/>
  <c r="S30" i="77"/>
  <c r="R30" i="77"/>
  <c r="Q30" i="77"/>
  <c r="P30" i="77"/>
  <c r="O30" i="77"/>
  <c r="N30" i="77"/>
  <c r="M30" i="77"/>
  <c r="L30" i="77"/>
  <c r="K30" i="77"/>
  <c r="J30" i="77"/>
  <c r="I30" i="77"/>
  <c r="H30" i="77"/>
  <c r="G30" i="77"/>
  <c r="F30" i="77"/>
  <c r="E30" i="77"/>
  <c r="D30" i="77"/>
  <c r="C30" i="77"/>
  <c r="B30" i="77"/>
  <c r="FY21" i="77"/>
  <c r="FX21" i="77"/>
  <c r="FW21" i="77"/>
  <c r="FV21" i="77"/>
  <c r="FU21" i="77"/>
  <c r="FT21" i="77"/>
  <c r="FS21" i="77"/>
  <c r="FR21" i="77"/>
  <c r="FQ21" i="77"/>
  <c r="FP21" i="77"/>
  <c r="FO21" i="77"/>
  <c r="FN21" i="77"/>
  <c r="FM21" i="77"/>
  <c r="FL21" i="77"/>
  <c r="FK21" i="77"/>
  <c r="FJ21" i="77"/>
  <c r="FI21" i="77"/>
  <c r="FH21" i="77"/>
  <c r="FG21" i="77"/>
  <c r="FF21" i="77"/>
  <c r="FE21" i="77"/>
  <c r="FD21" i="77"/>
  <c r="FC21" i="77"/>
  <c r="FB21" i="77"/>
  <c r="FA21" i="77"/>
  <c r="EZ21" i="77"/>
  <c r="EY21" i="77"/>
  <c r="EX21" i="77"/>
  <c r="EW21" i="77"/>
  <c r="EV21" i="77"/>
  <c r="EU21" i="77"/>
  <c r="ET21" i="77"/>
  <c r="ES21" i="77"/>
  <c r="ER21" i="77"/>
  <c r="EQ21" i="77"/>
  <c r="EP21" i="77"/>
  <c r="EO21" i="77"/>
  <c r="EN21" i="77"/>
  <c r="EM21" i="77"/>
  <c r="EL21" i="77"/>
  <c r="EK21" i="77"/>
  <c r="EJ21" i="77"/>
  <c r="EI21" i="77"/>
  <c r="EH21" i="77"/>
  <c r="EG21" i="77"/>
  <c r="EF21" i="77"/>
  <c r="EE21" i="77"/>
  <c r="ED21" i="77"/>
  <c r="EC21" i="77"/>
  <c r="EB21" i="77"/>
  <c r="EA21" i="77"/>
  <c r="DZ21" i="77"/>
  <c r="DY21" i="77"/>
  <c r="DX21" i="77"/>
  <c r="DW21" i="77"/>
  <c r="DV21" i="77"/>
  <c r="DU21" i="77"/>
  <c r="DT21" i="77"/>
  <c r="DS21" i="77"/>
  <c r="DR21" i="77"/>
  <c r="DQ21" i="77"/>
  <c r="DP21" i="77"/>
  <c r="DO21" i="77"/>
  <c r="DN21" i="77"/>
  <c r="DM21" i="77"/>
  <c r="DL21" i="77"/>
  <c r="DK21" i="77"/>
  <c r="DJ21" i="77"/>
  <c r="DI21" i="77"/>
  <c r="DH21" i="77"/>
  <c r="DG21" i="77"/>
  <c r="DF21" i="77"/>
  <c r="DE21" i="77"/>
  <c r="DD21" i="77"/>
  <c r="DC21" i="77"/>
  <c r="DB21" i="77"/>
  <c r="DA21" i="77"/>
  <c r="CZ21" i="77"/>
  <c r="CY21" i="77"/>
  <c r="CX21" i="77"/>
  <c r="CW21" i="77"/>
  <c r="CV21" i="77"/>
  <c r="CU21" i="77"/>
  <c r="CT21" i="77"/>
  <c r="CS21" i="77"/>
  <c r="CR21" i="77"/>
  <c r="CQ21" i="77"/>
  <c r="CP21" i="77"/>
  <c r="CO21" i="77"/>
  <c r="CN21" i="77"/>
  <c r="CM21" i="77"/>
  <c r="CL21" i="77"/>
  <c r="CK21" i="77"/>
  <c r="CJ21" i="77"/>
  <c r="CI21" i="77"/>
  <c r="CH21" i="77"/>
  <c r="CG21" i="77"/>
  <c r="CF21" i="77"/>
  <c r="CE21" i="77"/>
  <c r="CD21" i="77"/>
  <c r="CC21" i="77"/>
  <c r="CB21" i="77"/>
  <c r="CA21" i="77"/>
  <c r="BZ21" i="77"/>
  <c r="BY21" i="77"/>
  <c r="BX21" i="77"/>
  <c r="BW21" i="77"/>
  <c r="BV21" i="77"/>
  <c r="BU21" i="77"/>
  <c r="BT21" i="77"/>
  <c r="BS21" i="77"/>
  <c r="BR21" i="77"/>
  <c r="BQ21" i="77"/>
  <c r="BP21" i="77"/>
  <c r="BO21" i="77"/>
  <c r="BN21" i="77"/>
  <c r="BM21" i="77"/>
  <c r="BL21" i="77"/>
  <c r="BK21" i="77"/>
  <c r="BJ21" i="77"/>
  <c r="BI21" i="77"/>
  <c r="BH21" i="77"/>
  <c r="BG21" i="77"/>
  <c r="BF21" i="77"/>
  <c r="BE21" i="77"/>
  <c r="BD21" i="77"/>
  <c r="BC21" i="77"/>
  <c r="BB21" i="77"/>
  <c r="BA21" i="77"/>
  <c r="AZ21" i="77"/>
  <c r="AY21" i="77"/>
  <c r="AX21" i="77"/>
  <c r="AW21" i="77"/>
  <c r="AV21" i="77"/>
  <c r="AU21" i="77"/>
  <c r="AT21" i="77"/>
  <c r="AS21" i="77"/>
  <c r="AR21" i="77"/>
  <c r="AQ21" i="77"/>
  <c r="AP21" i="77"/>
  <c r="AO21" i="77"/>
  <c r="AN21" i="77"/>
  <c r="AM21" i="77"/>
  <c r="AL21" i="77"/>
  <c r="AK21" i="77"/>
  <c r="AJ21" i="77"/>
  <c r="AI21" i="77"/>
  <c r="AH21" i="77"/>
  <c r="AG21" i="77"/>
  <c r="AF21" i="77"/>
  <c r="AE21" i="77"/>
  <c r="AD21" i="77"/>
  <c r="AC21" i="77"/>
  <c r="AB21" i="77"/>
  <c r="AA21" i="77"/>
  <c r="Z21" i="77"/>
  <c r="Y21" i="77"/>
  <c r="X21" i="77"/>
  <c r="W21" i="77"/>
  <c r="V21" i="77"/>
  <c r="U21" i="77"/>
  <c r="T21" i="77"/>
  <c r="S21" i="77"/>
  <c r="R21" i="77"/>
  <c r="Q21" i="77"/>
  <c r="P21" i="77"/>
  <c r="O21" i="77"/>
  <c r="N21" i="77"/>
  <c r="M21" i="77"/>
  <c r="L21" i="77"/>
  <c r="K21" i="77"/>
  <c r="J21" i="77"/>
  <c r="I21" i="77"/>
  <c r="H21" i="77"/>
  <c r="G21" i="77"/>
  <c r="F21" i="77"/>
  <c r="E21" i="77"/>
  <c r="D21" i="77"/>
  <c r="C21" i="77"/>
  <c r="B21" i="77"/>
  <c r="FY13" i="77"/>
  <c r="FX13" i="77"/>
  <c r="FW13" i="77"/>
  <c r="FV13" i="77"/>
  <c r="FU13" i="77"/>
  <c r="FT13" i="77"/>
  <c r="FS13" i="77"/>
  <c r="FR13" i="77"/>
  <c r="FQ13" i="77"/>
  <c r="FP13" i="77"/>
  <c r="FO13" i="77"/>
  <c r="FN13" i="77"/>
  <c r="FM13" i="77"/>
  <c r="FL13" i="77"/>
  <c r="FK13" i="77"/>
  <c r="FJ13" i="77"/>
  <c r="FI13" i="77"/>
  <c r="FH13" i="77"/>
  <c r="FG13" i="77"/>
  <c r="FF13" i="77"/>
  <c r="FE13" i="77"/>
  <c r="FD13" i="77"/>
  <c r="FC13" i="77"/>
  <c r="FB13" i="77"/>
  <c r="FA13" i="77"/>
  <c r="EZ13" i="77"/>
  <c r="EY13" i="77"/>
  <c r="EX13" i="77"/>
  <c r="EW13" i="77"/>
  <c r="EV13" i="77"/>
  <c r="EU13" i="77"/>
  <c r="ET13" i="77"/>
  <c r="ES13" i="77"/>
  <c r="ER13" i="77"/>
  <c r="EQ13" i="77"/>
  <c r="EP13" i="77"/>
  <c r="EO13" i="77"/>
  <c r="EN13" i="77"/>
  <c r="EM13" i="77"/>
  <c r="EL13" i="77"/>
  <c r="EK13" i="77"/>
  <c r="EJ13" i="77"/>
  <c r="EI13" i="77"/>
  <c r="EH13" i="77"/>
  <c r="EG13" i="77"/>
  <c r="EF13" i="77"/>
  <c r="EE13" i="77"/>
  <c r="ED13" i="77"/>
  <c r="EC13" i="77"/>
  <c r="EB13" i="77"/>
  <c r="EA13" i="77"/>
  <c r="DZ13" i="77"/>
  <c r="DY13" i="77"/>
  <c r="DX13" i="77"/>
  <c r="DW13" i="77"/>
  <c r="DV13" i="77"/>
  <c r="DU13" i="77"/>
  <c r="DT13" i="77"/>
  <c r="DS13" i="77"/>
  <c r="DR13" i="77"/>
  <c r="DQ13" i="77"/>
  <c r="DP13" i="77"/>
  <c r="DO13" i="77"/>
  <c r="DN13" i="77"/>
  <c r="DM13" i="77"/>
  <c r="DL13" i="77"/>
  <c r="DK13" i="77"/>
  <c r="DJ13" i="77"/>
  <c r="DI13" i="77"/>
  <c r="DH13" i="77"/>
  <c r="DG13" i="77"/>
  <c r="DF13" i="77"/>
  <c r="DE13" i="77"/>
  <c r="DD13" i="77"/>
  <c r="DC13" i="77"/>
  <c r="DB13" i="77"/>
  <c r="DA13" i="77"/>
  <c r="CZ13" i="77"/>
  <c r="CY13" i="77"/>
  <c r="CX13" i="77"/>
  <c r="CW13" i="77"/>
  <c r="CV13" i="77"/>
  <c r="CU13" i="77"/>
  <c r="CT13" i="77"/>
  <c r="CS13" i="77"/>
  <c r="CR13" i="77"/>
  <c r="CQ13" i="77"/>
  <c r="CP13" i="77"/>
  <c r="CO13" i="77"/>
  <c r="CN13" i="77"/>
  <c r="CM13" i="77"/>
  <c r="CL13" i="77"/>
  <c r="CK13" i="77"/>
  <c r="CJ13" i="77"/>
  <c r="CI13" i="77"/>
  <c r="CH13" i="77"/>
  <c r="CG13" i="77"/>
  <c r="CF13" i="77"/>
  <c r="CE13" i="77"/>
  <c r="CD13" i="77"/>
  <c r="CC13" i="77"/>
  <c r="CB13" i="77"/>
  <c r="CA13" i="77"/>
  <c r="BZ13" i="77"/>
  <c r="BY13" i="77"/>
  <c r="BX13" i="77"/>
  <c r="BW13" i="77"/>
  <c r="BV13" i="77"/>
  <c r="BU13" i="77"/>
  <c r="BT13" i="77"/>
  <c r="BS13" i="77"/>
  <c r="BR13" i="77"/>
  <c r="BQ13" i="77"/>
  <c r="BP13" i="77"/>
  <c r="BO13" i="77"/>
  <c r="BN13" i="77"/>
  <c r="BM13" i="77"/>
  <c r="BL13" i="77"/>
  <c r="BK13" i="77"/>
  <c r="BJ13" i="77"/>
  <c r="BI13" i="77"/>
  <c r="BH13" i="77"/>
  <c r="BG13" i="77"/>
  <c r="BF13" i="77"/>
  <c r="BE13" i="77"/>
  <c r="BD13" i="77"/>
  <c r="BC13" i="77"/>
  <c r="BB13" i="77"/>
  <c r="BA13" i="77"/>
  <c r="AZ13" i="77"/>
  <c r="AY13" i="77"/>
  <c r="AX13" i="77"/>
  <c r="AW13" i="77"/>
  <c r="AV13" i="77"/>
  <c r="AU13" i="77"/>
  <c r="AT13" i="77"/>
  <c r="AS13" i="77"/>
  <c r="AR13" i="77"/>
  <c r="AQ13" i="77"/>
  <c r="AP13" i="77"/>
  <c r="AO13" i="77"/>
  <c r="AN13" i="77"/>
  <c r="AM13" i="77"/>
  <c r="AL13" i="77"/>
  <c r="AK13" i="77"/>
  <c r="AJ13" i="77"/>
  <c r="AI13" i="77"/>
  <c r="AH13" i="77"/>
  <c r="AG13" i="77"/>
  <c r="AF13" i="77"/>
  <c r="AE13" i="77"/>
  <c r="AD13" i="77"/>
  <c r="AC13" i="77"/>
  <c r="AB13" i="77"/>
  <c r="AA13" i="77"/>
  <c r="Z13" i="77"/>
  <c r="Y13" i="77"/>
  <c r="X13" i="77"/>
  <c r="W13" i="77"/>
  <c r="V13" i="77"/>
  <c r="U13" i="77"/>
  <c r="T13" i="77"/>
  <c r="S13" i="77"/>
  <c r="R13" i="77"/>
  <c r="Q13" i="77"/>
  <c r="P13" i="77"/>
  <c r="O13" i="77"/>
  <c r="N13" i="77"/>
  <c r="M13" i="77"/>
  <c r="L13" i="77"/>
  <c r="K13" i="77"/>
  <c r="J13" i="77"/>
  <c r="I13" i="77"/>
  <c r="H13" i="77"/>
  <c r="G13" i="77"/>
  <c r="F13" i="77"/>
  <c r="E13" i="77"/>
  <c r="D13" i="77"/>
  <c r="C13" i="77"/>
  <c r="B13" i="77"/>
  <c r="FY30" i="6"/>
  <c r="FY57" i="6"/>
  <c r="FY49" i="6"/>
  <c r="FY41" i="6"/>
  <c r="FY21" i="6"/>
  <c r="FY13" i="6"/>
  <c r="H26" i="78" l="1"/>
  <c r="I26" i="78"/>
  <c r="L26" i="78"/>
  <c r="G26" i="78"/>
  <c r="FX57" i="6"/>
  <c r="FX49" i="6"/>
  <c r="FX41" i="6"/>
  <c r="FX21" i="6"/>
  <c r="FX13" i="6"/>
  <c r="FX30" i="6"/>
  <c r="FP30" i="6"/>
  <c r="FQ30" i="6"/>
  <c r="FR30" i="6"/>
  <c r="FS30" i="6"/>
  <c r="FT30" i="6"/>
  <c r="FU30" i="6"/>
  <c r="FV30" i="6"/>
  <c r="FW30" i="6"/>
  <c r="FO30" i="6"/>
  <c r="FN30" i="6"/>
  <c r="FT49" i="7" l="1"/>
  <c r="FU49" i="7"/>
  <c r="FV49" i="7"/>
  <c r="FT41" i="7"/>
  <c r="FU41" i="7"/>
  <c r="FV41" i="7"/>
  <c r="FT36" i="7"/>
  <c r="FU36" i="7"/>
  <c r="FV36" i="7"/>
  <c r="FT26" i="7"/>
  <c r="FU26" i="7"/>
  <c r="FV26" i="7"/>
  <c r="FT18" i="7"/>
  <c r="FU18" i="7"/>
  <c r="FV18" i="7"/>
  <c r="FT13" i="7"/>
  <c r="FU13" i="7"/>
  <c r="FV13" i="7"/>
  <c r="FW57" i="6"/>
  <c r="FW49" i="6"/>
  <c r="FW41" i="6"/>
  <c r="FW21" i="6" l="1"/>
  <c r="FW13" i="6"/>
  <c r="FV57" i="6"/>
  <c r="FV49" i="6"/>
  <c r="FV41" i="6"/>
  <c r="FV21" i="6"/>
  <c r="FV13" i="6"/>
  <c r="FU57" i="6" l="1"/>
  <c r="FU49" i="6"/>
  <c r="FU41" i="6"/>
  <c r="FU13" i="6"/>
  <c r="FU21" i="6"/>
  <c r="FQ49" i="7"/>
  <c r="FR49" i="7"/>
  <c r="FS49" i="7"/>
  <c r="FQ41" i="7"/>
  <c r="FR41" i="7"/>
  <c r="FS41" i="7"/>
  <c r="FQ36" i="7"/>
  <c r="FR36" i="7"/>
  <c r="FS36" i="7"/>
  <c r="FQ26" i="7"/>
  <c r="FR26" i="7"/>
  <c r="FS26" i="7"/>
  <c r="FQ18" i="7"/>
  <c r="FR18" i="7"/>
  <c r="FS18" i="7"/>
  <c r="FQ13" i="7"/>
  <c r="FR13" i="7"/>
  <c r="FS13" i="7"/>
  <c r="FT57" i="6"/>
  <c r="FT49" i="6"/>
  <c r="FT41" i="6"/>
  <c r="FT21" i="6" l="1"/>
  <c r="FT13" i="6"/>
  <c r="FS57" i="6" l="1"/>
  <c r="FS49" i="6"/>
  <c r="FS41" i="6"/>
  <c r="FS21" i="6"/>
  <c r="FS13" i="6"/>
  <c r="FR49" i="6"/>
  <c r="FR57" i="6" l="1"/>
  <c r="FR41" i="6" l="1"/>
  <c r="FR21" i="6" l="1"/>
  <c r="FR13" i="6"/>
  <c r="FP41" i="7" l="1"/>
  <c r="FO41" i="7"/>
  <c r="FN41" i="7"/>
  <c r="FP36" i="7"/>
  <c r="FO36" i="7"/>
  <c r="FN36" i="7"/>
  <c r="FP18" i="7"/>
  <c r="FO18" i="7"/>
  <c r="FN18" i="7"/>
  <c r="FP13" i="7"/>
  <c r="FO13" i="7"/>
  <c r="FN13" i="7"/>
  <c r="FN49" i="7" l="1"/>
  <c r="FO26" i="7"/>
  <c r="FP26" i="7"/>
  <c r="FN26" i="7"/>
  <c r="FP49" i="7"/>
  <c r="FO49" i="7"/>
  <c r="FQ57" i="6" l="1"/>
  <c r="FQ49" i="6"/>
  <c r="FQ41" i="6"/>
  <c r="FQ13" i="6"/>
  <c r="FQ21" i="6"/>
  <c r="FP57" i="6" l="1"/>
  <c r="FP49" i="6"/>
  <c r="FP41" i="6"/>
  <c r="FP21" i="6"/>
  <c r="FP13" i="6"/>
  <c r="FO41" i="6"/>
  <c r="FO49" i="6"/>
  <c r="FO57" i="6"/>
  <c r="FO13" i="6"/>
  <c r="FO21" i="6"/>
  <c r="FK36" i="7"/>
  <c r="FL36" i="7"/>
  <c r="FM36" i="7"/>
  <c r="FK41" i="7"/>
  <c r="FL41" i="7"/>
  <c r="FM41" i="7"/>
  <c r="FK13" i="7"/>
  <c r="FL13" i="7"/>
  <c r="FM13" i="7"/>
  <c r="FK18" i="7"/>
  <c r="FL18" i="7"/>
  <c r="FM18" i="7"/>
  <c r="FN41" i="6"/>
  <c r="FN49" i="6"/>
  <c r="FN57" i="6"/>
  <c r="FN13" i="6"/>
  <c r="FN21" i="6"/>
  <c r="FM41" i="6"/>
  <c r="FM49" i="6"/>
  <c r="FM57" i="6"/>
  <c r="FM13" i="6"/>
  <c r="FM21" i="6"/>
  <c r="FM30" i="6"/>
  <c r="FK26" i="7" l="1"/>
  <c r="FL26" i="7"/>
  <c r="FM26" i="7"/>
  <c r="FL49" i="7"/>
  <c r="FM49" i="7"/>
  <c r="FK49" i="7"/>
  <c r="FL41" i="6"/>
  <c r="FL49" i="6"/>
  <c r="FL57" i="6"/>
  <c r="FL13" i="6"/>
  <c r="FL21" i="6"/>
  <c r="FL30" i="6"/>
  <c r="FH36" i="7"/>
  <c r="FI36" i="7"/>
  <c r="FJ36" i="7"/>
  <c r="FH41" i="7"/>
  <c r="FI41" i="7"/>
  <c r="FJ41" i="7"/>
  <c r="FH13" i="7"/>
  <c r="FI13" i="7"/>
  <c r="FJ13" i="7"/>
  <c r="FH18" i="7"/>
  <c r="FI18" i="7"/>
  <c r="FJ18" i="7"/>
  <c r="FH49" i="7" l="1"/>
  <c r="FI49" i="7"/>
  <c r="FJ49" i="7"/>
  <c r="FI26" i="7"/>
  <c r="FH26" i="7"/>
  <c r="FJ26" i="7"/>
  <c r="FK41" i="6" l="1"/>
  <c r="FK49" i="6"/>
  <c r="FK57" i="6"/>
  <c r="FK13" i="6"/>
  <c r="FK21" i="6"/>
  <c r="FK30" i="6"/>
  <c r="FJ41" i="6"/>
  <c r="FJ49" i="6"/>
  <c r="FJ57" i="6"/>
  <c r="FJ13" i="6"/>
  <c r="FJ21" i="6"/>
  <c r="FJ30" i="6"/>
  <c r="B57" i="6" l="1"/>
  <c r="C57" i="6"/>
  <c r="D57" i="6"/>
  <c r="E57" i="6"/>
  <c r="F57" i="6"/>
  <c r="G57" i="6"/>
  <c r="H57" i="6"/>
  <c r="I57" i="6"/>
  <c r="J57" i="6"/>
  <c r="K57"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AS57" i="6"/>
  <c r="AT57" i="6"/>
  <c r="AU57" i="6"/>
  <c r="AV57" i="6"/>
  <c r="AW57" i="6"/>
  <c r="AX57" i="6"/>
  <c r="AY57" i="6"/>
  <c r="AZ57" i="6"/>
  <c r="BA57" i="6"/>
  <c r="BB57" i="6"/>
  <c r="BC57" i="6"/>
  <c r="BD57" i="6"/>
  <c r="BE57" i="6"/>
  <c r="BF57" i="6"/>
  <c r="BG57" i="6"/>
  <c r="BH57" i="6"/>
  <c r="BI57" i="6"/>
  <c r="BJ57" i="6"/>
  <c r="BK57" i="6"/>
  <c r="BL57" i="6"/>
  <c r="BM57" i="6"/>
  <c r="BN57" i="6"/>
  <c r="BO57" i="6"/>
  <c r="BP57" i="6"/>
  <c r="BQ57" i="6"/>
  <c r="BR57" i="6"/>
  <c r="BS57" i="6"/>
  <c r="BT57" i="6"/>
  <c r="BU57" i="6"/>
  <c r="BV57" i="6"/>
  <c r="BW57" i="6"/>
  <c r="BX57" i="6"/>
  <c r="BY57" i="6"/>
  <c r="BZ57" i="6"/>
  <c r="CA57" i="6"/>
  <c r="CB57" i="6"/>
  <c r="CC57" i="6"/>
  <c r="CD57" i="6"/>
  <c r="CE57" i="6"/>
  <c r="CF57" i="6"/>
  <c r="CG57" i="6"/>
  <c r="CH57" i="6"/>
  <c r="CI57" i="6"/>
  <c r="CJ57" i="6"/>
  <c r="CK57" i="6"/>
  <c r="CL57" i="6"/>
  <c r="CM57" i="6"/>
  <c r="CN57" i="6"/>
  <c r="CO57" i="6"/>
  <c r="CP57" i="6"/>
  <c r="CQ57" i="6"/>
  <c r="CR57" i="6"/>
  <c r="CS57" i="6"/>
  <c r="CT57" i="6"/>
  <c r="CU57" i="6"/>
  <c r="CV57" i="6"/>
  <c r="CW57" i="6"/>
  <c r="CX57" i="6"/>
  <c r="CY57" i="6"/>
  <c r="CZ57" i="6"/>
  <c r="DA57" i="6"/>
  <c r="DB57" i="6"/>
  <c r="DC57" i="6"/>
  <c r="DD57" i="6"/>
  <c r="DE57" i="6"/>
  <c r="DF57" i="6"/>
  <c r="DG57" i="6"/>
  <c r="DH57" i="6"/>
  <c r="DI57" i="6"/>
  <c r="DJ57" i="6"/>
  <c r="DK57" i="6"/>
  <c r="DL57" i="6"/>
  <c r="DM57" i="6"/>
  <c r="DN57" i="6"/>
  <c r="DO57" i="6"/>
  <c r="DP57" i="6"/>
  <c r="DQ57" i="6"/>
  <c r="DR57" i="6"/>
  <c r="DS57" i="6"/>
  <c r="DT57" i="6"/>
  <c r="DU57" i="6"/>
  <c r="DV57" i="6"/>
  <c r="DW57" i="6"/>
  <c r="DX57" i="6"/>
  <c r="DY57" i="6"/>
  <c r="DZ57" i="6"/>
  <c r="EA57" i="6"/>
  <c r="EB57" i="6"/>
  <c r="EC57" i="6"/>
  <c r="ED57" i="6"/>
  <c r="EE57" i="6"/>
  <c r="EF57" i="6"/>
  <c r="EG57" i="6"/>
  <c r="EH57" i="6"/>
  <c r="EI57" i="6"/>
  <c r="EJ57" i="6"/>
  <c r="EK57" i="6"/>
  <c r="EL57" i="6"/>
  <c r="EM57" i="6"/>
  <c r="EN57" i="6"/>
  <c r="EO57" i="6"/>
  <c r="EP57" i="6"/>
  <c r="EQ57" i="6"/>
  <c r="ER57" i="6"/>
  <c r="ES57" i="6"/>
  <c r="ET57" i="6"/>
  <c r="EU57" i="6"/>
  <c r="EV57" i="6"/>
  <c r="EW57" i="6"/>
  <c r="EX57" i="6"/>
  <c r="EY57" i="6"/>
  <c r="EZ57" i="6"/>
  <c r="FA57" i="6"/>
  <c r="FB57" i="6"/>
  <c r="FC57" i="6"/>
  <c r="FD57" i="6"/>
  <c r="FE57" i="6"/>
  <c r="FF57" i="6"/>
  <c r="FG57" i="6"/>
  <c r="FH57" i="6"/>
  <c r="FI57" i="6"/>
  <c r="B30" i="6"/>
  <c r="C30" i="6"/>
  <c r="D30" i="6"/>
  <c r="E30" i="6"/>
  <c r="F30" i="6"/>
  <c r="G30" i="6"/>
  <c r="H30" i="6"/>
  <c r="I30" i="6"/>
  <c r="J30" i="6"/>
  <c r="K30" i="6"/>
  <c r="L30" i="6"/>
  <c r="M30" i="6"/>
  <c r="N30" i="6"/>
  <c r="O30" i="6"/>
  <c r="P30" i="6"/>
  <c r="Q30" i="6"/>
  <c r="R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AS30" i="6"/>
  <c r="AT30" i="6"/>
  <c r="AU30" i="6"/>
  <c r="AV30" i="6"/>
  <c r="AW30" i="6"/>
  <c r="AX30" i="6"/>
  <c r="AY30" i="6"/>
  <c r="AZ30" i="6"/>
  <c r="BA30" i="6"/>
  <c r="BB30" i="6"/>
  <c r="BC30" i="6"/>
  <c r="BD30" i="6"/>
  <c r="BE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E30" i="6"/>
  <c r="CF30" i="6"/>
  <c r="CG30" i="6"/>
  <c r="CH30" i="6"/>
  <c r="CI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I30" i="6"/>
  <c r="DJ30" i="6"/>
  <c r="DK30" i="6"/>
  <c r="DL30" i="6"/>
  <c r="DM30" i="6"/>
  <c r="DN30" i="6"/>
  <c r="DO30" i="6"/>
  <c r="DP30" i="6"/>
  <c r="DQ30" i="6"/>
  <c r="DR30" i="6"/>
  <c r="DS30" i="6"/>
  <c r="DT30" i="6"/>
  <c r="DU30" i="6"/>
  <c r="DV30" i="6"/>
  <c r="DW30" i="6"/>
  <c r="DX30" i="6"/>
  <c r="DY30" i="6"/>
  <c r="DZ30" i="6"/>
  <c r="EA30" i="6"/>
  <c r="EB30" i="6"/>
  <c r="EC30" i="6"/>
  <c r="ED30" i="6"/>
  <c r="EE30" i="6"/>
  <c r="EF30" i="6"/>
  <c r="EG30" i="6"/>
  <c r="EH30" i="6"/>
  <c r="EI30" i="6"/>
  <c r="EJ30" i="6"/>
  <c r="EK30" i="6"/>
  <c r="EL30" i="6"/>
  <c r="EM30" i="6"/>
  <c r="EN30" i="6"/>
  <c r="EO30" i="6"/>
  <c r="EP30" i="6"/>
  <c r="EQ30" i="6"/>
  <c r="ER30" i="6"/>
  <c r="ES30" i="6"/>
  <c r="ET30" i="6"/>
  <c r="EU30" i="6"/>
  <c r="EV30" i="6"/>
  <c r="EW30" i="6"/>
  <c r="EX30" i="6"/>
  <c r="EY30" i="6"/>
  <c r="EZ30" i="6"/>
  <c r="FA30" i="6"/>
  <c r="FB30" i="6"/>
  <c r="FC30" i="6"/>
  <c r="FD30" i="6"/>
  <c r="FE30" i="6"/>
  <c r="FF30" i="6"/>
  <c r="FG30" i="6"/>
  <c r="FH30" i="6"/>
  <c r="FI30" i="6"/>
  <c r="FI41" i="6"/>
  <c r="FI49" i="6"/>
  <c r="FI13" i="6"/>
  <c r="FI21" i="6"/>
  <c r="FG41" i="7"/>
  <c r="FE36" i="7"/>
  <c r="FF36" i="7"/>
  <c r="FE41" i="7"/>
  <c r="FF41" i="7"/>
  <c r="FE13" i="7"/>
  <c r="FF13" i="7"/>
  <c r="FG13" i="7"/>
  <c r="FE18" i="7"/>
  <c r="FF18" i="7"/>
  <c r="FG18" i="7"/>
  <c r="FH41" i="6"/>
  <c r="FH49" i="6"/>
  <c r="FH13" i="6"/>
  <c r="FH21" i="6"/>
  <c r="FG49" i="7" l="1"/>
  <c r="FG36" i="7"/>
  <c r="FE49" i="7"/>
  <c r="FF49" i="7"/>
  <c r="FG26" i="7"/>
  <c r="FE26" i="7"/>
  <c r="FF26" i="7"/>
  <c r="FG41" i="6" l="1"/>
  <c r="FG49" i="6"/>
  <c r="FG13" i="6" l="1"/>
  <c r="FG21"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B13" i="6"/>
  <c r="BC13" i="6"/>
  <c r="BD13" i="6"/>
  <c r="BE13" i="6"/>
  <c r="BF13" i="6"/>
  <c r="BG13" i="6"/>
  <c r="BH13" i="6"/>
  <c r="BI13" i="6"/>
  <c r="BJ13" i="6"/>
  <c r="BK13" i="6"/>
  <c r="BL13" i="6"/>
  <c r="BM13" i="6"/>
  <c r="BN13" i="6"/>
  <c r="BO13" i="6"/>
  <c r="BP13" i="6"/>
  <c r="BQ13" i="6"/>
  <c r="BR13" i="6"/>
  <c r="BS13" i="6"/>
  <c r="BT13" i="6"/>
  <c r="BU13" i="6"/>
  <c r="BV13" i="6"/>
  <c r="BW13" i="6"/>
  <c r="BX13" i="6"/>
  <c r="BY13" i="6"/>
  <c r="BZ13" i="6"/>
  <c r="CA13" i="6"/>
  <c r="CB13" i="6"/>
  <c r="CC13" i="6"/>
  <c r="CD13" i="6"/>
  <c r="CE13" i="6"/>
  <c r="CF13" i="6"/>
  <c r="CG13" i="6"/>
  <c r="CH13" i="6"/>
  <c r="CI13" i="6"/>
  <c r="CJ13" i="6"/>
  <c r="CK13" i="6"/>
  <c r="CL13" i="6"/>
  <c r="CM13" i="6"/>
  <c r="CN13" i="6"/>
  <c r="CO13" i="6"/>
  <c r="CP13" i="6"/>
  <c r="CQ13" i="6"/>
  <c r="CR13" i="6"/>
  <c r="CS13" i="6"/>
  <c r="CT13" i="6"/>
  <c r="CU13" i="6"/>
  <c r="CV13" i="6"/>
  <c r="CW13" i="6"/>
  <c r="CX13" i="6"/>
  <c r="CY13" i="6"/>
  <c r="CZ13" i="6"/>
  <c r="DA13" i="6"/>
  <c r="DB13" i="6"/>
  <c r="DC13" i="6"/>
  <c r="DD13" i="6"/>
  <c r="DE13" i="6"/>
  <c r="DF13" i="6"/>
  <c r="DG13" i="6"/>
  <c r="DH13" i="6"/>
  <c r="DI13" i="6"/>
  <c r="DJ13" i="6"/>
  <c r="DK13" i="6"/>
  <c r="DL13" i="6"/>
  <c r="DM13" i="6"/>
  <c r="DN13" i="6"/>
  <c r="DO13" i="6"/>
  <c r="DP13" i="6"/>
  <c r="DQ13" i="6"/>
  <c r="DR13" i="6"/>
  <c r="DS13" i="6"/>
  <c r="DT13" i="6"/>
  <c r="DU13" i="6"/>
  <c r="DV13" i="6"/>
  <c r="DW13" i="6"/>
  <c r="DX13" i="6"/>
  <c r="DY13" i="6"/>
  <c r="DZ13" i="6"/>
  <c r="EA13" i="6"/>
  <c r="EB13" i="6"/>
  <c r="EC13" i="6"/>
  <c r="ED13" i="6"/>
  <c r="EE13" i="6"/>
  <c r="EF13" i="6"/>
  <c r="EG13" i="6"/>
  <c r="EH13" i="6"/>
  <c r="EI13" i="6"/>
  <c r="EJ13" i="6"/>
  <c r="EK13" i="6"/>
  <c r="EL13" i="6"/>
  <c r="EM13" i="6"/>
  <c r="EN13" i="6"/>
  <c r="EO13" i="6"/>
  <c r="EP13" i="6"/>
  <c r="EQ13" i="6"/>
  <c r="ER13" i="6"/>
  <c r="ES13" i="6"/>
  <c r="ET13" i="6"/>
  <c r="EU13" i="6"/>
  <c r="EV13" i="6"/>
  <c r="EW13" i="6"/>
  <c r="EX13" i="6"/>
  <c r="EY13" i="6"/>
  <c r="EZ13" i="6"/>
  <c r="FA13" i="6"/>
  <c r="FB13" i="6"/>
  <c r="FC13" i="6"/>
  <c r="FD13" i="6"/>
  <c r="FE13" i="6"/>
  <c r="FF13" i="6"/>
  <c r="FF41" i="6"/>
  <c r="FF49" i="6"/>
  <c r="FF21" i="6"/>
  <c r="FB13" i="7"/>
  <c r="FC13" i="7"/>
  <c r="FD13" i="7"/>
  <c r="FB18" i="7"/>
  <c r="FC18" i="7"/>
  <c r="FD18" i="7"/>
  <c r="FB36" i="7"/>
  <c r="FC36" i="7"/>
  <c r="FD36" i="7"/>
  <c r="FB41" i="7"/>
  <c r="FC41" i="7"/>
  <c r="FD41" i="7"/>
  <c r="FA41" i="7"/>
  <c r="EZ41" i="7"/>
  <c r="EY41" i="7"/>
  <c r="EX41" i="7"/>
  <c r="EW41" i="7"/>
  <c r="EV41" i="7"/>
  <c r="EU41" i="7"/>
  <c r="ET41" i="7"/>
  <c r="ES41" i="7"/>
  <c r="ER41" i="7"/>
  <c r="EQ41" i="7"/>
  <c r="EP41" i="7"/>
  <c r="EO41" i="7"/>
  <c r="EN41" i="7"/>
  <c r="EM41" i="7"/>
  <c r="EL41" i="7"/>
  <c r="EK41" i="7"/>
  <c r="EJ41" i="7"/>
  <c r="EI41" i="7"/>
  <c r="EH41" i="7"/>
  <c r="EG41" i="7"/>
  <c r="EF41" i="7"/>
  <c r="EE41" i="7"/>
  <c r="ED41" i="7"/>
  <c r="EC41" i="7"/>
  <c r="EB41" i="7"/>
  <c r="EA41" i="7"/>
  <c r="DZ41" i="7"/>
  <c r="DY41" i="7"/>
  <c r="DX41" i="7"/>
  <c r="DW41" i="7"/>
  <c r="DV41" i="7"/>
  <c r="DU41" i="7"/>
  <c r="DT41" i="7"/>
  <c r="DS41" i="7"/>
  <c r="DR41" i="7"/>
  <c r="DQ41" i="7"/>
  <c r="DP41" i="7"/>
  <c r="DO41" i="7"/>
  <c r="DN41" i="7"/>
  <c r="DM41" i="7"/>
  <c r="DL41" i="7"/>
  <c r="DK41" i="7"/>
  <c r="DJ41" i="7"/>
  <c r="DI41" i="7"/>
  <c r="DH41" i="7"/>
  <c r="DG41" i="7"/>
  <c r="DF41" i="7"/>
  <c r="DE41" i="7"/>
  <c r="DD41" i="7"/>
  <c r="DC41" i="7"/>
  <c r="DB41" i="7"/>
  <c r="DA41" i="7"/>
  <c r="CZ41" i="7"/>
  <c r="CY41" i="7"/>
  <c r="CX41" i="7"/>
  <c r="CW41" i="7"/>
  <c r="CV41" i="7"/>
  <c r="CU41" i="7"/>
  <c r="CT41" i="7"/>
  <c r="CS41" i="7"/>
  <c r="CR41" i="7"/>
  <c r="CQ41" i="7"/>
  <c r="CP41" i="7"/>
  <c r="CO41" i="7"/>
  <c r="CN41" i="7"/>
  <c r="CM41" i="7"/>
  <c r="CL41" i="7"/>
  <c r="CK41" i="7"/>
  <c r="CJ41" i="7"/>
  <c r="CI41" i="7"/>
  <c r="CH41" i="7"/>
  <c r="CG41" i="7"/>
  <c r="CF41" i="7"/>
  <c r="CE41" i="7"/>
  <c r="CD41" i="7"/>
  <c r="CC41" i="7"/>
  <c r="CB41" i="7"/>
  <c r="CA41" i="7"/>
  <c r="BZ41" i="7"/>
  <c r="BY41" i="7"/>
  <c r="BX41" i="7"/>
  <c r="BW41" i="7"/>
  <c r="BV41" i="7"/>
  <c r="BU41" i="7"/>
  <c r="BT41" i="7"/>
  <c r="BS41" i="7"/>
  <c r="BR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C41" i="7"/>
  <c r="B41" i="7"/>
  <c r="FA36" i="7"/>
  <c r="EZ36" i="7"/>
  <c r="EY36" i="7"/>
  <c r="EX36" i="7"/>
  <c r="EW36" i="7"/>
  <c r="EV36" i="7"/>
  <c r="EU36" i="7"/>
  <c r="ET36" i="7"/>
  <c r="ES36" i="7"/>
  <c r="ER36" i="7"/>
  <c r="EQ36" i="7"/>
  <c r="EP36" i="7"/>
  <c r="EO36" i="7"/>
  <c r="EN36" i="7"/>
  <c r="EM36" i="7"/>
  <c r="EL36" i="7"/>
  <c r="EK36" i="7"/>
  <c r="EJ36" i="7"/>
  <c r="EI36" i="7"/>
  <c r="EH36" i="7"/>
  <c r="EG36" i="7"/>
  <c r="EF36" i="7"/>
  <c r="EE36" i="7"/>
  <c r="ED36" i="7"/>
  <c r="EC36" i="7"/>
  <c r="EB36" i="7"/>
  <c r="EA36" i="7"/>
  <c r="DZ36" i="7"/>
  <c r="DY36" i="7"/>
  <c r="DX36" i="7"/>
  <c r="DW36" i="7"/>
  <c r="DV36" i="7"/>
  <c r="DU36" i="7"/>
  <c r="DT36" i="7"/>
  <c r="DS36" i="7"/>
  <c r="DR36" i="7"/>
  <c r="DQ36" i="7"/>
  <c r="DP36" i="7"/>
  <c r="DO36" i="7"/>
  <c r="DN36" i="7"/>
  <c r="DM36" i="7"/>
  <c r="DL36" i="7"/>
  <c r="DK36" i="7"/>
  <c r="DJ36" i="7"/>
  <c r="DI36" i="7"/>
  <c r="DH36" i="7"/>
  <c r="DG36" i="7"/>
  <c r="DF36" i="7"/>
  <c r="DE36" i="7"/>
  <c r="DD36" i="7"/>
  <c r="DC36" i="7"/>
  <c r="DB36" i="7"/>
  <c r="DA36" i="7"/>
  <c r="CZ36" i="7"/>
  <c r="CY36" i="7"/>
  <c r="CX36" i="7"/>
  <c r="CW36" i="7"/>
  <c r="CV36" i="7"/>
  <c r="CU36" i="7"/>
  <c r="CT36" i="7"/>
  <c r="CS36" i="7"/>
  <c r="CR36" i="7"/>
  <c r="CQ36" i="7"/>
  <c r="CP36" i="7"/>
  <c r="CO36" i="7"/>
  <c r="CN36" i="7"/>
  <c r="CM36" i="7"/>
  <c r="CL36" i="7"/>
  <c r="CK36" i="7"/>
  <c r="CJ36" i="7"/>
  <c r="CI36" i="7"/>
  <c r="CH36" i="7"/>
  <c r="CG36" i="7"/>
  <c r="CF36" i="7"/>
  <c r="CE36" i="7"/>
  <c r="CD36" i="7"/>
  <c r="CC36" i="7"/>
  <c r="CB36" i="7"/>
  <c r="CA36" i="7"/>
  <c r="BZ36" i="7"/>
  <c r="BY36" i="7"/>
  <c r="BX36" i="7"/>
  <c r="BW36" i="7"/>
  <c r="BV36" i="7"/>
  <c r="BU36" i="7"/>
  <c r="BT36" i="7"/>
  <c r="BS36" i="7"/>
  <c r="BR36" i="7"/>
  <c r="BQ36" i="7"/>
  <c r="BP36" i="7"/>
  <c r="BO36" i="7"/>
  <c r="BN36" i="7"/>
  <c r="BM36" i="7"/>
  <c r="BL36" i="7"/>
  <c r="BK36" i="7"/>
  <c r="BJ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C36" i="7"/>
  <c r="B36" i="7"/>
  <c r="FA18" i="7"/>
  <c r="EZ18" i="7"/>
  <c r="EY18" i="7"/>
  <c r="EX18" i="7"/>
  <c r="EW18" i="7"/>
  <c r="EV18" i="7"/>
  <c r="EU18" i="7"/>
  <c r="ET18" i="7"/>
  <c r="ES18" i="7"/>
  <c r="ER18" i="7"/>
  <c r="EQ18" i="7"/>
  <c r="EP18" i="7"/>
  <c r="EO18" i="7"/>
  <c r="EN18" i="7"/>
  <c r="EM18" i="7"/>
  <c r="EL18" i="7"/>
  <c r="EK18" i="7"/>
  <c r="EJ18" i="7"/>
  <c r="EI18" i="7"/>
  <c r="EH18" i="7"/>
  <c r="EG18" i="7"/>
  <c r="EF18" i="7"/>
  <c r="EE18" i="7"/>
  <c r="ED18" i="7"/>
  <c r="EC18" i="7"/>
  <c r="EB18" i="7"/>
  <c r="EA18" i="7"/>
  <c r="DZ18" i="7"/>
  <c r="DY18" i="7"/>
  <c r="DX18" i="7"/>
  <c r="DW18" i="7"/>
  <c r="DV18" i="7"/>
  <c r="DU18" i="7"/>
  <c r="DT18" i="7"/>
  <c r="DS18" i="7"/>
  <c r="DR18" i="7"/>
  <c r="DQ18" i="7"/>
  <c r="DP18" i="7"/>
  <c r="DO18" i="7"/>
  <c r="DN18" i="7"/>
  <c r="DM18" i="7"/>
  <c r="DL18" i="7"/>
  <c r="DK18" i="7"/>
  <c r="DJ18" i="7"/>
  <c r="DI18" i="7"/>
  <c r="DH18" i="7"/>
  <c r="DG18" i="7"/>
  <c r="DF18" i="7"/>
  <c r="DE18" i="7"/>
  <c r="DD18" i="7"/>
  <c r="DC18" i="7"/>
  <c r="DB18" i="7"/>
  <c r="DA18" i="7"/>
  <c r="CZ18" i="7"/>
  <c r="CY18" i="7"/>
  <c r="CX18" i="7"/>
  <c r="CW18" i="7"/>
  <c r="CV18" i="7"/>
  <c r="CU18" i="7"/>
  <c r="CT18" i="7"/>
  <c r="CS18" i="7"/>
  <c r="CR18" i="7"/>
  <c r="CQ18" i="7"/>
  <c r="CP18" i="7"/>
  <c r="CO18" i="7"/>
  <c r="CN18" i="7"/>
  <c r="CM18" i="7"/>
  <c r="CL18" i="7"/>
  <c r="CK18" i="7"/>
  <c r="CJ18" i="7"/>
  <c r="CI18" i="7"/>
  <c r="CH18" i="7"/>
  <c r="CG18" i="7"/>
  <c r="CF18" i="7"/>
  <c r="CE18" i="7"/>
  <c r="CD18" i="7"/>
  <c r="CC18" i="7"/>
  <c r="CB18" i="7"/>
  <c r="CA18" i="7"/>
  <c r="BZ18" i="7"/>
  <c r="BY18" i="7"/>
  <c r="BX18" i="7"/>
  <c r="BW18" i="7"/>
  <c r="BV18" i="7"/>
  <c r="BU18" i="7"/>
  <c r="BT18" i="7"/>
  <c r="BS18" i="7"/>
  <c r="BR18"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C18" i="7"/>
  <c r="FA13" i="7"/>
  <c r="EZ13" i="7"/>
  <c r="EY13" i="7"/>
  <c r="EX13" i="7"/>
  <c r="EW13" i="7"/>
  <c r="EV13" i="7"/>
  <c r="EU13" i="7"/>
  <c r="ET13" i="7"/>
  <c r="ES13" i="7"/>
  <c r="ER13" i="7"/>
  <c r="EQ13" i="7"/>
  <c r="EP13" i="7"/>
  <c r="EO13" i="7"/>
  <c r="EN13" i="7"/>
  <c r="EM13" i="7"/>
  <c r="EL13" i="7"/>
  <c r="EK13" i="7"/>
  <c r="EJ13" i="7"/>
  <c r="EI13" i="7"/>
  <c r="EH13" i="7"/>
  <c r="EG13" i="7"/>
  <c r="EF13" i="7"/>
  <c r="EE13" i="7"/>
  <c r="ED13" i="7"/>
  <c r="EC13" i="7"/>
  <c r="EB13" i="7"/>
  <c r="EA13" i="7"/>
  <c r="DZ13" i="7"/>
  <c r="DY13" i="7"/>
  <c r="DX13" i="7"/>
  <c r="DW13" i="7"/>
  <c r="DV13" i="7"/>
  <c r="DU13" i="7"/>
  <c r="DT13" i="7"/>
  <c r="DS13" i="7"/>
  <c r="DR13" i="7"/>
  <c r="DQ13" i="7"/>
  <c r="DP13" i="7"/>
  <c r="DO13" i="7"/>
  <c r="DN13" i="7"/>
  <c r="DM13" i="7"/>
  <c r="DL13" i="7"/>
  <c r="DK13" i="7"/>
  <c r="DJ13" i="7"/>
  <c r="DI13" i="7"/>
  <c r="DH13" i="7"/>
  <c r="DG13" i="7"/>
  <c r="DF13" i="7"/>
  <c r="DE13" i="7"/>
  <c r="DD13" i="7"/>
  <c r="DC13" i="7"/>
  <c r="DB13" i="7"/>
  <c r="DA13" i="7"/>
  <c r="CZ13" i="7"/>
  <c r="CY13" i="7"/>
  <c r="CX13" i="7"/>
  <c r="CW13" i="7"/>
  <c r="CV13" i="7"/>
  <c r="CU13" i="7"/>
  <c r="CT13" i="7"/>
  <c r="CS13" i="7"/>
  <c r="CR13" i="7"/>
  <c r="CQ13" i="7"/>
  <c r="CP13" i="7"/>
  <c r="CO13" i="7"/>
  <c r="CN13" i="7"/>
  <c r="CM13" i="7"/>
  <c r="CL13" i="7"/>
  <c r="CK13" i="7"/>
  <c r="CJ13" i="7"/>
  <c r="CI13" i="7"/>
  <c r="CH13" i="7"/>
  <c r="CG13" i="7"/>
  <c r="CF13" i="7"/>
  <c r="CE13" i="7"/>
  <c r="CD13" i="7"/>
  <c r="CC13" i="7"/>
  <c r="CB13" i="7"/>
  <c r="CA13" i="7"/>
  <c r="BZ13" i="7"/>
  <c r="BY13" i="7"/>
  <c r="BX13" i="7"/>
  <c r="BW13" i="7"/>
  <c r="BV13" i="7"/>
  <c r="BU13" i="7"/>
  <c r="BT13" i="7"/>
  <c r="BS13" i="7"/>
  <c r="BR13" i="7"/>
  <c r="BQ13" i="7"/>
  <c r="BP13" i="7"/>
  <c r="BO13" i="7"/>
  <c r="BN13" i="7"/>
  <c r="BM13" i="7"/>
  <c r="BL13" i="7"/>
  <c r="BK13" i="7"/>
  <c r="BJ13" i="7"/>
  <c r="BI13" i="7"/>
  <c r="BH13" i="7"/>
  <c r="BG13" i="7"/>
  <c r="BF13" i="7"/>
  <c r="BE13" i="7"/>
  <c r="BD13" i="7"/>
  <c r="BC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FE41" i="6"/>
  <c r="FE49" i="6"/>
  <c r="FE21" i="6"/>
  <c r="FD41" i="6"/>
  <c r="FD49" i="6"/>
  <c r="FD21" i="6"/>
  <c r="U49" i="7" l="1"/>
  <c r="BA49" i="7"/>
  <c r="DC49" i="7"/>
  <c r="BO49" i="7"/>
  <c r="D26" i="7"/>
  <c r="L26" i="7"/>
  <c r="T26" i="7"/>
  <c r="AB26" i="7"/>
  <c r="AJ26" i="7"/>
  <c r="AR26" i="7"/>
  <c r="AZ26" i="7"/>
  <c r="BH26" i="7"/>
  <c r="BP26" i="7"/>
  <c r="BX26" i="7"/>
  <c r="CF26" i="7"/>
  <c r="CN26" i="7"/>
  <c r="CV26" i="7"/>
  <c r="DD26" i="7"/>
  <c r="DL26" i="7"/>
  <c r="EB26" i="7"/>
  <c r="EJ26" i="7"/>
  <c r="ER26" i="7"/>
  <c r="ES49" i="7"/>
  <c r="BQ49" i="7"/>
  <c r="K49" i="7"/>
  <c r="AA49" i="7"/>
  <c r="CU49" i="7"/>
  <c r="DK49" i="7"/>
  <c r="EI49" i="7"/>
  <c r="EY49" i="7"/>
  <c r="AK49" i="7"/>
  <c r="CW49" i="7"/>
  <c r="C49" i="7"/>
  <c r="S49" i="7"/>
  <c r="AI49" i="7"/>
  <c r="AQ49" i="7"/>
  <c r="AY49" i="7"/>
  <c r="BG49" i="7"/>
  <c r="BW49" i="7"/>
  <c r="CM49" i="7"/>
  <c r="EA49" i="7"/>
  <c r="EQ49" i="7"/>
  <c r="E49" i="7"/>
  <c r="DM49" i="7"/>
  <c r="DT26" i="7"/>
  <c r="CG49" i="7"/>
  <c r="EC49" i="7"/>
  <c r="EZ26" i="7"/>
  <c r="CE49" i="7"/>
  <c r="DS49" i="7"/>
  <c r="B49" i="7"/>
  <c r="J49" i="7"/>
  <c r="R49" i="7"/>
  <c r="Z49" i="7"/>
  <c r="AH49" i="7"/>
  <c r="AP49" i="7"/>
  <c r="AX49" i="7"/>
  <c r="BF49" i="7"/>
  <c r="BN49" i="7"/>
  <c r="BV49" i="7"/>
  <c r="CD49" i="7"/>
  <c r="CL49" i="7"/>
  <c r="CT49" i="7"/>
  <c r="DB49" i="7"/>
  <c r="DR49" i="7"/>
  <c r="DZ49" i="7"/>
  <c r="EP49" i="7"/>
  <c r="EX49" i="7"/>
  <c r="D49" i="7"/>
  <c r="L49" i="7"/>
  <c r="T49" i="7"/>
  <c r="AB49" i="7"/>
  <c r="AJ49" i="7"/>
  <c r="AR49" i="7"/>
  <c r="AZ49" i="7"/>
  <c r="BH49" i="7"/>
  <c r="BP49" i="7"/>
  <c r="BX49" i="7"/>
  <c r="CF49" i="7"/>
  <c r="CN49" i="7"/>
  <c r="CV49" i="7"/>
  <c r="DD49" i="7"/>
  <c r="DL49" i="7"/>
  <c r="DT49" i="7"/>
  <c r="EB49" i="7"/>
  <c r="EJ49" i="7"/>
  <c r="ER49" i="7"/>
  <c r="EZ49" i="7"/>
  <c r="M49" i="7"/>
  <c r="AC49" i="7"/>
  <c r="AS49" i="7"/>
  <c r="BI49" i="7"/>
  <c r="BY49" i="7"/>
  <c r="CO49" i="7"/>
  <c r="DE49" i="7"/>
  <c r="DU49" i="7"/>
  <c r="EK49" i="7"/>
  <c r="FA49" i="7"/>
  <c r="F49" i="7"/>
  <c r="N49" i="7"/>
  <c r="V49" i="7"/>
  <c r="AD49" i="7"/>
  <c r="AL49" i="7"/>
  <c r="AT49" i="7"/>
  <c r="BB49" i="7"/>
  <c r="BJ49" i="7"/>
  <c r="BR49" i="7"/>
  <c r="BZ49" i="7"/>
  <c r="CH49" i="7"/>
  <c r="CP49" i="7"/>
  <c r="CX49" i="7"/>
  <c r="DF49" i="7"/>
  <c r="DN49" i="7"/>
  <c r="DV49" i="7"/>
  <c r="ED49" i="7"/>
  <c r="EL49" i="7"/>
  <c r="ET49" i="7"/>
  <c r="FB49" i="7"/>
  <c r="G49" i="7"/>
  <c r="O49" i="7"/>
  <c r="W49" i="7"/>
  <c r="AE49" i="7"/>
  <c r="AM49" i="7"/>
  <c r="AU49" i="7"/>
  <c r="BC49" i="7"/>
  <c r="BK49" i="7"/>
  <c r="BS49" i="7"/>
  <c r="CA49" i="7"/>
  <c r="CI49" i="7"/>
  <c r="CQ49" i="7"/>
  <c r="CY49" i="7"/>
  <c r="DG49" i="7"/>
  <c r="DO49" i="7"/>
  <c r="DW49" i="7"/>
  <c r="EE49" i="7"/>
  <c r="EM49" i="7"/>
  <c r="EU49" i="7"/>
  <c r="FC49" i="7"/>
  <c r="H49" i="7"/>
  <c r="P49" i="7"/>
  <c r="X49" i="7"/>
  <c r="AF49" i="7"/>
  <c r="AN49" i="7"/>
  <c r="AV49" i="7"/>
  <c r="BD49" i="7"/>
  <c r="BL49" i="7"/>
  <c r="BT49" i="7"/>
  <c r="CB49" i="7"/>
  <c r="CJ49" i="7"/>
  <c r="CR49" i="7"/>
  <c r="CZ49" i="7"/>
  <c r="DH49" i="7"/>
  <c r="DP49" i="7"/>
  <c r="DX49" i="7"/>
  <c r="EF49" i="7"/>
  <c r="EN49" i="7"/>
  <c r="EV49" i="7"/>
  <c r="FD49" i="7"/>
  <c r="I49" i="7"/>
  <c r="Q49" i="7"/>
  <c r="Y49" i="7"/>
  <c r="AG49" i="7"/>
  <c r="AO49" i="7"/>
  <c r="AW49" i="7"/>
  <c r="BE49" i="7"/>
  <c r="BM49" i="7"/>
  <c r="BU49" i="7"/>
  <c r="CC49" i="7"/>
  <c r="CK49" i="7"/>
  <c r="CS49" i="7"/>
  <c r="DA49" i="7"/>
  <c r="DI49" i="7"/>
  <c r="DQ49" i="7"/>
  <c r="DY49" i="7"/>
  <c r="EG49" i="7"/>
  <c r="EO49" i="7"/>
  <c r="EW49" i="7"/>
  <c r="G26" i="7"/>
  <c r="O26" i="7"/>
  <c r="W26" i="7"/>
  <c r="AE26" i="7"/>
  <c r="AM26" i="7"/>
  <c r="AU26" i="7"/>
  <c r="BC26" i="7"/>
  <c r="BK26" i="7"/>
  <c r="BS26" i="7"/>
  <c r="CA26" i="7"/>
  <c r="CI26" i="7"/>
  <c r="CQ26" i="7"/>
  <c r="CY26" i="7"/>
  <c r="DG26" i="7"/>
  <c r="DO26" i="7"/>
  <c r="DW26" i="7"/>
  <c r="EE26" i="7"/>
  <c r="EM26" i="7"/>
  <c r="EU26" i="7"/>
  <c r="FC26" i="7"/>
  <c r="DJ49" i="7"/>
  <c r="EH49" i="7"/>
  <c r="I26" i="7"/>
  <c r="Q26" i="7"/>
  <c r="Y26" i="7"/>
  <c r="AG26" i="7"/>
  <c r="AO26" i="7"/>
  <c r="AW26" i="7"/>
  <c r="BE26" i="7"/>
  <c r="BM26" i="7"/>
  <c r="BU26" i="7"/>
  <c r="CC26" i="7"/>
  <c r="CK26" i="7"/>
  <c r="CS26" i="7"/>
  <c r="DA26" i="7"/>
  <c r="DI26" i="7"/>
  <c r="DQ26" i="7"/>
  <c r="DY26" i="7"/>
  <c r="EG26" i="7"/>
  <c r="EO26" i="7"/>
  <c r="EW26" i="7"/>
  <c r="J26" i="7"/>
  <c r="R26" i="7"/>
  <c r="Z26" i="7"/>
  <c r="AH26" i="7"/>
  <c r="AP26" i="7"/>
  <c r="AX26" i="7"/>
  <c r="BF26" i="7"/>
  <c r="BN26" i="7"/>
  <c r="BV26" i="7"/>
  <c r="CD26" i="7"/>
  <c r="CL26" i="7"/>
  <c r="CT26" i="7"/>
  <c r="DB26" i="7"/>
  <c r="DJ26" i="7"/>
  <c r="DR26" i="7"/>
  <c r="DZ26" i="7"/>
  <c r="EH26" i="7"/>
  <c r="EP26" i="7"/>
  <c r="EX26" i="7"/>
  <c r="H26" i="7"/>
  <c r="P26" i="7"/>
  <c r="X26" i="7"/>
  <c r="AF26" i="7"/>
  <c r="AN26" i="7"/>
  <c r="AV26" i="7"/>
  <c r="BD26" i="7"/>
  <c r="BL26" i="7"/>
  <c r="BT26" i="7"/>
  <c r="CB26" i="7"/>
  <c r="CJ26" i="7"/>
  <c r="CR26" i="7"/>
  <c r="CZ26" i="7"/>
  <c r="DH26" i="7"/>
  <c r="DP26" i="7"/>
  <c r="DX26" i="7"/>
  <c r="EF26" i="7"/>
  <c r="EN26" i="7"/>
  <c r="EV26" i="7"/>
  <c r="FD26" i="7"/>
  <c r="C26" i="7"/>
  <c r="K26" i="7"/>
  <c r="S26" i="7"/>
  <c r="AA26" i="7"/>
  <c r="AI26" i="7"/>
  <c r="AQ26" i="7"/>
  <c r="AY26" i="7"/>
  <c r="BG26" i="7"/>
  <c r="BO26" i="7"/>
  <c r="BW26" i="7"/>
  <c r="CE26" i="7"/>
  <c r="CM26" i="7"/>
  <c r="CU26" i="7"/>
  <c r="DC26" i="7"/>
  <c r="DK26" i="7"/>
  <c r="DS26" i="7"/>
  <c r="EA26" i="7"/>
  <c r="EI26" i="7"/>
  <c r="EQ26" i="7"/>
  <c r="EY26" i="7"/>
  <c r="F26" i="7"/>
  <c r="N26" i="7"/>
  <c r="V26" i="7"/>
  <c r="AD26" i="7"/>
  <c r="AL26" i="7"/>
  <c r="AT26" i="7"/>
  <c r="BB26" i="7"/>
  <c r="BJ26" i="7"/>
  <c r="BR26" i="7"/>
  <c r="BZ26" i="7"/>
  <c r="CH26" i="7"/>
  <c r="CP26" i="7"/>
  <c r="CX26" i="7"/>
  <c r="DF26" i="7"/>
  <c r="DN26" i="7"/>
  <c r="DV26" i="7"/>
  <c r="ED26" i="7"/>
  <c r="EL26" i="7"/>
  <c r="ET26" i="7"/>
  <c r="FB26" i="7"/>
  <c r="E26" i="7"/>
  <c r="M26" i="7"/>
  <c r="U26" i="7"/>
  <c r="AC26" i="7"/>
  <c r="AK26" i="7"/>
  <c r="AS26" i="7"/>
  <c r="BA26" i="7"/>
  <c r="BI26" i="7"/>
  <c r="BQ26" i="7"/>
  <c r="BY26" i="7"/>
  <c r="CG26" i="7"/>
  <c r="CO26" i="7"/>
  <c r="CW26" i="7"/>
  <c r="DE26" i="7"/>
  <c r="DM26" i="7"/>
  <c r="DU26" i="7"/>
  <c r="EC26" i="7"/>
  <c r="EK26" i="7"/>
  <c r="ES26" i="7"/>
  <c r="FA26" i="7"/>
  <c r="FC49" i="6"/>
  <c r="FC41" i="6"/>
  <c r="FC21" i="6"/>
  <c r="FB41" i="6"/>
  <c r="FB49" i="6"/>
  <c r="FB21" i="6"/>
  <c r="FA21" i="6"/>
  <c r="FA41" i="6"/>
  <c r="FA49" i="6"/>
  <c r="EZ49" i="6" l="1"/>
  <c r="EZ41" i="6"/>
  <c r="EZ21" i="6"/>
  <c r="EY41" i="6"/>
  <c r="EY49" i="6"/>
  <c r="EY21" i="6"/>
  <c r="EW41" i="6" l="1"/>
  <c r="EX41" i="6"/>
  <c r="EW49" i="6"/>
  <c r="EX49" i="6"/>
  <c r="EX21" i="6"/>
  <c r="EW21" i="6"/>
  <c r="EV21" i="6"/>
  <c r="EV41" i="6"/>
  <c r="EV49" i="6"/>
  <c r="EU41" i="6"/>
  <c r="EU49" i="6"/>
  <c r="EU21" i="6"/>
  <c r="B49" i="6"/>
  <c r="ET49" i="6"/>
  <c r="ES49" i="6"/>
  <c r="ER49" i="6"/>
  <c r="EQ49" i="6"/>
  <c r="EP49" i="6"/>
  <c r="EO49" i="6"/>
  <c r="EN49" i="6"/>
  <c r="EM49" i="6"/>
  <c r="EL49" i="6"/>
  <c r="EK49" i="6"/>
  <c r="EJ49" i="6"/>
  <c r="EI49" i="6"/>
  <c r="EH49" i="6"/>
  <c r="EG49" i="6"/>
  <c r="EF49" i="6"/>
  <c r="EE49" i="6"/>
  <c r="ED49" i="6"/>
  <c r="EC49" i="6"/>
  <c r="EB49" i="6"/>
  <c r="EA49" i="6"/>
  <c r="DZ49" i="6"/>
  <c r="DY49" i="6"/>
  <c r="DX49" i="6"/>
  <c r="DW49" i="6"/>
  <c r="DV49" i="6"/>
  <c r="DU49" i="6"/>
  <c r="DT49" i="6"/>
  <c r="DS49" i="6"/>
  <c r="DR49" i="6"/>
  <c r="DQ49" i="6"/>
  <c r="DP49" i="6"/>
  <c r="DO49" i="6"/>
  <c r="DN49" i="6"/>
  <c r="DM49" i="6"/>
  <c r="DL49" i="6"/>
  <c r="DK49" i="6"/>
  <c r="DJ49" i="6"/>
  <c r="DI49" i="6"/>
  <c r="DH49" i="6"/>
  <c r="DG49" i="6"/>
  <c r="DF49" i="6"/>
  <c r="DE49" i="6"/>
  <c r="DD49" i="6"/>
  <c r="DC49" i="6"/>
  <c r="DB49" i="6"/>
  <c r="DA49" i="6"/>
  <c r="CZ49" i="6"/>
  <c r="CY49" i="6"/>
  <c r="CX49" i="6"/>
  <c r="CW49" i="6"/>
  <c r="CV49" i="6"/>
  <c r="CU49" i="6"/>
  <c r="CT49" i="6"/>
  <c r="CS49" i="6"/>
  <c r="CR49" i="6"/>
  <c r="CQ49" i="6"/>
  <c r="CP49" i="6"/>
  <c r="CO49" i="6"/>
  <c r="CN49" i="6"/>
  <c r="CM49" i="6"/>
  <c r="CL49" i="6"/>
  <c r="CK49" i="6"/>
  <c r="CJ49" i="6"/>
  <c r="CI49" i="6"/>
  <c r="CH49" i="6"/>
  <c r="CG49" i="6"/>
  <c r="CF49" i="6"/>
  <c r="CE49" i="6"/>
  <c r="CD49" i="6"/>
  <c r="CC49" i="6"/>
  <c r="CB49" i="6"/>
  <c r="CA49" i="6"/>
  <c r="BZ49" i="6"/>
  <c r="BY49" i="6"/>
  <c r="BX49" i="6"/>
  <c r="BW49" i="6"/>
  <c r="BV49" i="6"/>
  <c r="BU49" i="6"/>
  <c r="BT49" i="6"/>
  <c r="BS49" i="6"/>
  <c r="BR49"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C49" i="6"/>
  <c r="ET41" i="6"/>
  <c r="ET21" i="6"/>
  <c r="ES41" i="6"/>
  <c r="ES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BJ21" i="6"/>
  <c r="BK21" i="6"/>
  <c r="BL21" i="6"/>
  <c r="BM21" i="6"/>
  <c r="BN21" i="6"/>
  <c r="BO21" i="6"/>
  <c r="BP21" i="6"/>
  <c r="BQ21" i="6"/>
  <c r="BR21" i="6"/>
  <c r="BS21" i="6"/>
  <c r="BT21" i="6"/>
  <c r="BU21" i="6"/>
  <c r="BV21" i="6"/>
  <c r="BW21" i="6"/>
  <c r="BX21" i="6"/>
  <c r="BY21" i="6"/>
  <c r="BZ21" i="6"/>
  <c r="CA21" i="6"/>
  <c r="CB21" i="6"/>
  <c r="CC21" i="6"/>
  <c r="CD21" i="6"/>
  <c r="CE21" i="6"/>
  <c r="CF21" i="6"/>
  <c r="CG21" i="6"/>
  <c r="CH21" i="6"/>
  <c r="CI21" i="6"/>
  <c r="CJ21" i="6"/>
  <c r="CK21" i="6"/>
  <c r="CL21" i="6"/>
  <c r="CM21" i="6"/>
  <c r="CN21" i="6"/>
  <c r="CO21" i="6"/>
  <c r="CP21" i="6"/>
  <c r="CQ21" i="6"/>
  <c r="CR21" i="6"/>
  <c r="CS21" i="6"/>
  <c r="CT21" i="6"/>
  <c r="CU21" i="6"/>
  <c r="CV21" i="6"/>
  <c r="CW21" i="6"/>
  <c r="CX21" i="6"/>
  <c r="CY21" i="6"/>
  <c r="CZ21" i="6"/>
  <c r="DA21" i="6"/>
  <c r="DB21" i="6"/>
  <c r="DC21" i="6"/>
  <c r="DD21" i="6"/>
  <c r="DE21" i="6"/>
  <c r="DF21" i="6"/>
  <c r="DG21" i="6"/>
  <c r="DH21" i="6"/>
  <c r="DI21" i="6"/>
  <c r="DJ21" i="6"/>
  <c r="DK21" i="6"/>
  <c r="DL21" i="6"/>
  <c r="DM21" i="6"/>
  <c r="DN21" i="6"/>
  <c r="DO21" i="6"/>
  <c r="DP21" i="6"/>
  <c r="DQ21" i="6"/>
  <c r="DR21" i="6"/>
  <c r="DS21" i="6"/>
  <c r="DT21" i="6"/>
  <c r="DU21" i="6"/>
  <c r="DV21" i="6"/>
  <c r="DW21" i="6"/>
  <c r="DX21" i="6"/>
  <c r="DY21" i="6"/>
  <c r="DZ21" i="6"/>
  <c r="EA21" i="6"/>
  <c r="EB21" i="6"/>
  <c r="EC21" i="6"/>
  <c r="ED21" i="6"/>
  <c r="EE21" i="6"/>
  <c r="EF21" i="6"/>
  <c r="EG21" i="6"/>
  <c r="EH21" i="6"/>
  <c r="EI21" i="6"/>
  <c r="EJ21" i="6"/>
  <c r="EK21" i="6"/>
  <c r="EL21" i="6"/>
  <c r="EM21" i="6"/>
  <c r="EN21" i="6"/>
  <c r="EO21" i="6"/>
  <c r="EP21" i="6"/>
  <c r="EQ21" i="6"/>
  <c r="ER21" i="6"/>
  <c r="ER41" i="6" l="1"/>
  <c r="EQ41" i="6"/>
  <c r="EP41" i="6" l="1"/>
  <c r="EO41" i="6"/>
  <c r="EN41" i="6"/>
  <c r="EM41" i="6"/>
  <c r="EL41" i="6"/>
  <c r="EK41" i="6"/>
  <c r="EJ41" i="6"/>
  <c r="EI41" i="6"/>
  <c r="EH41" i="6"/>
  <c r="EG41" i="6"/>
  <c r="EF41" i="6"/>
  <c r="EE41" i="6"/>
  <c r="ED41" i="6"/>
  <c r="EC41" i="6"/>
  <c r="EB41" i="6"/>
  <c r="EA41" i="6"/>
  <c r="DZ41" i="6"/>
  <c r="DY41" i="6"/>
  <c r="DX41" i="6"/>
  <c r="DW41" i="6"/>
  <c r="DV41" i="6"/>
  <c r="DU41" i="6"/>
  <c r="DT41" i="6"/>
  <c r="DS41" i="6"/>
  <c r="DR41" i="6"/>
  <c r="DQ41" i="6"/>
  <c r="DP41" i="6"/>
  <c r="DO41" i="6"/>
  <c r="DN41" i="6"/>
  <c r="DM41" i="6"/>
  <c r="DL41" i="6"/>
  <c r="DK41" i="6"/>
  <c r="DJ41" i="6"/>
  <c r="DI41" i="6"/>
  <c r="DH41" i="6"/>
  <c r="DG41" i="6"/>
  <c r="DF41" i="6"/>
  <c r="DE41" i="6"/>
  <c r="DD41" i="6"/>
  <c r="DC41" i="6"/>
  <c r="DB41" i="6"/>
  <c r="DA41" i="6"/>
  <c r="CZ41" i="6"/>
  <c r="CY41" i="6"/>
  <c r="CX41" i="6"/>
  <c r="CW41" i="6"/>
  <c r="CV41" i="6"/>
  <c r="CU41" i="6"/>
  <c r="CT41" i="6"/>
  <c r="CS41" i="6"/>
  <c r="CR41" i="6"/>
  <c r="CQ41" i="6"/>
  <c r="CP41" i="6"/>
  <c r="CO41" i="6"/>
  <c r="CN41"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N41" i="6"/>
  <c r="BM41" i="6"/>
  <c r="BL41" i="6"/>
  <c r="BK41" i="6"/>
  <c r="BJ41" i="6"/>
  <c r="BI41" i="6"/>
  <c r="BH41" i="6"/>
  <c r="BG41" i="6"/>
  <c r="BF41" i="6"/>
  <c r="BE41" i="6"/>
  <c r="BD41" i="6"/>
  <c r="BC41" i="6"/>
  <c r="BB41" i="6"/>
  <c r="BA41" i="6"/>
  <c r="AZ41" i="6"/>
  <c r="AY41" i="6"/>
  <c r="AX41" i="6"/>
  <c r="AW41" i="6"/>
  <c r="AV41" i="6"/>
  <c r="AU41" i="6"/>
  <c r="AT41" i="6"/>
  <c r="AS41" i="6"/>
  <c r="AR41" i="6"/>
  <c r="AQ41" i="6"/>
  <c r="AP41" i="6"/>
  <c r="AO41" i="6"/>
  <c r="AN41" i="6"/>
  <c r="AM41" i="6"/>
  <c r="AL41" i="6"/>
  <c r="AK41" i="6"/>
  <c r="AJ41" i="6"/>
  <c r="AI41" i="6"/>
  <c r="AH41" i="6"/>
  <c r="AG41" i="6"/>
  <c r="AF41" i="6"/>
  <c r="AE41" i="6"/>
  <c r="AD41" i="6"/>
  <c r="AC41" i="6"/>
  <c r="AB41" i="6"/>
  <c r="AA41" i="6"/>
  <c r="Z41" i="6"/>
  <c r="Y41" i="6"/>
  <c r="X41" i="6"/>
  <c r="W41" i="6"/>
  <c r="V41" i="6"/>
  <c r="U41" i="6"/>
  <c r="T41" i="6"/>
  <c r="S41" i="6"/>
  <c r="R41" i="6"/>
  <c r="Q41" i="6"/>
  <c r="P41" i="6"/>
  <c r="O41" i="6"/>
  <c r="N41" i="6"/>
  <c r="M41" i="6"/>
  <c r="L41" i="6"/>
  <c r="K41" i="6"/>
  <c r="J41" i="6"/>
  <c r="I41" i="6"/>
  <c r="H41" i="6"/>
  <c r="G41" i="6"/>
  <c r="F41" i="6"/>
  <c r="E41" i="6"/>
  <c r="D41" i="6"/>
  <c r="C41" i="6"/>
  <c r="B41" i="6"/>
  <c r="B26" i="7" l="1"/>
  <c r="B18" i="7"/>
</calcChain>
</file>

<file path=xl/sharedStrings.xml><?xml version="1.0" encoding="utf-8"?>
<sst xmlns="http://schemas.openxmlformats.org/spreadsheetml/2006/main" count="5899" uniqueCount="1901">
  <si>
    <t xml:space="preserve">Publication dates </t>
  </si>
  <si>
    <t>Data period</t>
  </si>
  <si>
    <t>Domestic installations</t>
  </si>
  <si>
    <t>Table 1 now includes the total number of domestic installations and their combined capacity. These are any installations that are recorded as being on domestic properties by the Microgeneration Certification Scheme (MCS) or Ofgem in the Central FiTs Register (CFR). In addition, a new table has been added (Table 3) which breaks down the domestic total by parliamentary constituency.</t>
  </si>
  <si>
    <t xml:space="preserve">Further information </t>
  </si>
  <si>
    <t xml:space="preserve">The data tables and accompanying cover sheet, contents, and commentary have recently been edited to meet legal accessibility regulations 
To provide feedback please contact </t>
  </si>
  <si>
    <t>energy.stats@energysecurity.gov.uk</t>
  </si>
  <si>
    <t>Some cells in the tables refer to notes which can be found in the notes worksheet
Note markers are presented in square brackets, for example [Note 1]</t>
  </si>
  <si>
    <t>Details on data sources and methodology used to compile this release can be found in the 'Notes' sheet.</t>
  </si>
  <si>
    <t xml:space="preserve">Links to additional further information in cells below </t>
  </si>
  <si>
    <t>Energy statistics revisions policy (opens in a new window)</t>
  </si>
  <si>
    <t>Glossary and acronyms, DUKES Annex B (opens in a new window)</t>
  </si>
  <si>
    <t xml:space="preserve">Contact details </t>
  </si>
  <si>
    <t xml:space="preserve">Statistical enquiries </t>
  </si>
  <si>
    <t>William Spry</t>
  </si>
  <si>
    <t>fitstatistics@energysecurity.gov.uk</t>
  </si>
  <si>
    <t>07825 194608</t>
  </si>
  <si>
    <t xml:space="preserve">Media enquiries </t>
  </si>
  <si>
    <t>newsdesk@energysecurity.gov.uk</t>
  </si>
  <si>
    <t>020 7215 1000</t>
  </si>
  <si>
    <t>Contents</t>
  </si>
  <si>
    <t>This worksheet contains one table</t>
  </si>
  <si>
    <t xml:space="preserve">This table includes a list of worksheets in this workbook with links to those worksheets </t>
  </si>
  <si>
    <t>Description</t>
  </si>
  <si>
    <t>Cover Sheet</t>
  </si>
  <si>
    <t>Front page with general details, sources and contacts</t>
  </si>
  <si>
    <t>This page</t>
  </si>
  <si>
    <t>Commentary</t>
  </si>
  <si>
    <t>Brief notes on trends and main points from this release</t>
  </si>
  <si>
    <t>Notes</t>
  </si>
  <si>
    <t>Notes to the data tables and details on data sources and methodologies</t>
  </si>
  <si>
    <t>Table 1 - by Capacity</t>
  </si>
  <si>
    <t>Solar photovoltaics deployment by capacity band and UK nations</t>
  </si>
  <si>
    <t>Table 2 - by Accreditation</t>
  </si>
  <si>
    <t>Solar photovoltaics deployment by scheme/mount type and UK nations</t>
  </si>
  <si>
    <t>Table 3 - domestic installations by parliamentary constituency</t>
  </si>
  <si>
    <t>Domestic solar photovoltaic deployment by parliamentary constituency - up to tend of most recent quarter</t>
  </si>
  <si>
    <t>FiT data timelines</t>
  </si>
  <si>
    <t>Diagram showing the Feed-in-Tariff accreditation process</t>
  </si>
  <si>
    <t xml:space="preserve">Commentary </t>
  </si>
  <si>
    <t>Main trends in the latest month</t>
  </si>
  <si>
    <t>Methodology notes</t>
  </si>
  <si>
    <t>The figure for deployment within the latest month should always be taken as provisional - it is likely to be revised as further data are received on newly operational sites. See the revisions note on the cover sheet for further details.</t>
  </si>
  <si>
    <t>The time series contains significant step changes for capacity in March for the years 2013 to 2017. This is due to various RO capacity deadlines as well as changes to FITs rates in those months.</t>
  </si>
  <si>
    <t xml:space="preserve">This worksheet contains two tables arranged vertically and separated by a blank row.
</t>
  </si>
  <si>
    <t xml:space="preserve">Note </t>
  </si>
  <si>
    <t>Note 1</t>
  </si>
  <si>
    <t>Total cumulative capacity figures are revised as DESNZ receives data on new installations. DESNZ may not be notified of new capacity until several months after installation.</t>
  </si>
  <si>
    <t>Note 2</t>
  </si>
  <si>
    <t xml:space="preserve">Table 2 is produced on a quarterly basis, two months in arrears; this is because data on CFR schemes are compiled on a quarterly basis (using data to the end of the latest quarter, i.e. March, June, September, December). </t>
  </si>
  <si>
    <t xml:space="preserve">Note 3 </t>
  </si>
  <si>
    <t xml:space="preserve"> Includes small-scale schemes registered on the Microgeneration Certification Scheme (MCS), but not yet confirmed on FiTs.  Prior to the closure of FITs to new entrants in March 2019, around 10 per cent of MCS schemes never obtain FiT accreditation, so will always be included in this. Since the closure of FiTs, all MCS installations are counted as unaccredited, except a small number of FiTs installations which qualified for a grace period. This line also includes large-scale schemes identified as being operational, but not accredited on the Renewables Obligation.</t>
  </si>
  <si>
    <t>Note 4</t>
  </si>
  <si>
    <t>Includes small-scale schemes registered on the Microgeneration Certification Scheme (MCS), but not accredited on the NI Renewables Obligation.  Also includes any large-scale schemes identified as being operational, but not accredited on the Renewables Obligation.</t>
  </si>
  <si>
    <t>Note 5</t>
  </si>
  <si>
    <t xml:space="preserve">In previous years, solar PV capacity was modelled. This figure represents the residual of this above what was commissioned under RO/FITs in 2009. </t>
  </si>
  <si>
    <t>Note 6</t>
  </si>
  <si>
    <t>There are a number of different dates that can be used for aggregating FiT scale installations.  These figures are based on the commissioning date of MCS/ROOFIT accredited sites.  These will differ from the statistics published by Ofgem for the CAPs mechanism, which are produced according to when a site applied for ROOFIT accreditation or was registered with MCS  (see "FiT data timelines" worksheet). There is a time lag between when an installation is commissioned, accredited for ROOFIT (or registered on MCS), and confirmed on the FIT scheme, which can vary for each installation.</t>
  </si>
  <si>
    <t>Note 7</t>
  </si>
  <si>
    <t>Installations that are recorded as being on domestic properties by the MCS or OFGEM in the Central FiTs Register (CFR). The breakdown by parliamentary constituencies is based on the recorded postcode and a look-up table published by the Office for National Statistics (ONS).</t>
  </si>
  <si>
    <t>Data sources</t>
  </si>
  <si>
    <t>Link</t>
  </si>
  <si>
    <t>Major Power Producer survey</t>
  </si>
  <si>
    <t>This is a monthly survey conducted by us. All companies which operate a portfolio of more than 50 MW capacity are included in the survey. Where possible, TIC is used but DNC is used where this is not available. Figures may differ slightly from other sources such as the REPD and RO.</t>
  </si>
  <si>
    <t>Monthly FiT deployment tables</t>
  </si>
  <si>
    <t>Statistics presented in the monthly FITs deployment table show the number of installations and capacity installed, broken down by technology type. These schemes have been registered on the Microgeneration Certification Scheme - MCS Installation Database or accredited through the ROOFiT scheme. Not all the schemes in the table will have completed registration for a Feed-in tariff, there is no guarantee that all installations will be eligible for or decide to apply for the FITs. Schemes that registered on the MCS after March 2019 will not be registered for FITs at a later date as the scheme has now closed for new entrants. These schemes appear in the unaccredited line as well as those that are awaiting accreditation.
Data in this table are calculated using declared net capacity (DNC) for MCS and total installed capacity (TIC) for ROOFIT.  DNC is used for MCS installations for consistency, since TIC was not collected when the database started.  The difference between TIC and DNC for small scale installations is negligible (in the Jan 2016 extract of solar PV installations there were 461,479 installations with completed and comparable TIC and DNC values, with an average difference of 3.7%).</t>
  </si>
  <si>
    <t>Link (opens in a new window)</t>
  </si>
  <si>
    <t>Register of RO accreditations</t>
  </si>
  <si>
    <t>Installations which are already counted in the MPP survey are excluded. The register of accredited stations publishes data based on DNC and therefore TIC values are extracted from the list of ROCs issued, where available (data available at the same link).  The difference between TIC and DNC for installations at this size is more sizeable, making it important to use TIC where possible (for data in both reports on 22nd Feb 2016, there were 497 installations larger than 50 kW with comparable TIC and DNC values, with an average difference of 17.2%). From April 2013, new RO bands allow us to identify ground versus building mounted installations - installations accredited before this date cannot be split into ground versus building mounted.  Data from the RO in Table 2 relating to installations accredited and the ground versus building mounted split will be updated on a monthly basis, although the data from the most recent quarter will only be added when data from the Central Feed-in Tariff Database is also available (i.e., once a quarter).</t>
  </si>
  <si>
    <t>Renewable Energy Planning Database (REPD)</t>
  </si>
  <si>
    <t>Installations which are already counted in the MPP survey are excluded. In the monthly solar deployment table, we include installations &gt; 150 kW in the REPD that cannot be matched to those in the RO.  The REPD records TIC, but note that the exact size of the installation can change between the planning application and final deployment.</t>
  </si>
  <si>
    <t>Central FiT register (CFR)</t>
  </si>
  <si>
    <t>Data from the CFR will be updated in Table 2 quarterly, in line with the other quality assured analysis carried out on this dataset already.</t>
  </si>
  <si>
    <t>Contracts for Differences (CfD)</t>
  </si>
  <si>
    <t>Information on sites receiving support under CfDs is obtained from the REPD.  Further information on schemes registered for the CfDs is available at:</t>
  </si>
  <si>
    <t>Solar photovoltaics deployment by capacity [note 6]</t>
  </si>
  <si>
    <t>This worksheet contains two tables one on top of each the other, separated by a blank row</t>
  </si>
  <si>
    <t>Freeze panes is active for the first column only. This can be disabled from the "View" ribbon.</t>
  </si>
  <si>
    <t>Units are specified in the top left cell of each table.</t>
  </si>
  <si>
    <t>CUMULATIVE CAPACITY (MW) [note 1]</t>
  </si>
  <si>
    <t>Jan 
2010</t>
  </si>
  <si>
    <t>Feb 
2010</t>
  </si>
  <si>
    <t>Mar 
2010</t>
  </si>
  <si>
    <t>Apr 
2010</t>
  </si>
  <si>
    <t>May 
2010</t>
  </si>
  <si>
    <t>Jun 
2010</t>
  </si>
  <si>
    <t>Jul 
2010</t>
  </si>
  <si>
    <t>Aug 
2010</t>
  </si>
  <si>
    <t>Sep 
2010</t>
  </si>
  <si>
    <t>Oct 
2010</t>
  </si>
  <si>
    <t>Nov 
2010</t>
  </si>
  <si>
    <t>Dec 
2010</t>
  </si>
  <si>
    <t>Jan 
2011</t>
  </si>
  <si>
    <t>Feb 
2011</t>
  </si>
  <si>
    <t>Mar 
2011</t>
  </si>
  <si>
    <t>Apr 
2011</t>
  </si>
  <si>
    <t>May 
2011</t>
  </si>
  <si>
    <t>Jun 
2011</t>
  </si>
  <si>
    <t>Jul 
2011</t>
  </si>
  <si>
    <t>Aug 
2011</t>
  </si>
  <si>
    <t>Sep 
2011</t>
  </si>
  <si>
    <t>Oct 
2011</t>
  </si>
  <si>
    <t>Nov 
2011</t>
  </si>
  <si>
    <t>Dec 
2011</t>
  </si>
  <si>
    <t>Jan 
2012</t>
  </si>
  <si>
    <t>Feb 
2012</t>
  </si>
  <si>
    <t>Mar 
2012</t>
  </si>
  <si>
    <t>Apr 
2012</t>
  </si>
  <si>
    <t>May 
2012</t>
  </si>
  <si>
    <t>Jun 
2012</t>
  </si>
  <si>
    <t>Jul 
2012</t>
  </si>
  <si>
    <t>Aug 
2012</t>
  </si>
  <si>
    <t>Sep 
2012</t>
  </si>
  <si>
    <t>Oct 
2012</t>
  </si>
  <si>
    <t>Nov 
2012</t>
  </si>
  <si>
    <t>Dec 
2012</t>
  </si>
  <si>
    <t>Jan 
2013</t>
  </si>
  <si>
    <t>Feb 
2013</t>
  </si>
  <si>
    <t>Mar 
2013</t>
  </si>
  <si>
    <t>Apr 
2013</t>
  </si>
  <si>
    <t>May 
2013</t>
  </si>
  <si>
    <t>Jun 
2013</t>
  </si>
  <si>
    <t>Jul 
2013</t>
  </si>
  <si>
    <t>Aug 
2013</t>
  </si>
  <si>
    <t>Sep 
2013</t>
  </si>
  <si>
    <t>Oct 
2013</t>
  </si>
  <si>
    <t xml:space="preserve"> Nov 
2013</t>
  </si>
  <si>
    <t>Dec 
2013</t>
  </si>
  <si>
    <t>Jan 
2014</t>
  </si>
  <si>
    <t>Feb 
2014</t>
  </si>
  <si>
    <t>Mar 
2014</t>
  </si>
  <si>
    <t>Apr 
2014</t>
  </si>
  <si>
    <t>May 
2014</t>
  </si>
  <si>
    <t>Jun 
2014</t>
  </si>
  <si>
    <t>Jul 
2014</t>
  </si>
  <si>
    <t>Aug 
2014</t>
  </si>
  <si>
    <t>Sep 
2014</t>
  </si>
  <si>
    <t>Oct 
2014</t>
  </si>
  <si>
    <t>Nov 
2014</t>
  </si>
  <si>
    <t>Dec 
2014</t>
  </si>
  <si>
    <t>Jan 
2015</t>
  </si>
  <si>
    <t>Feb 
2015</t>
  </si>
  <si>
    <t>Mar 
2015</t>
  </si>
  <si>
    <t>Apr 
2015</t>
  </si>
  <si>
    <t>May 
2015</t>
  </si>
  <si>
    <t>Jun 
2015</t>
  </si>
  <si>
    <t>Jul 
2015</t>
  </si>
  <si>
    <t>Aug 
2015</t>
  </si>
  <si>
    <t>Sep 
2015</t>
  </si>
  <si>
    <t>Oct 
2015</t>
  </si>
  <si>
    <t>Nov 
2015</t>
  </si>
  <si>
    <t>Dec 
2015</t>
  </si>
  <si>
    <t>Jan 
2016</t>
  </si>
  <si>
    <t>Feb 
2016</t>
  </si>
  <si>
    <t>Mar 
2016</t>
  </si>
  <si>
    <t>Apr 
2016</t>
  </si>
  <si>
    <t>May 
2016</t>
  </si>
  <si>
    <t>Jun 
2016</t>
  </si>
  <si>
    <t>Jul 
2016</t>
  </si>
  <si>
    <t>Aug 
2016</t>
  </si>
  <si>
    <t>Sep 
2016</t>
  </si>
  <si>
    <t>Oct 
2016</t>
  </si>
  <si>
    <t>Nov 
2016</t>
  </si>
  <si>
    <t>Dec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</si>
  <si>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</si>
  <si>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</si>
  <si>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</si>
  <si>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</si>
  <si>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</si>
  <si>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</si>
  <si>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</si>
  <si>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</si>
  <si>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</si>
  <si>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</si>
  <si>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</si>
  <si>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</si>
  <si>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</si>
  <si>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</si>
  <si>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</si>
  <si>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</si>
  <si>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</si>
  <si>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</si>
  <si>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</si>
  <si>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</si>
  <si>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</si>
  <si>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</si>
  <si>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</si>
  <si>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</si>
  <si>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Jan 
2019</t>
  </si>
  <si>
    <t>Feb 
2019</t>
  </si>
  <si>
    <t>Mar 
2019</t>
  </si>
  <si>
    <t>Apr 
2019</t>
  </si>
  <si>
    <t>May 
2019</t>
  </si>
  <si>
    <t>Jun 
2019</t>
  </si>
  <si>
    <t>Jul 
2019</t>
  </si>
  <si>
    <t>Aug 
2019</t>
  </si>
  <si>
    <t>Sep 
2019</t>
  </si>
  <si>
    <t>Oct 
2019</t>
  </si>
  <si>
    <t>Nov 
2019</t>
  </si>
  <si>
    <t>Dec 
2019</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</si>
  <si>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</si>
  <si>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</si>
  <si>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</si>
  <si>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</si>
  <si>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</si>
  <si>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</si>
  <si>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</si>
  <si>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</si>
  <si>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</si>
  <si>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</si>
  <si>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</si>
  <si>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</si>
  <si>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</si>
  <si>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</si>
  <si>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</si>
  <si>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</si>
  <si>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</si>
  <si>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</si>
  <si>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</si>
  <si>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</si>
  <si>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</si>
  <si>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</si>
  <si>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</si>
  <si>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</si>
  <si>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Jan
2022</t>
  </si>
  <si>
    <t>Feb
2022</t>
  </si>
  <si>
    <t>Mar
2022</t>
  </si>
  <si>
    <t>Apr
2022</t>
  </si>
  <si>
    <t>May
2022</t>
  </si>
  <si>
    <t>June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</si>
  <si>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</si>
  <si>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</si>
  <si>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</si>
  <si>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</si>
  <si>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</si>
  <si>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</si>
  <si>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</si>
  <si>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</si>
  <si>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</si>
  <si>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</si>
  <si>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</si>
  <si>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</si>
  <si>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</si>
  <si>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</si>
  <si>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</si>
  <si>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</si>
  <si>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</si>
  <si>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</si>
  <si>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</si>
  <si>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</si>
  <si>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</si>
  <si>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</si>
  <si>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</si>
  <si>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</si>
  <si>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</si>
  <si>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</si>
  <si>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</si>
  <si>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GB</t>
  </si>
  <si>
    <t>0 to ≤ 4 kW</t>
  </si>
  <si>
    <t>4 to ≤ 10 kW</t>
  </si>
  <si>
    <t>10 to ≤ 50 kW</t>
  </si>
  <si>
    <t>50 kW to ≤ 5 MW</t>
  </si>
  <si>
    <t>5 to ≤ 25 MW</t>
  </si>
  <si>
    <t>&gt; 25 MW</t>
  </si>
  <si>
    <t>TOTAL</t>
  </si>
  <si>
    <t>NI</t>
  </si>
  <si>
    <t>UK</t>
  </si>
  <si>
    <t>Pre 2009 estimate [note 5]</t>
  </si>
  <si>
    <t>of which: domestic [note 7]</t>
  </si>
  <si>
    <t>CUMULATIVE COUNT</t>
  </si>
  <si>
    <t>Sep 
2021</t>
  </si>
  <si>
    <t>Solar photovoltaics deployment by supporting scheme [note 2]</t>
  </si>
  <si>
    <t>Jul
2021</t>
  </si>
  <si>
    <t>Jun
2022</t>
  </si>
  <si>
    <t>Aug 
2022</t>
  </si>
  <si>
    <t>Jun
2024</t>
  </si>
  <si>
    <t>FiTs (standalone)</t>
  </si>
  <si>
    <t>FITs (not standalone)</t>
  </si>
  <si>
    <t>RO (ground mounted)</t>
  </si>
  <si>
    <t>RO (not ground mounted)</t>
  </si>
  <si>
    <t>CfDs (ground-mounted)</t>
  </si>
  <si>
    <t>Unaccredited [note 3]</t>
  </si>
  <si>
    <t>Unaccredited [note 4]</t>
  </si>
  <si>
    <t>Unaccredited (includes pre 2009 estimate)</t>
  </si>
  <si>
    <t>Dec
20232</t>
  </si>
  <si>
    <t>Unaccredited [note 1]</t>
  </si>
  <si>
    <t>This spreadsheet contains one table</t>
  </si>
  <si>
    <t>Country</t>
  </si>
  <si>
    <t>Constituency</t>
  </si>
  <si>
    <t>Installed capacity (MW)</t>
  </si>
  <si>
    <t>Number of installations</t>
  </si>
  <si>
    <t>All countries</t>
  </si>
  <si>
    <t>All constituencies</t>
  </si>
  <si>
    <t>Unallocated</t>
  </si>
  <si>
    <t>England</t>
  </si>
  <si>
    <t>Aldershot</t>
  </si>
  <si>
    <t>Aldridge-Brownhills</t>
  </si>
  <si>
    <t>Altrincham and Sale West</t>
  </si>
  <si>
    <t>Amber Valley</t>
  </si>
  <si>
    <t>Arundel and South Downs</t>
  </si>
  <si>
    <t>Ashfield</t>
  </si>
  <si>
    <t>Ashford</t>
  </si>
  <si>
    <t>Ashton-Under-Lyne</t>
  </si>
  <si>
    <t>Aylesbury</t>
  </si>
  <si>
    <t>Banbury</t>
  </si>
  <si>
    <t>Barking</t>
  </si>
  <si>
    <t>Barnsley Central</t>
  </si>
  <si>
    <t>Barnsley East</t>
  </si>
  <si>
    <t>Barrow and Furness</t>
  </si>
  <si>
    <t>Basildon and Billericay</t>
  </si>
  <si>
    <t>Basingstoke</t>
  </si>
  <si>
    <t>Bassetlaw</t>
  </si>
  <si>
    <t>Bath</t>
  </si>
  <si>
    <t>Batley and Spen</t>
  </si>
  <si>
    <t>Battersea</t>
  </si>
  <si>
    <t>Beaconsfield</t>
  </si>
  <si>
    <t>Beckenham</t>
  </si>
  <si>
    <t>Bedford</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</si>
  <si>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</si>
  <si>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</si>
  <si>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</si>
  <si>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</si>
  <si>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</si>
  <si>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</si>
  <si>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</si>
  <si>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</si>
  <si>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</si>
  <si>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</si>
  <si>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</si>
  <si>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</si>
  <si>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</si>
  <si>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</si>
  <si>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</si>
  <si>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</si>
  <si>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</si>
  <si>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</si>
  <si>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</si>
  <si>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</si>
  <si>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</si>
  <si>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</si>
  <si>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</si>
  <si>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</si>
  <si>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</si>
  <si>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</si>
  <si>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</si>
  <si>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</si>
  <si>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</si>
  <si>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</si>
  <si>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</si>
  <si>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</si>
  <si>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</si>
  <si>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</si>
  <si>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</si>
  <si>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</si>
  <si>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</si>
  <si>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</si>
  <si>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</si>
  <si>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</si>
  <si>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</si>
  <si>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</si>
  <si>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</si>
  <si>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</si>
  <si>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</si>
  <si>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</si>
  <si>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</si>
  <si>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</si>
  <si>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</si>
  <si>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</si>
  <si>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</si>
  <si>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</si>
  <si>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</si>
  <si>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</si>
  <si>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</si>
  <si>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</si>
  <si>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</si>
  <si>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</si>
  <si>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</si>
  <si>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</si>
  <si>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</si>
  <si>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</si>
  <si>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</si>
  <si>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</si>
  <si>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</si>
  <si>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Cannock Chase</t>
  </si>
  <si>
    <t>Canterbury</t>
  </si>
  <si>
    <t>Carlisle</t>
  </si>
  <si>
    <t>Carshalton and Wallington</t>
  </si>
  <si>
    <t>Castle Point</t>
  </si>
  <si>
    <t>Central Devon</t>
  </si>
  <si>
    <t>Central Suffolk and North Ipswich</t>
  </si>
  <si>
    <t>Charnwood</t>
  </si>
  <si>
    <t>Chatham and Aylesford</t>
  </si>
  <si>
    <t>Cheadle</t>
  </si>
  <si>
    <t>Chelmsford</t>
  </si>
  <si>
    <t>Chelsea and Fulham</t>
  </si>
  <si>
    <t>Cheltenham</t>
  </si>
  <si>
    <t>Chesham and Amersham</t>
  </si>
  <si>
    <t>Chesterfield</t>
  </si>
  <si>
    <t>Chichester</t>
  </si>
  <si>
    <t>Chingford and Woodford Green</t>
  </si>
  <si>
    <t>Chippenham</t>
  </si>
  <si>
    <t>Chipping Barnet</t>
  </si>
  <si>
    <t>Chorley</t>
  </si>
  <si>
    <t>Christchurch</t>
  </si>
  <si>
    <t>Cities Of London and Westminster</t>
  </si>
  <si>
    <t>City Of Chester</t>
  </si>
  <si>
    <t>City Of Durham</t>
  </si>
  <si>
    <t>Clacton</t>
  </si>
  <si>
    <t>Cleethorpes</t>
  </si>
  <si>
    <t>Colchester</t>
  </si>
  <si>
    <t>Colne Valley</t>
  </si>
  <si>
    <t>Congleton</t>
  </si>
  <si>
    <t>Copeland</t>
  </si>
  <si>
    <t>Corby</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</si>
  <si>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</si>
  <si>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</si>
  <si>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</si>
  <si>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</si>
  <si>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</si>
  <si>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</si>
  <si>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</si>
  <si>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</si>
  <si>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</si>
  <si>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</si>
  <si>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</si>
  <si>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</si>
  <si>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</si>
  <si>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</si>
  <si>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</si>
  <si>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</si>
  <si>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Devizes</t>
  </si>
  <si>
    <t>Dewsbury</t>
  </si>
  <si>
    <t>Don Valley</t>
  </si>
  <si>
    <t>Doncaster Central</t>
  </si>
  <si>
    <t>Doncaster North</t>
  </si>
  <si>
    <t>Dover</t>
  </si>
  <si>
    <t>Dudley North</t>
  </si>
  <si>
    <t>Dudley South</t>
  </si>
  <si>
    <t>Dulwich and West Norwood</t>
  </si>
  <si>
    <t>Ealing Central and Acton</t>
  </si>
  <si>
    <t>Ealing North</t>
  </si>
  <si>
    <t>Ealing, Southall</t>
  </si>
  <si>
    <t>Easington</t>
  </si>
  <si>
    <t>East Devon</t>
  </si>
  <si>
    <t>East Ham</t>
  </si>
  <si>
    <t>East Hampshire</t>
  </si>
  <si>
    <t>East Surrey</t>
  </si>
  <si>
    <t>East Worthing and Shoreham</t>
  </si>
  <si>
    <t>East Yorkshire</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</si>
  <si>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</si>
  <si>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</si>
  <si>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</si>
  <si>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</si>
  <si>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</si>
  <si>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</si>
  <si>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</si>
  <si>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</si>
  <si>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</si>
  <si>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</si>
  <si>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</si>
  <si>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</si>
  <si>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</si>
  <si>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</si>
  <si>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</si>
  <si>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</si>
  <si>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Mid Kent</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</si>
  <si>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</si>
  <si>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</si>
  <si>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</si>
  <si>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</si>
  <si>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</si>
  <si>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</si>
  <si>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</si>
  <si>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</si>
  <si>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</si>
  <si>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</si>
  <si>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</si>
  <si>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</si>
  <si>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</si>
  <si>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</si>
  <si>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</si>
  <si>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</si>
  <si>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</si>
  <si>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</si>
  <si>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</si>
  <si>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</si>
  <si>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</si>
  <si>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</si>
  <si>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</si>
  <si>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</si>
  <si>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</si>
  <si>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</si>
  <si>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</si>
  <si>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</si>
  <si>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</si>
  <si>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</si>
  <si>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</si>
  <si>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</si>
  <si>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</si>
  <si>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</si>
  <si>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</si>
  <si>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</si>
  <si>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</si>
  <si>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</si>
  <si>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</si>
  <si>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</si>
  <si>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</si>
  <si>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</si>
  <si>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</si>
  <si>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Hertford and Stortford</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</si>
  <si>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</si>
  <si>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</si>
  <si>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</si>
  <si>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</si>
  <si>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</si>
  <si>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</si>
  <si>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</si>
  <si>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</si>
  <si>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</si>
  <si>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</si>
  <si>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</si>
  <si>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</si>
  <si>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</si>
  <si>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</si>
  <si>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</si>
  <si>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</si>
  <si>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</si>
  <si>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</si>
  <si>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</si>
  <si>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</si>
  <si>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</si>
  <si>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</si>
  <si>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</si>
  <si>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</si>
  <si>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</si>
  <si>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</si>
  <si>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Kingston Upon Hull East</t>
  </si>
  <si>
    <t>Kingston Upon Hull North</t>
  </si>
  <si>
    <t>Kingston Upon Hull West and Hessle</t>
  </si>
  <si>
    <t>Kingswood</t>
  </si>
  <si>
    <t>Knowsley</t>
  </si>
  <si>
    <t>Lancaster and Fleetwood</t>
  </si>
  <si>
    <t>Leeds Central</t>
  </si>
  <si>
    <t>Leeds East</t>
  </si>
  <si>
    <t>Leeds North East</t>
  </si>
  <si>
    <t>Leeds North West</t>
  </si>
  <si>
    <t>Leeds West</t>
  </si>
  <si>
    <t>Leicester East</t>
  </si>
  <si>
    <t>Leicester South</t>
  </si>
  <si>
    <t>Leicester West</t>
  </si>
  <si>
    <t>Leigh</t>
  </si>
  <si>
    <t>Lewes</t>
  </si>
  <si>
    <t>Lewisham East</t>
  </si>
  <si>
    <t>Lewisham West and Penge</t>
  </si>
  <si>
    <t>Lewisham, Deptford</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</si>
  <si>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</si>
  <si>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</si>
  <si>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</si>
  <si>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</si>
  <si>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</si>
  <si>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</si>
  <si>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</si>
  <si>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</si>
  <si>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</si>
  <si>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</si>
  <si>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</si>
  <si>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</si>
  <si>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</si>
  <si>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</si>
  <si>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</si>
  <si>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</si>
  <si>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</si>
  <si>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</si>
  <si>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</si>
  <si>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</si>
  <si>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</si>
  <si>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</si>
  <si>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</si>
  <si>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 Bedfordshire</t>
  </si>
  <si>
    <t>Mid Derbyshire</t>
  </si>
  <si>
    <t>Mid Dorset and North Poole</t>
  </si>
  <si>
    <t>Mid Norfolk</t>
  </si>
  <si>
    <t>Mid Sussex</t>
  </si>
  <si>
    <t>Mid Worcestershire</t>
  </si>
  <si>
    <t>Middlesbrough</t>
  </si>
  <si>
    <t>Middlesbrough South and East Cleveland</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</si>
  <si>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</si>
  <si>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</si>
  <si>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</si>
  <si>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</si>
  <si>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</si>
  <si>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</si>
  <si>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</si>
  <si>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</si>
  <si>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</si>
  <si>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</si>
  <si>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</si>
  <si>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</si>
  <si>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</si>
  <si>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</si>
  <si>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</si>
  <si>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Normanton, Pontefract and Castleford</t>
  </si>
  <si>
    <t>North Cornwall</t>
  </si>
  <si>
    <t>North Devon</t>
  </si>
  <si>
    <t>North Dorset</t>
  </si>
  <si>
    <t>North Durham</t>
  </si>
  <si>
    <t>North East Bedfordshire</t>
  </si>
  <si>
    <t>North East Cambridgeshire</t>
  </si>
  <si>
    <t>North East Derbyshire</t>
  </si>
  <si>
    <t>North East Hampshire</t>
  </si>
  <si>
    <t>North East Hertfordshire</t>
  </si>
  <si>
    <t>North East Somerset</t>
  </si>
  <si>
    <t>North Herefordshire</t>
  </si>
  <si>
    <t>North Norfolk</t>
  </si>
  <si>
    <t>North Shropshire</t>
  </si>
  <si>
    <t>North Somerset</t>
  </si>
  <si>
    <t>North Swindon</t>
  </si>
  <si>
    <t>North Thanet</t>
  </si>
  <si>
    <t>North Tyneside</t>
  </si>
  <si>
    <t>North Warwickshire</t>
  </si>
  <si>
    <t>North West Cambridgeshire</t>
  </si>
  <si>
    <t>North West Durham</t>
  </si>
  <si>
    <t>North West Hampshire</t>
  </si>
  <si>
    <t>North West Leicestershire</t>
  </si>
  <si>
    <t>North West Norfolk</t>
  </si>
  <si>
    <t>North Wiltshire</t>
  </si>
  <si>
    <t>Northampton North</t>
  </si>
  <si>
    <t>Northampton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</si>
  <si>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</si>
  <si>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</si>
  <si>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</si>
  <si>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</si>
  <si>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</si>
  <si>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</si>
  <si>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</si>
  <si>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</si>
  <si>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</si>
  <si>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</si>
  <si>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</si>
  <si>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</si>
  <si>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</si>
  <si>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</si>
  <si>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</si>
  <si>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</si>
  <si>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</si>
  <si>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</si>
  <si>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</si>
  <si>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</si>
  <si>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</si>
  <si>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</si>
  <si>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</si>
  <si>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</si>
  <si>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</si>
  <si>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</si>
  <si>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</si>
  <si>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</si>
  <si>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</si>
  <si>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</si>
  <si>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</si>
  <si>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Valley</t>
  </si>
  <si>
    <t>Richmond (Yorks)</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</si>
  <si>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</si>
  <si>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</si>
  <si>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</si>
  <si>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</si>
  <si>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</si>
  <si>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</si>
  <si>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</si>
  <si>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</si>
  <si>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</si>
  <si>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</si>
  <si>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</si>
  <si>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</si>
  <si>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</si>
  <si>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</si>
  <si>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</si>
  <si>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</si>
  <si>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</si>
  <si>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</si>
  <si>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</si>
  <si>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</si>
  <si>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</si>
  <si>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</si>
  <si>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</si>
  <si>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Central</t>
  </si>
  <si>
    <t>Sheffield South East</t>
  </si>
  <si>
    <t>Sheffield, Brightside and Hillsborough</t>
  </si>
  <si>
    <t>Sheffield, Hallam</t>
  </si>
  <si>
    <t>Sheffield, Heeley</t>
  </si>
  <si>
    <t>Sherwood</t>
  </si>
  <si>
    <t>Shipley</t>
  </si>
  <si>
    <t>Shrewsbury and Atcham</t>
  </si>
  <si>
    <t>Sittingbourne and Sheppey</t>
  </si>
  <si>
    <t>Skipton and Ripon</t>
  </si>
  <si>
    <t>Sleaford and North Hykeham</t>
  </si>
  <si>
    <t>Slough</t>
  </si>
  <si>
    <t>Solihull</t>
  </si>
  <si>
    <t>Somerton and Frome</t>
  </si>
  <si>
    <t>South Basildon and East Thurrock</t>
  </si>
  <si>
    <t>South Cambridgeshire</t>
  </si>
  <si>
    <t>South Derbyshire</t>
  </si>
  <si>
    <t>South Dorset</t>
  </si>
  <si>
    <t>South East Cambridgeshire</t>
  </si>
  <si>
    <t>South East Cornwall</t>
  </si>
  <si>
    <t>South Holland and The Deepings</t>
  </si>
  <si>
    <t>South Leicestershire</t>
  </si>
  <si>
    <t>South Norfolk</t>
  </si>
  <si>
    <t>South Northamptonshire</t>
  </si>
  <si>
    <t>South Ribble</t>
  </si>
  <si>
    <t>South Shields</t>
  </si>
  <si>
    <t>South Staffordshire</t>
  </si>
  <si>
    <t>South Suffolk</t>
  </si>
  <si>
    <t>South Swindon</t>
  </si>
  <si>
    <t>South Thanet</t>
  </si>
  <si>
    <t>South West Bedfordshire</t>
  </si>
  <si>
    <t>South West Devon</t>
  </si>
  <si>
    <t>South West Hertfordshire</t>
  </si>
  <si>
    <t>South West Norfolk</t>
  </si>
  <si>
    <t>South West Surrey</t>
  </si>
  <si>
    <t>South West Wiltshire</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</si>
  <si>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</si>
  <si>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</si>
  <si>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</si>
  <si>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</si>
  <si>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</si>
  <si>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</si>
  <si>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</si>
  <si>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</si>
  <si>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</si>
  <si>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</si>
  <si>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</si>
  <si>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</si>
  <si>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</si>
  <si>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</si>
  <si>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</si>
  <si>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</si>
  <si>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</si>
  <si>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</si>
  <si>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</si>
  <si>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</si>
  <si>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</si>
  <si>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</si>
  <si>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</si>
  <si>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</si>
  <si>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</si>
  <si>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</si>
  <si>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Coastal</t>
  </si>
  <si>
    <t>Sunderland Central</t>
  </si>
  <si>
    <t>Surrey Heath</t>
  </si>
  <si>
    <t>Sutton and Cheam</t>
  </si>
  <si>
    <t>Sutton Coldfield</t>
  </si>
  <si>
    <t>Tamworth</t>
  </si>
  <si>
    <t>Tatton</t>
  </si>
  <si>
    <t>Taunton Deane</t>
  </si>
  <si>
    <t>Telford</t>
  </si>
  <si>
    <t>Tewkesbury</t>
  </si>
  <si>
    <t>The Cotswolds</t>
  </si>
  <si>
    <t>The Wrekin</t>
  </si>
  <si>
    <t>Thirsk and Malton</t>
  </si>
  <si>
    <t>Thornbury and Yate</t>
  </si>
  <si>
    <t>Thurrock</t>
  </si>
  <si>
    <t>Tiverton and Honiton</t>
  </si>
  <si>
    <t>Tonbridge and Malling</t>
  </si>
  <si>
    <t>Tooting</t>
  </si>
  <si>
    <t>Torbay</t>
  </si>
  <si>
    <t>Torridge and West Devon</t>
  </si>
  <si>
    <t>Totnes</t>
  </si>
  <si>
    <t>Tottenham</t>
  </si>
  <si>
    <t>Truro and Falmouth</t>
  </si>
  <si>
    <t>Tunbridge Wells</t>
  </si>
  <si>
    <t>Twickenham</t>
  </si>
  <si>
    <t>Tynemouth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</si>
  <si>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</si>
  <si>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</si>
  <si>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</si>
  <si>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</si>
  <si>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</si>
  <si>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</si>
  <si>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</si>
  <si>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</si>
  <si>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</si>
  <si>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</si>
  <si>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</si>
  <si>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</si>
  <si>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</si>
  <si>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Washington and Sunderland West</t>
  </si>
  <si>
    <t>Watford</t>
  </si>
  <si>
    <t>Waveney</t>
  </si>
  <si>
    <t>Wealden</t>
  </si>
  <si>
    <t>Weaver Vale</t>
  </si>
  <si>
    <t>Wellingborough</t>
  </si>
  <si>
    <t>Wells</t>
  </si>
  <si>
    <t>Welwyn Hatfield</t>
  </si>
  <si>
    <t>Wentworth and Dearne</t>
  </si>
  <si>
    <t>West Bromwich East</t>
  </si>
  <si>
    <t>West Bromwich West</t>
  </si>
  <si>
    <t>West Dorset</t>
  </si>
  <si>
    <t>West Ham</t>
  </si>
  <si>
    <t>West Lancashire</t>
  </si>
  <si>
    <t>West Suffolk</t>
  </si>
  <si>
    <t>West Worcestershire</t>
  </si>
  <si>
    <t>Westminster North</t>
  </si>
  <si>
    <t>Westmorland and Lonsdale</t>
  </si>
  <si>
    <t>Weston-Super-Mare</t>
  </si>
  <si>
    <t>Wigan</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</si>
  <si>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</si>
  <si>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</si>
  <si>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</si>
  <si>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</si>
  <si>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</si>
  <si>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</si>
  <si>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</si>
  <si>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</si>
  <si>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</si>
  <si>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</si>
  <si>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</si>
  <si>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</si>
  <si>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</si>
  <si>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Workington</t>
  </si>
  <si>
    <t>Worsley and Eccles South</t>
  </si>
  <si>
    <t>Worthing West</t>
  </si>
  <si>
    <t>Wycombe</t>
  </si>
  <si>
    <t>Wyre and Preston North</t>
  </si>
  <si>
    <t>Wyre Forest</t>
  </si>
  <si>
    <t>Wythenshawe and Sale East</t>
  </si>
  <si>
    <t>Yeovil</t>
  </si>
  <si>
    <t>York Central</t>
  </si>
  <si>
    <t>York Outer</t>
  </si>
  <si>
    <t>Scotland</t>
  </si>
  <si>
    <t>Aberdeen North</t>
  </si>
  <si>
    <t>Aberdeen South</t>
  </si>
  <si>
    <t>Airdrie and Shotts</t>
  </si>
  <si>
    <t>Angus</t>
  </si>
  <si>
    <t>Argyll and Bute</t>
  </si>
  <si>
    <t>Ayr, Carrick and Cumnock</t>
  </si>
  <si>
    <t>Banff and Buchan</t>
  </si>
  <si>
    <t>Berwickshire, Roxburgh and Selkirk</t>
  </si>
  <si>
    <t>Caithness, Sutherland and Easter Ross</t>
  </si>
  <si>
    <t>Central Ayrshire</t>
  </si>
  <si>
    <t>Coatbridge, Chryston and Bellshill</t>
  </si>
  <si>
    <t>Cumbernauld, Kilsyth and Kirkintilloch East</t>
  </si>
  <si>
    <t>Dumfries and Galloway</t>
  </si>
  <si>
    <t>Dumfriesshire, Clydesdale and Tweeddale</t>
  </si>
  <si>
    <t>Dundee East</t>
  </si>
  <si>
    <t>Dundee West</t>
  </si>
  <si>
    <t>Dunfermline and West Fife</t>
  </si>
  <si>
    <t>East Dunbartonshire</t>
  </si>
  <si>
    <t>East Kilbride, Strathaven and Lesmahagow</t>
  </si>
  <si>
    <t>East Lothian</t>
  </si>
  <si>
    <t>East Renfrewshire</t>
  </si>
  <si>
    <t>Edinburgh East</t>
  </si>
  <si>
    <t>Edinburgh North and Leith</t>
  </si>
  <si>
    <t>Edinburgh South</t>
  </si>
  <si>
    <t>Edinburgh South West</t>
  </si>
  <si>
    <t>Edinburgh West</t>
  </si>
  <si>
    <t>Falkirk</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</si>
  <si>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</si>
  <si>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</si>
  <si>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</si>
  <si>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</si>
  <si>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</si>
  <si>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</si>
  <si>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</si>
  <si>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</si>
  <si>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</si>
  <si>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</si>
  <si>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</si>
  <si>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</si>
  <si>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</si>
  <si>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</si>
  <si>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</si>
  <si>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</si>
  <si>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</si>
  <si>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Moray</t>
  </si>
  <si>
    <t>Motherwell and Wishaw</t>
  </si>
  <si>
    <t>Na H-Eileanan An Iar</t>
  </si>
  <si>
    <t>North Ayrshire and Arran</t>
  </si>
  <si>
    <t>North East Fife</t>
  </si>
  <si>
    <t>Ochil and South Perthshire</t>
  </si>
  <si>
    <t>Orkney and Shetland</t>
  </si>
  <si>
    <t>Paisley and Renfrewshire North</t>
  </si>
  <si>
    <t>Paisley and Renfrewshire South</t>
  </si>
  <si>
    <t>Perth and North Perthshire</t>
  </si>
  <si>
    <t>Ross, Skye and Lochaber</t>
  </si>
  <si>
    <t>Rutherglen and Hamilton West</t>
  </si>
  <si>
    <t>Stirling</t>
  </si>
  <si>
    <t>West Aberdeenshire and Kincardine</t>
  </si>
  <si>
    <t>West Dunbartonshire</t>
  </si>
  <si>
    <t>Wales</t>
  </si>
  <si>
    <t>Aberavon</t>
  </si>
  <si>
    <t>Aberconwy</t>
  </si>
  <si>
    <t>Alyn and Deeside</t>
  </si>
  <si>
    <t>Arfon</t>
  </si>
  <si>
    <t>Blaenau Gwent</t>
  </si>
  <si>
    <t>Brecon and Radnorshire</t>
  </si>
  <si>
    <t>Bridgend</t>
  </si>
  <si>
    <t>Caerphilly</t>
  </si>
  <si>
    <t>Cardiff Central</t>
  </si>
  <si>
    <t>Cardiff North</t>
  </si>
  <si>
    <t>Cardiff South and Penarth</t>
  </si>
  <si>
    <t>Cardiff West</t>
  </si>
  <si>
    <t>Carmarthen East and Dinefwr</t>
  </si>
  <si>
    <t>Carmarthen West and South Pembrokeshire</t>
  </si>
  <si>
    <t>Ceredigion</t>
  </si>
  <si>
    <t>Clwyd South</t>
  </si>
  <si>
    <t>Clwyd West</t>
  </si>
  <si>
    <t>Cynon Valley</t>
  </si>
  <si>
    <t>Delyn</t>
  </si>
  <si>
    <t>Dwyfor Meirionnydd</t>
  </si>
  <si>
    <t>Gower</t>
  </si>
  <si>
    <t>Islwyn</t>
  </si>
  <si>
    <t>Llanelli</t>
  </si>
  <si>
    <t>Merthyr Tydfil and Rhymney</t>
  </si>
  <si>
    <t>Monmouth</t>
  </si>
  <si>
    <t>Montgomeryshire</t>
  </si>
  <si>
    <t>Neath</t>
  </si>
  <si>
    <t>Newport East</t>
  </si>
  <si>
    <t>Newport West</t>
  </si>
  <si>
    <t>Ogmore</t>
  </si>
  <si>
    <t>Pontypridd</t>
  </si>
  <si>
    <t>Preseli Pembrokeshire</t>
  </si>
  <si>
    <t>Rhondda</t>
  </si>
  <si>
    <t>Swansea East</t>
  </si>
  <si>
    <t>Swansea West</t>
  </si>
  <si>
    <t>Torfaen</t>
  </si>
  <si>
    <t>Vale Of Clwyd</t>
  </si>
  <si>
    <t>Vale Of Glamorgan</t>
  </si>
  <si>
    <t>Wrexham</t>
  </si>
  <si>
    <t>Ynys Môn</t>
  </si>
  <si>
    <t>Northern Ireland</t>
  </si>
  <si>
    <t>Belfast East</t>
  </si>
  <si>
    <t>Belfast North</t>
  </si>
  <si>
    <t>Belfast South</t>
  </si>
  <si>
    <t>Belfast West</t>
  </si>
  <si>
    <t>East Antrim</t>
  </si>
  <si>
    <t>East Londonderry</t>
  </si>
  <si>
    <t>Fermanagh and South Tyrone</t>
  </si>
  <si>
    <t>Foyle</t>
  </si>
  <si>
    <t>Lagan Valley</t>
  </si>
  <si>
    <t>Mid Ulster</t>
  </si>
  <si>
    <t>Newry and Armagh</t>
  </si>
  <si>
    <t>North Antrim</t>
  </si>
  <si>
    <t>North Down</t>
  </si>
  <si>
    <t>South Antrim</t>
  </si>
  <si>
    <t>South Down</t>
  </si>
  <si>
    <t>Strangford</t>
  </si>
  <si>
    <t>Upper Bann</t>
  </si>
  <si>
    <t>West Tyrone</t>
  </si>
  <si>
    <t xml:space="preserve">This publication includes solar installations reported in our own survey of Major Power Producers (MPP), the Renewable Energy Planning Database (REPD), the Microgeneration Certification Scheme database (MCS) and those subsidised by the Renewables Obligation, Feed-in Tariff, and Contracts for Difference. In addition, several plants from Distribution Network Operators (DNO) embedded capacity registers are included. However, the statistics do not currently include all unsubsidised solar installations below 150 kW capacity that are not recorded in these data sources. We are reviewing data sources to improve coverage and intend to make use of data from other sources when available.
</t>
  </si>
  <si>
    <t>This spreadsheet is a National Statistics publication, by the Department for Energy Security &amp; Net Zero (DESNZ).
The data presented are on capacity and the number of solar photovoltaic schemes installed in the UK.</t>
  </si>
  <si>
    <t>Oct
2024</t>
  </si>
  <si>
    <t>Jul
2024</t>
  </si>
  <si>
    <t>Domestic solar photovoltaic deployment by parliamentary constituency -September 2024 [note 7]</t>
  </si>
  <si>
    <t>Total may not equal sum of components due to rounding.</t>
  </si>
  <si>
    <t>Nov
2024</t>
  </si>
  <si>
    <t>Dec
2024</t>
  </si>
  <si>
    <t>Domestic solar photovoltaic deployment by parliamentary constituency -December 2024 [note 7]</t>
  </si>
  <si>
    <t>Jan
2025</t>
  </si>
  <si>
    <t>Table 2 as published in November 2024</t>
  </si>
  <si>
    <t>Table 3 as published in November 2024</t>
  </si>
  <si>
    <t>Table 1 - Dec 24</t>
  </si>
  <si>
    <t>Table 1 as published in January 2025</t>
  </si>
  <si>
    <t>Table 2 - Sep 24</t>
  </si>
  <si>
    <t>Table 3 - Sep 24</t>
  </si>
  <si>
    <t xml:space="preserve">The first table contains notes to Tables 1, 2 and 3, the second table contains details regarding data sources and methodology employed in compiling this publication.
</t>
  </si>
  <si>
    <t>Country/Region</t>
  </si>
  <si>
    <t>E92000001</t>
  </si>
  <si>
    <t>E12000001</t>
  </si>
  <si>
    <t>North East</t>
  </si>
  <si>
    <t>E14001101</t>
  </si>
  <si>
    <t>E14001106</t>
  </si>
  <si>
    <t>Blaydon and Consett</t>
  </si>
  <si>
    <t>E14001107</t>
  </si>
  <si>
    <t>Blyth and Ashington</t>
  </si>
  <si>
    <t>E14001173</t>
  </si>
  <si>
    <t>City of Durham</t>
  </si>
  <si>
    <t>E14001183</t>
  </si>
  <si>
    <t>Cramlington and Killingworth</t>
  </si>
  <si>
    <t>E14001190</t>
  </si>
  <si>
    <t>E14001211</t>
  </si>
  <si>
    <t>E14001244</t>
  </si>
  <si>
    <t>Gateshead Central and Whickham</t>
  </si>
  <si>
    <t>E14001272</t>
  </si>
  <si>
    <t>E14001285</t>
  </si>
  <si>
    <t>E14001295</t>
  </si>
  <si>
    <t>E14001307</t>
  </si>
  <si>
    <t>Jarrow and Gateshead East</t>
  </si>
  <si>
    <t>E14001367</t>
  </si>
  <si>
    <t>Middlesbrough and Thornaby East</t>
  </si>
  <si>
    <t>E14001368</t>
  </si>
  <si>
    <t>E14001377</t>
  </si>
  <si>
    <t>Newcastle upon Tyne Central and West</t>
  </si>
  <si>
    <t>E14001378</t>
  </si>
  <si>
    <t>Newcastle upon Tyne East and Wallsend</t>
  </si>
  <si>
    <t>E14001379</t>
  </si>
  <si>
    <t>Newcastle upon Tyne North</t>
  </si>
  <si>
    <t>E14001382</t>
  </si>
  <si>
    <t>Newton Aycliffe and Spennymoor</t>
  </si>
  <si>
    <t>E14001389</t>
  </si>
  <si>
    <t>E14001397</t>
  </si>
  <si>
    <t>North Northumberland</t>
  </si>
  <si>
    <t>E14001440</t>
  </si>
  <si>
    <t>E14001492</t>
  </si>
  <si>
    <t>E14001518</t>
  </si>
  <si>
    <t>E14001519</t>
  </si>
  <si>
    <t>Stockton West</t>
  </si>
  <si>
    <t>E14001531</t>
  </si>
  <si>
    <t>E14001557</t>
  </si>
  <si>
    <t>E14001567</t>
  </si>
  <si>
    <t>Washington and Gateshead South</t>
  </si>
  <si>
    <t>E12000002</t>
  </si>
  <si>
    <t>North West</t>
  </si>
  <si>
    <t>E14001065</t>
  </si>
  <si>
    <t>E14001070</t>
  </si>
  <si>
    <t>Ashton-under-Lyne</t>
  </si>
  <si>
    <t>E14001076</t>
  </si>
  <si>
    <t>E14001091</t>
  </si>
  <si>
    <t>E14001102</t>
  </si>
  <si>
    <t>E14001103</t>
  </si>
  <si>
    <t>Blackley and Middleton South</t>
  </si>
  <si>
    <t>E14001104</t>
  </si>
  <si>
    <t>Blackpool North and Fleetwood</t>
  </si>
  <si>
    <t>E14001105</t>
  </si>
  <si>
    <t>E14001110</t>
  </si>
  <si>
    <t>E14001111</t>
  </si>
  <si>
    <t>Bolton South and Walkden</t>
  </si>
  <si>
    <t>E14001112</t>
  </si>
  <si>
    <t>E14001113</t>
  </si>
  <si>
    <t>E14001142</t>
  </si>
  <si>
    <t>E14001144</t>
  </si>
  <si>
    <t>E14001145</t>
  </si>
  <si>
    <t>E14001152</t>
  </si>
  <si>
    <t>E14001158</t>
  </si>
  <si>
    <t>E14001163</t>
  </si>
  <si>
    <t>Chester North and Neston</t>
  </si>
  <si>
    <t>E14001164</t>
  </si>
  <si>
    <t>Chester South and Eddisbury</t>
  </si>
  <si>
    <t>E14001170</t>
  </si>
  <si>
    <t>E14001178</t>
  </si>
  <si>
    <t>E14001185</t>
  </si>
  <si>
    <t>E14001222</t>
  </si>
  <si>
    <t>Ellesmere Port and Bromborough</t>
  </si>
  <si>
    <t>E14001242</t>
  </si>
  <si>
    <t>E14001251</t>
  </si>
  <si>
    <t>Gorton and Denton</t>
  </si>
  <si>
    <t>E14001277</t>
  </si>
  <si>
    <t>E14001286</t>
  </si>
  <si>
    <t>Heywood and Middleton North</t>
  </si>
  <si>
    <t>E14001299</t>
  </si>
  <si>
    <t>E14001317</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</si>
  <si>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</si>
  <si>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</si>
  <si>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</si>
  <si>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</si>
  <si>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</si>
  <si>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</si>
  <si>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</si>
  <si>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</si>
  <si>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</si>
  <si>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</si>
  <si>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</si>
  <si>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</si>
  <si>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</si>
  <si>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</si>
  <si>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</si>
  <si>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E14001350</t>
  </si>
  <si>
    <t>E14001352</t>
  </si>
  <si>
    <t>E14001353</t>
  </si>
  <si>
    <t>Manchester Rusholme</t>
  </si>
  <si>
    <t>E14001354</t>
  </si>
  <si>
    <t>Manchester Withington</t>
  </si>
  <si>
    <t>E14001361</t>
  </si>
  <si>
    <t>Mid Cheshire</t>
  </si>
  <si>
    <t>E14001372</t>
  </si>
  <si>
    <t>E14001415</t>
  </si>
  <si>
    <t>E14001416</t>
  </si>
  <si>
    <t>Oldham West, Chadderton and Royton</t>
  </si>
  <si>
    <t>E14001422</t>
  </si>
  <si>
    <t>Pendle and Clitheroe</t>
  </si>
  <si>
    <t>E14001424</t>
  </si>
  <si>
    <t>Penrith and Solway</t>
  </si>
  <si>
    <t>E14001433</t>
  </si>
  <si>
    <t>E14001443</t>
  </si>
  <si>
    <t>E14001446</t>
  </si>
  <si>
    <t>E14001450</t>
  </si>
  <si>
    <t>E14001455</t>
  </si>
  <si>
    <t>Runcorn and Helsby</t>
  </si>
  <si>
    <t>E14001459</t>
  </si>
  <si>
    <t>Salford</t>
  </si>
  <si>
    <t>E14001463</t>
  </si>
  <si>
    <t>E14001491</t>
  </si>
  <si>
    <t>E14001504</t>
  </si>
  <si>
    <t>E14001509</t>
  </si>
  <si>
    <t>E14001510</t>
  </si>
  <si>
    <t>E14001515</t>
  </si>
  <si>
    <t>E14001517</t>
  </si>
  <si>
    <t>E14001528</t>
  </si>
  <si>
    <t>E14001539</t>
  </si>
  <si>
    <t>E14001561</t>
  </si>
  <si>
    <t>E14001564</t>
  </si>
  <si>
    <t>E14001565</t>
  </si>
  <si>
    <t>E14001577</t>
  </si>
  <si>
    <t>E14001580</t>
  </si>
  <si>
    <t>E14001583</t>
  </si>
  <si>
    <t>Whitehaven and Workington</t>
  </si>
  <si>
    <t>E14001584</t>
  </si>
  <si>
    <t>Widnes and Halewood</t>
  </si>
  <si>
    <t>E14001585</t>
  </si>
  <si>
    <t>E14001589</t>
  </si>
  <si>
    <t>E14001598</t>
  </si>
  <si>
    <t>Worsley and Eccles</t>
  </si>
  <si>
    <t>E14001602</t>
  </si>
  <si>
    <t>E12000003</t>
  </si>
  <si>
    <t>Yorkshire and The Humber</t>
  </si>
  <si>
    <t>E14001074</t>
  </si>
  <si>
    <t>Barnsley North</t>
  </si>
  <si>
    <t>E14001075</t>
  </si>
  <si>
    <t>Barnsley South</t>
  </si>
  <si>
    <t>E14001087</t>
  </si>
  <si>
    <t>E14001118</t>
  </si>
  <si>
    <t>E14001119</t>
  </si>
  <si>
    <t>E14001120</t>
  </si>
  <si>
    <t>E14001127</t>
  </si>
  <si>
    <t>Bridlington and The Wolds</t>
  </si>
  <si>
    <t>E14001128</t>
  </si>
  <si>
    <t>Brigg and Immingham</t>
  </si>
  <si>
    <t>E14001147</t>
  </si>
  <si>
    <t>E14001177</t>
  </si>
  <si>
    <t>E14001196</t>
  </si>
  <si>
    <t>Dewsbury and Batley</t>
  </si>
  <si>
    <t>E14001198</t>
  </si>
  <si>
    <t>E14001199</t>
  </si>
  <si>
    <t>Doncaster East and the Isle of Axholme</t>
  </si>
  <si>
    <t>E14001200</t>
  </si>
  <si>
    <t>E14001250</t>
  </si>
  <si>
    <t>Goole and Pocklington</t>
  </si>
  <si>
    <t>E14001255</t>
  </si>
  <si>
    <t>Great Grimsby and Cleethorpes</t>
  </si>
  <si>
    <t>E14001262</t>
  </si>
  <si>
    <t>E14001269</t>
  </si>
  <si>
    <t>E14001297</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</si>
  <si>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</si>
  <si>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</si>
  <si>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</si>
  <si>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</si>
  <si>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</si>
  <si>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</si>
  <si>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</si>
  <si>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</si>
  <si>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</si>
  <si>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</si>
  <si>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</si>
  <si>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E14001321</t>
  </si>
  <si>
    <t>E14001322</t>
  </si>
  <si>
    <t>E14001323</t>
  </si>
  <si>
    <t>Leeds South</t>
  </si>
  <si>
    <t>E14001324</t>
  </si>
  <si>
    <t>Leeds South West and Morley</t>
  </si>
  <si>
    <t>E14001325</t>
  </si>
  <si>
    <t>Leeds West and Pudsey</t>
  </si>
  <si>
    <t>E14001383</t>
  </si>
  <si>
    <t>Normanton and Hemsworth</t>
  </si>
  <si>
    <t>E14001418</t>
  </si>
  <si>
    <t>Ossett and Denby Dale</t>
  </si>
  <si>
    <t>E14001423</t>
  </si>
  <si>
    <t>E14001428</t>
  </si>
  <si>
    <t>Pontefract, Castleford and Knottingley</t>
  </si>
  <si>
    <t>E14001436</t>
  </si>
  <si>
    <t>Rawmarsh and Conisbrough</t>
  </si>
  <si>
    <t>E14001444</t>
  </si>
  <si>
    <t>Richmond and Northallerton</t>
  </si>
  <si>
    <t>E14001451</t>
  </si>
  <si>
    <t>E14001452</t>
  </si>
  <si>
    <t>E14001461</t>
  </si>
  <si>
    <t>E14001462</t>
  </si>
  <si>
    <t>E14001464</t>
  </si>
  <si>
    <t>Selby</t>
  </si>
  <si>
    <t>E14001466</t>
  </si>
  <si>
    <t>Sheffield Brightside and Hillsborough</t>
  </si>
  <si>
    <t>E14001467</t>
  </si>
  <si>
    <t>E14001468</t>
  </si>
  <si>
    <t>Sheffield Hallam</t>
  </si>
  <si>
    <t>E14001469</t>
  </si>
  <si>
    <t>Sheffield Heeley</t>
  </si>
  <si>
    <t>E14001470</t>
  </si>
  <si>
    <t>E14001472</t>
  </si>
  <si>
    <t>E14001475</t>
  </si>
  <si>
    <t>E14001506</t>
  </si>
  <si>
    <t>Spen Valley</t>
  </si>
  <si>
    <t>E14001544</t>
  </si>
  <si>
    <t>E14001560</t>
  </si>
  <si>
    <t>Wakefield and Rothwell</t>
  </si>
  <si>
    <t>E14001582</t>
  </si>
  <si>
    <t>Wetherby and Easingwold</t>
  </si>
  <si>
    <t>E14001604</t>
  </si>
  <si>
    <t>E14001605</t>
  </si>
  <si>
    <t>E12000004</t>
  </si>
  <si>
    <t>East Midlands</t>
  </si>
  <si>
    <t>E14001066</t>
  </si>
  <si>
    <t>E14001068</t>
  </si>
  <si>
    <t>E14001079</t>
  </si>
  <si>
    <t>E14001109</t>
  </si>
  <si>
    <t>E14001114</t>
  </si>
  <si>
    <t>E14001140</t>
  </si>
  <si>
    <t>E14001165</t>
  </si>
  <si>
    <t>E14001179</t>
  </si>
  <si>
    <t>Corby and East Northamptonshire</t>
  </si>
  <si>
    <t>E14001192</t>
  </si>
  <si>
    <t>E14001193</t>
  </si>
  <si>
    <t>E14001194</t>
  </si>
  <si>
    <t>E14001195</t>
  </si>
  <si>
    <t>E14001228</t>
  </si>
  <si>
    <t>E14001243</t>
  </si>
  <si>
    <t>E14001245</t>
  </si>
  <si>
    <t>E14001253</t>
  </si>
  <si>
    <t>Grantham and Bourne</t>
  </si>
  <si>
    <t>E14001266</t>
  </si>
  <si>
    <t>Harborough, Oadby and Wigston</t>
  </si>
  <si>
    <t>E14001287</t>
  </si>
  <si>
    <t>E14001288</t>
  </si>
  <si>
    <t>Hinckley and Bosworth</t>
  </si>
  <si>
    <t>E14001311</t>
  </si>
  <si>
    <t>E14001326</t>
  </si>
  <si>
    <t>E14001327</t>
  </si>
  <si>
    <t>E14001328</t>
  </si>
  <si>
    <t>E14001336</t>
  </si>
  <si>
    <t>E14001342</t>
  </si>
  <si>
    <t>E14001343</t>
  </si>
  <si>
    <t>E14001355</t>
  </si>
  <si>
    <t>E14001357</t>
  </si>
  <si>
    <t>Melton and Syston</t>
  </si>
  <si>
    <t>E14001362</t>
  </si>
  <si>
    <t>E14001364</t>
  </si>
  <si>
    <t>Mid Leicestershire</t>
  </si>
  <si>
    <t>E14001375</t>
  </si>
  <si>
    <t>E14001391</t>
  </si>
  <si>
    <t>E14001404</t>
  </si>
  <si>
    <t>E14001406</t>
  </si>
  <si>
    <t>E14001407</t>
  </si>
  <si>
    <t>E14001410</t>
  </si>
  <si>
    <t>E14001411</t>
  </si>
  <si>
    <t>Nottingham North and Kimberley</t>
  </si>
  <si>
    <t>E14001412</t>
  </si>
  <si>
    <t>E14001457</t>
  </si>
  <si>
    <t>E14001458</t>
  </si>
  <si>
    <t>Rutland and Stamford</t>
  </si>
  <si>
    <t>E14001471</t>
  </si>
  <si>
    <t>Sherwood Forest</t>
  </si>
  <si>
    <t>E14001476</t>
  </si>
  <si>
    <t>E14001483</t>
  </si>
  <si>
    <t>E14001487</t>
  </si>
  <si>
    <t>E14001488</t>
  </si>
  <si>
    <t>E14001490</t>
  </si>
  <si>
    <t>E14001571</t>
  </si>
  <si>
    <t>Wellingborough and Rushden</t>
  </si>
  <si>
    <t>E12000005</t>
  </si>
  <si>
    <t>West Midlands</t>
  </si>
  <si>
    <t>E14001064</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</si>
  <si>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</si>
  <si>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</si>
  <si>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</si>
  <si>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</si>
  <si>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</si>
  <si>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</si>
  <si>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</si>
  <si>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</si>
  <si>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</si>
  <si>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</si>
  <si>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</si>
  <si>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</si>
  <si>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</si>
  <si>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</si>
  <si>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</si>
  <si>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</si>
  <si>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</si>
  <si>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</si>
  <si>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</si>
  <si>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</si>
  <si>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</si>
  <si>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</si>
  <si>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</si>
  <si>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</si>
  <si>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</si>
  <si>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E14001182</t>
  </si>
  <si>
    <t>E14001203</t>
  </si>
  <si>
    <t>Droitwich and Evesham</t>
  </si>
  <si>
    <t>E14001204</t>
  </si>
  <si>
    <t>Dudley</t>
  </si>
  <si>
    <t>E14001261</t>
  </si>
  <si>
    <t>Halesowen</t>
  </si>
  <si>
    <t>E14001281</t>
  </si>
  <si>
    <t>E14001309</t>
  </si>
  <si>
    <t>E14001316</t>
  </si>
  <si>
    <t>Kingswinford and South Staffordshire</t>
  </si>
  <si>
    <t>E14001335</t>
  </si>
  <si>
    <t>E14001358</t>
  </si>
  <si>
    <t>Meriden and Solihull East</t>
  </si>
  <si>
    <t>E14001380</t>
  </si>
  <si>
    <t>Newcastle-under-Lyme</t>
  </si>
  <si>
    <t>E14001395</t>
  </si>
  <si>
    <t>E14001398</t>
  </si>
  <si>
    <t>E14001400</t>
  </si>
  <si>
    <t>North Warwickshire and Bedworth</t>
  </si>
  <si>
    <t>E14001413</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</si>
  <si>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</si>
  <si>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</si>
  <si>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</si>
  <si>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</si>
  <si>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</si>
  <si>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</si>
  <si>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</si>
  <si>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</si>
  <si>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</si>
  <si>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</si>
  <si>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</si>
  <si>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</si>
  <si>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</si>
  <si>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</si>
  <si>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</si>
  <si>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</si>
  <si>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</si>
  <si>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</si>
  <si>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</si>
  <si>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</si>
  <si>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</si>
  <si>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E14001526</t>
  </si>
  <si>
    <t>Stratford-on-Avon</t>
  </si>
  <si>
    <t>E14001535</t>
  </si>
  <si>
    <t>E14001538</t>
  </si>
  <si>
    <t>E14001541</t>
  </si>
  <si>
    <t>E14001543</t>
  </si>
  <si>
    <t>E14001547</t>
  </si>
  <si>
    <t>Tipton and Wednesbury</t>
  </si>
  <si>
    <t>E14001562</t>
  </si>
  <si>
    <t>Walsall and Bloxwich</t>
  </si>
  <si>
    <t>E14001566</t>
  </si>
  <si>
    <t>E14001574</t>
  </si>
  <si>
    <t>West Bromwich</t>
  </si>
  <si>
    <t>E14001579</t>
  </si>
  <si>
    <t>E14001594</t>
  </si>
  <si>
    <t>E14001595</t>
  </si>
  <si>
    <t>E14001596</t>
  </si>
  <si>
    <t>Wolverhampton West</t>
  </si>
  <si>
    <t>E14001597</t>
  </si>
  <si>
    <t>E14001601</t>
  </si>
  <si>
    <t>E12000006</t>
  </si>
  <si>
    <t>East</t>
  </si>
  <si>
    <t>E14001077</t>
  </si>
  <si>
    <t>E14001084</t>
  </si>
  <si>
    <t>E14001121</t>
  </si>
  <si>
    <t>E14001125</t>
  </si>
  <si>
    <t>E14001136</t>
  </si>
  <si>
    <t>Broadland and Fakenham</t>
  </si>
  <si>
    <t>E14001139</t>
  </si>
  <si>
    <t>E14001146</t>
  </si>
  <si>
    <t>Bury St Edmunds and Stowmarket</t>
  </si>
  <si>
    <t>E14001149</t>
  </si>
  <si>
    <t>E14001154</t>
  </si>
  <si>
    <t>E14001156</t>
  </si>
  <si>
    <t>E14001159</t>
  </si>
  <si>
    <t>E14001174</t>
  </si>
  <si>
    <t>E14001176</t>
  </si>
  <si>
    <t>E14001206</t>
  </si>
  <si>
    <t>Dunstable and Leighton Buzzard</t>
  </si>
  <si>
    <t>E14001224</t>
  </si>
  <si>
    <t>Ely and East Cambridgeshire</t>
  </si>
  <si>
    <t>E14001226</t>
  </si>
  <si>
    <t>E14001256</t>
  </si>
  <si>
    <t>E14001267</t>
  </si>
  <si>
    <t>E14001268</t>
  </si>
  <si>
    <t>Harpenden and Berkhamsted</t>
  </si>
  <si>
    <t>E14001273</t>
  </si>
  <si>
    <t>E14001278</t>
  </si>
  <si>
    <t>E14001283</t>
  </si>
  <si>
    <t>E14001284</t>
  </si>
  <si>
    <t>E14001289</t>
  </si>
  <si>
    <t>Hitchin</t>
  </si>
  <si>
    <t>E14001298</t>
  </si>
  <si>
    <t>E14001302</t>
  </si>
  <si>
    <t>E14001344</t>
  </si>
  <si>
    <t>Lowestoft</t>
  </si>
  <si>
    <t>E14001345</t>
  </si>
  <si>
    <t>E14001346</t>
  </si>
  <si>
    <t>Luton South and South Bedfordshire</t>
  </si>
  <si>
    <t>E14001351</t>
  </si>
  <si>
    <t>E14001359</t>
  </si>
  <si>
    <t>E14001365</t>
  </si>
  <si>
    <t>E14001384</t>
  </si>
  <si>
    <t>North Bedfordshire</t>
  </si>
  <si>
    <t>E14001390</t>
  </si>
  <si>
    <t>E14001393</t>
  </si>
  <si>
    <t>E14001396</t>
  </si>
  <si>
    <t>E14001401</t>
  </si>
  <si>
    <t>E14001402</t>
  </si>
  <si>
    <t>North West Essex</t>
  </si>
  <si>
    <t>E14001405</t>
  </si>
  <si>
    <t>E14001408</t>
  </si>
  <si>
    <t>E14001409</t>
  </si>
  <si>
    <t>E14001425</t>
  </si>
  <si>
    <t>E14001437</t>
  </si>
  <si>
    <t>E14001480</t>
  </si>
  <si>
    <t>E14001481</t>
  </si>
  <si>
    <t>E14001489</t>
  </si>
  <si>
    <t>E14001494</t>
  </si>
  <si>
    <t>E14001496</t>
  </si>
  <si>
    <t>E14001497</t>
  </si>
  <si>
    <t>E14001501</t>
  </si>
  <si>
    <t>Southend East and Rochford</t>
  </si>
  <si>
    <t>E14001502</t>
  </si>
  <si>
    <t>Southend West and Leigh</t>
  </si>
  <si>
    <t>E14001507</t>
  </si>
  <si>
    <t>E14001512</t>
  </si>
  <si>
    <t>St Neots and Mid Cambridgeshire</t>
  </si>
  <si>
    <t>E14001516</t>
  </si>
  <si>
    <t>E14001530</t>
  </si>
  <si>
    <t>E14001546</t>
  </si>
  <si>
    <t>E14001568</t>
  </si>
  <si>
    <t>E14001569</t>
  </si>
  <si>
    <t>Waveney Valley</t>
  </si>
  <si>
    <t>E14001573</t>
  </si>
  <si>
    <t>E14001578</t>
  </si>
  <si>
    <t>E14001590</t>
  </si>
  <si>
    <t>E12000007</t>
  </si>
  <si>
    <t>London</t>
  </si>
  <si>
    <t>E14001073</t>
  </si>
  <si>
    <t>E14001081</t>
  </si>
  <si>
    <t>E14001083</t>
  </si>
  <si>
    <t>Beckenham and Penge</t>
  </si>
  <si>
    <t>E14001085</t>
  </si>
  <si>
    <t>E14001086</t>
  </si>
  <si>
    <t>Bethnal Green and Stepney</t>
  </si>
  <si>
    <t>E14001089</t>
  </si>
  <si>
    <t>E14001122</t>
  </si>
  <si>
    <t>Brent East</t>
  </si>
  <si>
    <t>E14001123</t>
  </si>
  <si>
    <t>Brent West</t>
  </si>
  <si>
    <t>E14001124</t>
  </si>
  <si>
    <t>E14001137</t>
  </si>
  <si>
    <t>Bromley and Biggin Hill</t>
  </si>
  <si>
    <t>E14001153</t>
  </si>
  <si>
    <t>E14001160</t>
  </si>
  <si>
    <t>E14001167</t>
  </si>
  <si>
    <t>E14001169</t>
  </si>
  <si>
    <t>E14001172</t>
  </si>
  <si>
    <t>Cities of London and Westminster</t>
  </si>
  <si>
    <t>E14001175</t>
  </si>
  <si>
    <t>Clapham and Brixton Hill</t>
  </si>
  <si>
    <t>E14001186</t>
  </si>
  <si>
    <t>Croydon East</t>
  </si>
  <si>
    <t>E14001187</t>
  </si>
  <si>
    <t>E14001188</t>
  </si>
  <si>
    <t>Croydon West</t>
  </si>
  <si>
    <t>E14001189</t>
  </si>
  <si>
    <t>E14001205</t>
  </si>
  <si>
    <t>E14001207</t>
  </si>
  <si>
    <t>E14001208</t>
  </si>
  <si>
    <t>E14001209</t>
  </si>
  <si>
    <t>Ealing Southall</t>
  </si>
  <si>
    <t>E14001213</t>
  </si>
  <si>
    <t>E14001221</t>
  </si>
  <si>
    <t>Edmonton and Winchmore Hill</t>
  </si>
  <si>
    <t>E14001223</t>
  </si>
  <si>
    <t>Eltham and Chislehurst</t>
  </si>
  <si>
    <t>E14001225</t>
  </si>
  <si>
    <t>E14001229</t>
  </si>
  <si>
    <t>E14001236</t>
  </si>
  <si>
    <t>E14001238</t>
  </si>
  <si>
    <t>E14001257</t>
  </si>
  <si>
    <t>E14001259</t>
  </si>
  <si>
    <t>E14001260</t>
  </si>
  <si>
    <t>E14001264</t>
  </si>
  <si>
    <t>Hammersmith and Chiswick</t>
  </si>
  <si>
    <t>E14001265</t>
  </si>
  <si>
    <t>Hampstead and Highgate</t>
  </si>
  <si>
    <t>E14001270</t>
  </si>
  <si>
    <t>E14001271</t>
  </si>
  <si>
    <t>E14001276</t>
  </si>
  <si>
    <t>E14001279</t>
  </si>
  <si>
    <t>E14001290</t>
  </si>
  <si>
    <t>E14001292</t>
  </si>
  <si>
    <t>E14001293</t>
  </si>
  <si>
    <t>Hornsey and Friern Barnet</t>
  </si>
  <si>
    <t>E14001300</t>
  </si>
  <si>
    <t>E14001301</t>
  </si>
  <si>
    <t>E14001305</t>
  </si>
  <si>
    <t>E14001306</t>
  </si>
  <si>
    <t>E14001310</t>
  </si>
  <si>
    <t>Kensington and Bayswater</t>
  </si>
  <si>
    <t>E14001312</t>
  </si>
  <si>
    <t>E14001331</t>
  </si>
  <si>
    <t>E14001332</t>
  </si>
  <si>
    <t>Lewisham North</t>
  </si>
  <si>
    <t>E14001333</t>
  </si>
  <si>
    <t>Lewisham West and East Dulwich</t>
  </si>
  <si>
    <t>E14001334</t>
  </si>
  <si>
    <t>E14001371</t>
  </si>
  <si>
    <t>E14001414</t>
  </si>
  <si>
    <t>E14001417</t>
  </si>
  <si>
    <t>E14001421</t>
  </si>
  <si>
    <t>Peckham</t>
  </si>
  <si>
    <t>E14001430</t>
  </si>
  <si>
    <t>E14001434</t>
  </si>
  <si>
    <t>E14001435</t>
  </si>
  <si>
    <t>Queen's Park and Maida Vale</t>
  </si>
  <si>
    <t>E14001445</t>
  </si>
  <si>
    <t>E14001448</t>
  </si>
  <si>
    <t>E14001454</t>
  </si>
  <si>
    <t>E14001503</t>
  </si>
  <si>
    <t>Southgate and Wood Green</t>
  </si>
  <si>
    <t>E14001525</t>
  </si>
  <si>
    <t>Stratford and Bow</t>
  </si>
  <si>
    <t>E14001527</t>
  </si>
  <si>
    <t>Streatham and Croydon North</t>
  </si>
  <si>
    <t>E14001534</t>
  </si>
  <si>
    <t>E14001550</t>
  </si>
  <si>
    <t>E14001553</t>
  </si>
  <si>
    <t>E14001556</t>
  </si>
  <si>
    <t>E14001558</t>
  </si>
  <si>
    <t>E14001559</t>
  </si>
  <si>
    <t>Vauxhall and Camberwell Green</t>
  </si>
  <si>
    <t>E14001563</t>
  </si>
  <si>
    <t>E14001576</t>
  </si>
  <si>
    <t>West Ham and Beckton</t>
  </si>
  <si>
    <t>E14001586</t>
  </si>
  <si>
    <t>E12000008</t>
  </si>
  <si>
    <t>South East</t>
  </si>
  <si>
    <t>E14001063</t>
  </si>
  <si>
    <t>E14001067</t>
  </si>
  <si>
    <t>E14001069</t>
  </si>
  <si>
    <t>E14001071</t>
  </si>
  <si>
    <t>E14001072</t>
  </si>
  <si>
    <t>E14001078</t>
  </si>
  <si>
    <t>E14001082</t>
  </si>
  <si>
    <t>E14001088</t>
  </si>
  <si>
    <t>E14001090</t>
  </si>
  <si>
    <t>Bicester and Woodstock</t>
  </si>
  <si>
    <t>E14001108</t>
  </si>
  <si>
    <t>E14001117</t>
  </si>
  <si>
    <t>E14001129</t>
  </si>
  <si>
    <t>Brighton Kemptown and Peacehaven</t>
  </si>
  <si>
    <t>E14001130</t>
  </si>
  <si>
    <t>Brighton Pavilion</t>
  </si>
  <si>
    <t>E14001141</t>
  </si>
  <si>
    <t>Buckingham and Bletchley</t>
  </si>
  <si>
    <t>E14001151</t>
  </si>
  <si>
    <t>E14001157</t>
  </si>
  <si>
    <t>E14001162</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</si>
  <si>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</si>
  <si>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</si>
  <si>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</si>
  <si>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</si>
  <si>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</si>
  <si>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</si>
  <si>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</si>
  <si>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</si>
  <si>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</si>
  <si>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</si>
  <si>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</si>
  <si>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</si>
  <si>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</si>
  <si>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</si>
  <si>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</si>
  <si>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E14001216</t>
  </si>
  <si>
    <t>East Thanet</t>
  </si>
  <si>
    <t>E14001218</t>
  </si>
  <si>
    <t>E14001219</t>
  </si>
  <si>
    <t>E14001220</t>
  </si>
  <si>
    <t>E14001227</t>
  </si>
  <si>
    <t>E14001230</t>
  </si>
  <si>
    <t>E14001233</t>
  </si>
  <si>
    <t>Fareham and Waterlooville</t>
  </si>
  <si>
    <t>E14001234</t>
  </si>
  <si>
    <t>Farnham and Bordon</t>
  </si>
  <si>
    <t>E14001235</t>
  </si>
  <si>
    <t>E14001239</t>
  </si>
  <si>
    <t>E14001246</t>
  </si>
  <si>
    <t>E14001249</t>
  </si>
  <si>
    <t>Godalming and Ash</t>
  </si>
  <si>
    <t>E14001252</t>
  </si>
  <si>
    <t>E14001254</t>
  </si>
  <si>
    <t>E14001258</t>
  </si>
  <si>
    <t>E14001263</t>
  </si>
  <si>
    <t>Hamble Valley</t>
  </si>
  <si>
    <t>E14001274</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</si>
  <si>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</si>
  <si>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</si>
  <si>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</si>
  <si>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</si>
  <si>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</si>
  <si>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</si>
  <si>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</si>
  <si>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</si>
  <si>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</si>
  <si>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</si>
  <si>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</si>
  <si>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</si>
  <si>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</si>
  <si>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</si>
  <si>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E14001349</t>
  </si>
  <si>
    <t>Maidstone and Malling</t>
  </si>
  <si>
    <t>E14001360</t>
  </si>
  <si>
    <t>Mid Buckinghamshire</t>
  </si>
  <si>
    <t>E14001366</t>
  </si>
  <si>
    <t>E14001369</t>
  </si>
  <si>
    <t>Milton Keynes Central</t>
  </si>
  <si>
    <t>E14001370</t>
  </si>
  <si>
    <t>E14001373</t>
  </si>
  <si>
    <t>E14001374</t>
  </si>
  <si>
    <t>E14001376</t>
  </si>
  <si>
    <t>E14001392</t>
  </si>
  <si>
    <t>E14001403</t>
  </si>
  <si>
    <t>E14001419</t>
  </si>
  <si>
    <t>E14001420</t>
  </si>
  <si>
    <t>E14001431</t>
  </si>
  <si>
    <t>E14001432</t>
  </si>
  <si>
    <t>E14001438</t>
  </si>
  <si>
    <t>Reading Central</t>
  </si>
  <si>
    <t>E14001439</t>
  </si>
  <si>
    <t>Reading West and Mid Berkshire</t>
  </si>
  <si>
    <t>E14001442</t>
  </si>
  <si>
    <t>E14001447</t>
  </si>
  <si>
    <t>E14001449</t>
  </si>
  <si>
    <t>E14001456</t>
  </si>
  <si>
    <t>E14001465</t>
  </si>
  <si>
    <t>E14001474</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</si>
  <si>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</si>
  <si>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</si>
  <si>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</si>
  <si>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</si>
  <si>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</si>
  <si>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</si>
  <si>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</si>
  <si>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</si>
  <si>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</si>
  <si>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</si>
  <si>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</si>
  <si>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</si>
  <si>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</si>
  <si>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</si>
  <si>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</si>
  <si>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</si>
  <si>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E14001591</t>
  </si>
  <si>
    <t>E14001592</t>
  </si>
  <si>
    <t>E14001593</t>
  </si>
  <si>
    <t>E14001599</t>
  </si>
  <si>
    <t>E14001600</t>
  </si>
  <si>
    <t>E12000009</t>
  </si>
  <si>
    <t>South West</t>
  </si>
  <si>
    <t>E14001080</t>
  </si>
  <si>
    <t>E14001115</t>
  </si>
  <si>
    <t>E14001116</t>
  </si>
  <si>
    <t>E14001126</t>
  </si>
  <si>
    <t>Bridgwater</t>
  </si>
  <si>
    <t>E14001131</t>
  </si>
  <si>
    <t>Bristol Central</t>
  </si>
  <si>
    <t>E14001132</t>
  </si>
  <si>
    <t>E14001133</t>
  </si>
  <si>
    <t>Bristol North East</t>
  </si>
  <si>
    <t>E14001134</t>
  </si>
  <si>
    <t>E14001135</t>
  </si>
  <si>
    <t>E14001148</t>
  </si>
  <si>
    <t>E14001155</t>
  </si>
  <si>
    <t>E14001161</t>
  </si>
  <si>
    <t>E14001168</t>
  </si>
  <si>
    <t>E14001171</t>
  </si>
  <si>
    <t>E14001217</t>
  </si>
  <si>
    <t>East Wiltshire</t>
  </si>
  <si>
    <t>E14001231</t>
  </si>
  <si>
    <t>E14001232</t>
  </si>
  <si>
    <t>Exmouth and Exeter East</t>
  </si>
  <si>
    <t>E14001237</t>
  </si>
  <si>
    <t>E14001240</t>
  </si>
  <si>
    <t>Forest of Dean</t>
  </si>
  <si>
    <t>E14001241</t>
  </si>
  <si>
    <t>Frome and East Somerset</t>
  </si>
  <si>
    <t>E14001247</t>
  </si>
  <si>
    <t>Glastonbury and Somerton</t>
  </si>
  <si>
    <t>E14001248</t>
  </si>
  <si>
    <t>E14001291</t>
  </si>
  <si>
    <t>Honiton and Sidmouth</t>
  </si>
  <si>
    <t>E14001356</t>
  </si>
  <si>
    <t>Melksham and Devizes</t>
  </si>
  <si>
    <t>E14001363</t>
  </si>
  <si>
    <t>E14001381</t>
  </si>
  <si>
    <t>E14001385</t>
  </si>
  <si>
    <t>E14001386</t>
  </si>
  <si>
    <t>North Cotswolds</t>
  </si>
  <si>
    <t>E14001387</t>
  </si>
  <si>
    <t>E14001388</t>
  </si>
  <si>
    <t>E14001394</t>
  </si>
  <si>
    <t>North East Somerset and Hanham</t>
  </si>
  <si>
    <t>E14001399</t>
  </si>
  <si>
    <t>E14001426</t>
  </si>
  <si>
    <t>Plymouth Moor View</t>
  </si>
  <si>
    <t>E14001427</t>
  </si>
  <si>
    <t>Plymouth Sutton and Devonport</t>
  </si>
  <si>
    <t>E14001429</t>
  </si>
  <si>
    <t>E14001460</t>
  </si>
  <si>
    <t>E14001482</t>
  </si>
  <si>
    <t>South Cotswolds</t>
  </si>
  <si>
    <t>E14001484</t>
  </si>
  <si>
    <t>South Devon</t>
  </si>
  <si>
    <t>E14001485</t>
  </si>
  <si>
    <t>E14001486</t>
  </si>
  <si>
    <t>E14001495</t>
  </si>
  <si>
    <t>E14001498</t>
  </si>
  <si>
    <t>E14001508</t>
  </si>
  <si>
    <t>E14001511</t>
  </si>
  <si>
    <t>E14001529</t>
  </si>
  <si>
    <t>E14001536</t>
  </si>
  <si>
    <t>Swindon North</t>
  </si>
  <si>
    <t>E14001537</t>
  </si>
  <si>
    <t>Swindon South</t>
  </si>
  <si>
    <t>E14001540</t>
  </si>
  <si>
    <t>Taunton and Wellington</t>
  </si>
  <si>
    <t>E14001542</t>
  </si>
  <si>
    <t>E14001545</t>
  </si>
  <si>
    <t>E14001548</t>
  </si>
  <si>
    <t>Tiverton and Minehead</t>
  </si>
  <si>
    <t>E14001551</t>
  </si>
  <si>
    <t>E14001552</t>
  </si>
  <si>
    <t>Torridge and Tavistock</t>
  </si>
  <si>
    <t>E14001554</t>
  </si>
  <si>
    <t>E14001572</t>
  </si>
  <si>
    <t>Wells and Mendip Hills</t>
  </si>
  <si>
    <t>E14001575</t>
  </si>
  <si>
    <t>E14001581</t>
  </si>
  <si>
    <t>E14001603</t>
  </si>
  <si>
    <t>W92000004</t>
  </si>
  <si>
    <t>W07000081</t>
  </si>
  <si>
    <t>Aberafan Maesteg</t>
  </si>
  <si>
    <t>W07000082</t>
  </si>
  <si>
    <t>W07000083</t>
  </si>
  <si>
    <t>Bangor Aberconwy</t>
  </si>
  <si>
    <t>W07000084</t>
  </si>
  <si>
    <t>Blaenau Gwent and Rhymney</t>
  </si>
  <si>
    <t>W07000085</t>
  </si>
  <si>
    <t>Brecon, Radnor and Cwm Tawe</t>
  </si>
  <si>
    <t>W07000086</t>
  </si>
  <si>
    <t>W07000087</t>
  </si>
  <si>
    <t>Caerfyrddin</t>
  </si>
  <si>
    <t>W07000088</t>
  </si>
  <si>
    <t>W07000089</t>
  </si>
  <si>
    <t>Cardiff East</t>
  </si>
  <si>
    <t>W07000090</t>
  </si>
  <si>
    <t>W07000091</t>
  </si>
  <si>
    <t>W07000092</t>
  </si>
  <si>
    <t>W07000093</t>
  </si>
  <si>
    <t>Ceredigion Preseli</t>
  </si>
  <si>
    <t>W07000094</t>
  </si>
  <si>
    <t>Clwyd East</t>
  </si>
  <si>
    <t>W07000095</t>
  </si>
  <si>
    <t>Clwyd North</t>
  </si>
  <si>
    <t>W07000096</t>
  </si>
  <si>
    <t>W07000097</t>
  </si>
  <si>
    <t>W07000098</t>
  </si>
  <si>
    <t>W07000099</t>
  </si>
  <si>
    <t>Merthyr Tydfil and Aberdare</t>
  </si>
  <si>
    <t>W07000100</t>
  </si>
  <si>
    <t>Mid and South Pembrokeshire</t>
  </si>
  <si>
    <t>W07000101</t>
  </si>
  <si>
    <t>Monmouthshire</t>
  </si>
  <si>
    <t>W07000102</t>
  </si>
  <si>
    <t>Montgomeryshire and Glyndwr</t>
  </si>
  <si>
    <t>W07000103</t>
  </si>
  <si>
    <t>Neath and Swansea East</t>
  </si>
  <si>
    <t>W07000104</t>
  </si>
  <si>
    <t>W07000105</t>
  </si>
  <si>
    <t>Newport West and Islwyn</t>
  </si>
  <si>
    <t>W07000106</t>
  </si>
  <si>
    <t>W07000107</t>
  </si>
  <si>
    <t>Rhondda and Ogmore</t>
  </si>
  <si>
    <t>W07000108</t>
  </si>
  <si>
    <t>W07000109</t>
  </si>
  <si>
    <t>W07000110</t>
  </si>
  <si>
    <t>Vale of Glamorgan</t>
  </si>
  <si>
    <t>W07000111</t>
  </si>
  <si>
    <t>W07000112</t>
  </si>
  <si>
    <t>S92000003</t>
  </si>
  <si>
    <t>S14000060</t>
  </si>
  <si>
    <t>S14000061</t>
  </si>
  <si>
    <t>S14000062</t>
  </si>
  <si>
    <t>Aberdeenshire North and Moray East</t>
  </si>
  <si>
    <t>S14000063</t>
  </si>
  <si>
    <t>S14000064</t>
  </si>
  <si>
    <t>Alloa and Grangemouth</t>
  </si>
  <si>
    <t>S14000065</t>
  </si>
  <si>
    <t>Angus and Perthshire Glens</t>
  </si>
  <si>
    <t>S14000066</t>
  </si>
  <si>
    <t>Arbroath and Broughty Ferry</t>
  </si>
  <si>
    <t>S14000067</t>
  </si>
  <si>
    <t>Argyll, Bute and South Lochaber</t>
  </si>
  <si>
    <t>S14000107</t>
  </si>
  <si>
    <t>S14000068</t>
  </si>
  <si>
    <t>Bathgate and Linlithgow</t>
  </si>
  <si>
    <t>S14000108</t>
  </si>
  <si>
    <t>S14000069</t>
  </si>
  <si>
    <t>S14000109</t>
  </si>
  <si>
    <t>S14000070</t>
  </si>
  <si>
    <t>Coatbridge and Bellshill</t>
  </si>
  <si>
    <t>S14000071</t>
  </si>
  <si>
    <t>Cowdenbeath and Kirkcaldy</t>
  </si>
  <si>
    <t>S14000072</t>
  </si>
  <si>
    <t>Cumbernauld and Kirkintilloch</t>
  </si>
  <si>
    <t>S14000073</t>
  </si>
  <si>
    <t>S14000074</t>
  </si>
  <si>
    <t>S14000075</t>
  </si>
  <si>
    <t>Dundee Central</t>
  </si>
  <si>
    <t>S14000076</t>
  </si>
  <si>
    <t>Dunfermline and Dollar</t>
  </si>
  <si>
    <t>S14000077</t>
  </si>
  <si>
    <t>East Kilbride and Strathaven</t>
  </si>
  <si>
    <t>S14000021</t>
  </si>
  <si>
    <t>S14000078</t>
  </si>
  <si>
    <t>Edinburgh East and Musselburgh</t>
  </si>
  <si>
    <t>S14000079</t>
  </si>
  <si>
    <t>S14000080</t>
  </si>
  <si>
    <t>S14000081</t>
  </si>
  <si>
    <t>S14000082</t>
  </si>
  <si>
    <t>S14000083</t>
  </si>
  <si>
    <t>S14000084</t>
  </si>
  <si>
    <t>S14000085</t>
  </si>
  <si>
    <t>S14000086</t>
  </si>
  <si>
    <t>S14000087</t>
  </si>
  <si>
    <t>S14000088</t>
  </si>
  <si>
    <t>S14000089</t>
  </si>
  <si>
    <t>Glasgow West</t>
  </si>
  <si>
    <t>S14000090</t>
  </si>
  <si>
    <t>Glenrothes and Mid Fife</t>
  </si>
  <si>
    <t>S14000091</t>
  </si>
  <si>
    <t>Gordon and Buchan</t>
  </si>
  <si>
    <t>S14000092</t>
  </si>
  <si>
    <t>Hamilton and Clyde Valley</t>
  </si>
  <si>
    <t>S14000093</t>
  </si>
  <si>
    <t>Inverclyde and Renfrewshire West</t>
  </si>
  <si>
    <t>S14000094</t>
  </si>
  <si>
    <t>Inverness, Skye and West Ross-shire</t>
  </si>
  <si>
    <t>S14000110</t>
  </si>
  <si>
    <t>S14000095</t>
  </si>
  <si>
    <t>S14000096</t>
  </si>
  <si>
    <t>Lothian East</t>
  </si>
  <si>
    <t>S14000097</t>
  </si>
  <si>
    <t>Mid Dunbartonshire</t>
  </si>
  <si>
    <t>S14000045</t>
  </si>
  <si>
    <t>S14000098</t>
  </si>
  <si>
    <t>Moray West, Nairn and Strathspey</t>
  </si>
  <si>
    <t>S14000099</t>
  </si>
  <si>
    <t>Motherwell, Wishaw and Carluke</t>
  </si>
  <si>
    <t>S14000027</t>
  </si>
  <si>
    <t>Na h-Eileanan an Iar</t>
  </si>
  <si>
    <t>S14000048</t>
  </si>
  <si>
    <t>S14000100</t>
  </si>
  <si>
    <t>S14000051</t>
  </si>
  <si>
    <t>S14000101</t>
  </si>
  <si>
    <t>S14000102</t>
  </si>
  <si>
    <t>S14000103</t>
  </si>
  <si>
    <t>Perth and Kinross-shire</t>
  </si>
  <si>
    <t>S14000104</t>
  </si>
  <si>
    <t>Rutherglen</t>
  </si>
  <si>
    <t>S14000105</t>
  </si>
  <si>
    <t>Stirling and Strathallan</t>
  </si>
  <si>
    <t>S14000111</t>
  </si>
  <si>
    <t>S14000106</t>
  </si>
  <si>
    <t>N92000002</t>
  </si>
  <si>
    <t>N05000001</t>
  </si>
  <si>
    <t>N05000002</t>
  </si>
  <si>
    <t>N05000003</t>
  </si>
  <si>
    <t>Belfast South and Mid Down</t>
  </si>
  <si>
    <t>N05000004</t>
  </si>
  <si>
    <t>N05000005</t>
  </si>
  <si>
    <t>N05000006</t>
  </si>
  <si>
    <t>N05000007</t>
  </si>
  <si>
    <t>N05000008</t>
  </si>
  <si>
    <t>N05000009</t>
  </si>
  <si>
    <t>N05000010</t>
  </si>
  <si>
    <t>N05000011</t>
  </si>
  <si>
    <t>N05000012</t>
  </si>
  <si>
    <t>N05000013</t>
  </si>
  <si>
    <t>N05000014</t>
  </si>
  <si>
    <t>N05000015</t>
  </si>
  <si>
    <t>N05000016</t>
  </si>
  <si>
    <t>N05000017</t>
  </si>
  <si>
    <t>N05000018</t>
  </si>
  <si>
    <t>Constituency Code</t>
  </si>
  <si>
    <t>At the end of December 2024 (end Quarter 4), at least 43% of capacity (7,710 MW) came from ground-mounted or standalone solar installations. This includes the two operational solar farms accredited on Contracts for Difference (Charity and Triangle). In addition, around half of the "unaccredited" capacity is believed to be ground mount so that in total, ground-mount accounts for roughly 55% of total capacity.</t>
  </si>
  <si>
    <t>Over the course of 2024, a total of 191,000 installations came online, down slightly on the number seen in 2023 (197,000). However, this is still a relatively high volume, the average number per year was 63,000 between 2016 and 2022. The amount of new capacity in 2024 was only the fifth highest on record as most of the new installations were small in size.</t>
  </si>
  <si>
    <t>Revisions and changes</t>
  </si>
  <si>
    <t>Feb
2025</t>
  </si>
  <si>
    <t>Table 1 - Jan 25</t>
  </si>
  <si>
    <t>Table 1 as published in February 2025</t>
  </si>
  <si>
    <t>After a sharp drop in April 2020 due to Covid-19 lockdown measures, the number of installations recovered by the second half of 2020 and gradually exceeded pre-pandemic levels. Between the closure of RO to new entrants in 2016 and 2021, the median number of new monthly installations was around 3,000 per month. The median over the past 12 months is over 16,000 installations per month.</t>
  </si>
  <si>
    <t>Table 3 is now based on the latest parliamentary constituencies, as published by ONS, which were used in the July 2024 General Election.
Changes were made in the May 2024 publication to include additional sites from DNO's (Distribution Network Operators) embedded capacity registers. In addition, new data became available from the MCS database resulting in more capacity in the 0 - 50 kW range. 
The statistics published here remain subject to further revision as we seek to improve coverage and data quality. At time of publication, a small number of plants have been added to the data in Energy Trends but are excluded here as it is unclear when they came online. As a result, the total capacity for the end of December 2024 given here is around 5 MW (0.03 per cent) lower than that published in Energy Trends 6.1. 
Due to lags in the data sources there will often be revisions to data.  Therefore, the latest month's figures should be treated as provisional. The monthly tables are revised at the earliest opportunity once the underlying data sources are updated.
In Table 2, revisions may occur where a site is commissioned but not yet accredited on the Renewables Obligation (RO) or the Central Feed-in-Tariff Register (CFR) until several months later. Such revisions are less common now that RO and FiTs have closed to new entrants.</t>
  </si>
  <si>
    <t>Solar Photovoltaics deployment in the UK - March 2025</t>
  </si>
  <si>
    <r>
      <t xml:space="preserve">This data was published on </t>
    </r>
    <r>
      <rPr>
        <b/>
        <sz val="12"/>
        <color rgb="FF000000"/>
        <rFont val="Calibri"/>
        <family val="2"/>
      </rPr>
      <t>Thursday 24th April 2025</t>
    </r>
    <r>
      <rPr>
        <sz val="12"/>
        <color rgb="FF000000"/>
        <rFont val="Calibri"/>
        <family val="2"/>
      </rPr>
      <t xml:space="preserve">.
Tables 1, 2 and 3 will be updated on </t>
    </r>
    <r>
      <rPr>
        <b/>
        <sz val="12"/>
        <color rgb="FF000000"/>
        <rFont val="Calibri"/>
        <family val="2"/>
      </rPr>
      <t>Thursday 29th May 2025</t>
    </r>
    <r>
      <rPr>
        <sz val="12"/>
        <color rgb="FF000000"/>
        <rFont val="Calibri"/>
        <family val="2"/>
      </rPr>
      <t>.</t>
    </r>
  </si>
  <si>
    <r>
      <t xml:space="preserve">This spreadsheet contains monthly data including </t>
    </r>
    <r>
      <rPr>
        <b/>
        <sz val="12"/>
        <color rgb="FF000000"/>
        <rFont val="Calibri"/>
        <family val="2"/>
      </rPr>
      <t xml:space="preserve">new data for March 2025 </t>
    </r>
    <r>
      <rPr>
        <sz val="12"/>
        <color rgb="FF000000"/>
        <rFont val="Calibri"/>
        <family val="2"/>
      </rPr>
      <t>in Table 1.
In addition, the three most recent versions of Table 1 and the most recent version of Tables 2 and 3 are included in sheets towards the end of this file.</t>
    </r>
  </si>
  <si>
    <t>Table 1 as published in March 2025</t>
  </si>
  <si>
    <t>Table 1 - Feb 25</t>
  </si>
  <si>
    <t>Mar
2025</t>
  </si>
  <si>
    <t xml:space="preserve">Provisionally, as of the end of March 2025 there is a total of 18.1 GW of solar capacity in the UK across 1,760,000 installations. This is an increase of 6.3% (1.1 GW) since March 2024. </t>
  </si>
  <si>
    <t>During March 2025, there were 24,727 installations, accounting for 94 MW of capacity. These volumes remain higher than average figures seen between 2016 and 2021. These numbers are subject to revision in future months.</t>
  </si>
  <si>
    <t>The bulk of Solar PV installations in the UK are domestic but they only account for 30% of the total capacity. Domestic's share of capacity dropped rapidly after the first years of FiT and has lingered at or below 25% since 2016. It has crept back up over the last 18 months, driven by a surge in solar PV installations. In March 2025, 73% of the new schemes were installed on a residential building, adding a total of 68 MW.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</si>
</sst>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0.0"/>
    <numFmt numFmtId="165" formatCode="&quot; &quot;* #,##0.0&quot; &quot;;&quot;-&quot;* #,##0.0&quot; &quot;;&quot; &quot;* &quot;-&quot;#&quot; &quot;;&quot; &quot;@&quot; &quot;"/>
    <numFmt numFmtId="166" formatCode="&quot; &quot;* #,##0.00&quot; &quot;;&quot;-&quot;* #,##0.00&quot; &quot;;&quot; &quot;* &quot;-&quot;#&quot; &quot;;&quot; &quot;@&quot; &quot;"/>
    <numFmt numFmtId="167" formatCode="&quot; &quot;* #,##0&quot; &quot;;&quot;-&quot;* #,##0&quot; &quot;;&quot; &quot;* &quot;-&quot;#&quot; &quot;;&quot; &quot;@&quot; &quot;"/>
    <numFmt numFmtId="168" formatCode="0.0%"/>
    <numFmt numFmtId="169" formatCode="0.0"/>
    <numFmt numFmtId="170" formatCode="mmm&quot; &quot;yyyy"/>
    <numFmt numFmtId="171" formatCode="mmmm&quot; &quot;yyyy"/>
    <numFmt numFmtId="172" formatCode="[$-809]dddd&quot;, &quot;mmmm&quot; &quot;dd&quot;, &quot;yyyy"/>
    <numFmt numFmtId="173" formatCode="&quot; &quot;* #,##0&quot; &quot;;[Red]&quot;-&quot;* #,##0&quot; &quot;;&quot; &quot;* &quot;- &quot;;&quot; &quot;@&quot; &quot;"/>
    <numFmt numFmtId="174" formatCode="&quot; &quot;* #,##0.0&quot; &quot;;&quot;-&quot;* #,##0.0&quot; &quot;;&quot; &quot;* &quot;-&quot;#.0&quot; &quot;;&quot; &quot;@&quot; &quot;"/>
    <numFmt numFmtId="175" formatCode="#,##0.0;\-#,##0.0"/>
    <numFmt numFmtId="176" formatCode="_-* #,##0.0_-;\-* #,##0.0_-;_-* &quot;-&quot;??_-;_-@_-"/>
    <numFmt numFmtId="177" formatCode="_-* #,##0_-;\-* #,##0_-;_-* &quot;-&quot;??_-;_-@_-"/>
    <numFmt numFmtId="178" formatCode="#,##0_ ;\-#,##0\ "/>
    <numFmt numFmtId="179" formatCode="0.000"/>
    <numFmt numFmtId="180" formatCode="_-* #,##0.0_-;\-* #,##0.0_-;_-* &quot;-&quot;?_-;_-@_-"/>
    <numFmt numFmtId="181" formatCode="#,##0.000_ ;\-#,##0.000\ "/>
  </numFmts>
  <fonts count="50" x14ac:knownFonts="1">
    <font>
      <sz val="11"/>
      <color rgb="FF000000"/>
      <name val="Calibri"/>
      <family val="2"/>
    </font>
    <font>
      <sz val="14"/>
      <color theme="1"/>
      <name val="Calibri"/>
      <family val="2"/>
      <scheme val="minor"/>
    </font>
    <font>
      <sz val="11"/>
      <color theme="1"/>
      <name val="Calibri"/>
      <family val="2"/>
      <scheme val="minor"/>
    </font>
    <font>
      <sz val="11"/>
      <color rgb="FF000000"/>
      <name val="Calibri"/>
      <family val="2"/>
    </font>
    <font>
      <sz val="11"/>
      <color rgb="FFFFFFFF"/>
      <name val="Calibri"/>
      <family val="2"/>
    </font>
    <font>
      <sz val="11"/>
      <color rgb="FF800080"/>
      <name val="Calibri"/>
      <family val="2"/>
    </font>
    <font>
      <b/>
      <sz val="11"/>
      <color rgb="FF660066"/>
      <name val="Calibri"/>
      <family val="2"/>
    </font>
    <font>
      <b/>
      <sz val="11"/>
      <color rgb="FFFFFFFF"/>
      <name val="Calibri"/>
      <family val="2"/>
    </font>
    <font>
      <i/>
      <sz val="11"/>
      <color rgb="FF808080"/>
      <name val="Calibri"/>
      <family val="2"/>
    </font>
    <font>
      <sz val="11"/>
      <color rgb="FF006100"/>
      <name val="Calibri"/>
      <family val="2"/>
    </font>
    <font>
      <sz val="11"/>
      <color rgb="FF008000"/>
      <name val="Calibri"/>
      <family val="2"/>
    </font>
    <font>
      <b/>
      <sz val="20"/>
      <color rgb="FF000000"/>
      <name val="Calibri"/>
      <family val="2"/>
    </font>
    <font>
      <b/>
      <sz val="16"/>
      <color rgb="FF000000"/>
      <name val="Calibri"/>
      <family val="2"/>
    </font>
    <font>
      <b/>
      <sz val="13"/>
      <color rgb="FF333399"/>
      <name val="Calibri"/>
      <family val="2"/>
    </font>
    <font>
      <b/>
      <sz val="12"/>
      <color rgb="FF000000"/>
      <name val="Calibri"/>
      <family val="2"/>
    </font>
    <font>
      <b/>
      <sz val="11"/>
      <color rgb="FF333399"/>
      <name val="Calibri"/>
      <family val="2"/>
    </font>
    <font>
      <u/>
      <sz val="11"/>
      <color rgb="FF0000FF"/>
      <name val="Calibri"/>
      <family val="2"/>
    </font>
    <font>
      <u/>
      <sz val="12"/>
      <color rgb="FF0000FF"/>
      <name val="Arial"/>
      <family val="2"/>
    </font>
    <font>
      <u/>
      <sz val="10"/>
      <color rgb="FF0000FF"/>
      <name val="MS Sans Serif"/>
    </font>
    <font>
      <u/>
      <sz val="10"/>
      <color rgb="FF0000FF"/>
      <name val="Arial"/>
      <family val="2"/>
    </font>
    <font>
      <sz val="11"/>
      <color rgb="FF993366"/>
      <name val="Calibri"/>
      <family val="2"/>
    </font>
    <font>
      <sz val="11"/>
      <color rgb="FF660066"/>
      <name val="Calibri"/>
      <family val="2"/>
    </font>
    <font>
      <sz val="11"/>
      <color rgb="FF993300"/>
      <name val="Calibri"/>
      <family val="2"/>
    </font>
    <font>
      <sz val="10"/>
      <color rgb="FF000000"/>
      <name val="Arial"/>
      <family val="2"/>
    </font>
    <font>
      <sz val="12"/>
      <color rgb="FF000000"/>
      <name val="Arial"/>
      <family val="2"/>
    </font>
    <font>
      <sz val="12"/>
      <color rgb="FF000000"/>
      <name val="Calibri"/>
      <family val="2"/>
    </font>
    <font>
      <sz val="10"/>
      <color rgb="FF000000"/>
      <name val="MS Sans Serif"/>
    </font>
    <font>
      <b/>
      <sz val="11"/>
      <color rgb="FF333333"/>
      <name val="Calibri"/>
      <family val="2"/>
    </font>
    <font>
      <b/>
      <sz val="18"/>
      <color rgb="FF333399"/>
      <name val="Cambria"/>
      <family val="1"/>
    </font>
    <font>
      <b/>
      <sz val="11"/>
      <color rgb="FF000000"/>
      <name val="Calibri"/>
      <family val="2"/>
    </font>
    <font>
      <sz val="11"/>
      <color rgb="FFFF0000"/>
      <name val="Calibri"/>
      <family val="2"/>
    </font>
    <font>
      <u/>
      <sz val="12"/>
      <color rgb="FF0000FF"/>
      <name val="Calibri"/>
      <family val="2"/>
    </font>
    <font>
      <b/>
      <sz val="14"/>
      <color rgb="FF000000"/>
      <name val="Calibri"/>
      <family val="2"/>
    </font>
    <font>
      <u/>
      <sz val="12"/>
      <color rgb="FF000000"/>
      <name val="Calibri"/>
      <family val="2"/>
    </font>
    <font>
      <sz val="20"/>
      <color rgb="FF000000"/>
      <name val="Calibri"/>
      <family val="2"/>
    </font>
    <font>
      <sz val="8"/>
      <name val="Calibri"/>
      <family val="2"/>
    </font>
    <font>
      <sz val="12"/>
      <color rgb="FF000000"/>
      <name val="Calibri"/>
      <family val="2"/>
      <scheme val="minor"/>
    </font>
    <font>
      <u/>
      <sz val="12"/>
      <color rgb="FF0000FF"/>
      <name val="Calibri"/>
      <family val="2"/>
      <scheme val="minor"/>
    </font>
    <font>
      <sz val="12"/>
      <color rgb="FFFF0000"/>
      <name val="Calibri"/>
      <family val="2"/>
    </font>
    <font>
      <i/>
      <sz val="12"/>
      <color rgb="FF000000"/>
      <name val="Calibri"/>
      <family val="2"/>
    </font>
    <font>
      <sz val="14"/>
      <color theme="1"/>
      <name val="Calibri"/>
      <family val="2"/>
      <scheme val="minor"/>
    </font>
    <font>
      <b/>
      <sz val="22"/>
      <color theme="1"/>
      <name val="Calibri"/>
      <family val="2"/>
      <scheme val="minor"/>
    </font>
    <font>
      <b/>
      <sz val="22"/>
      <name val="Calibri"/>
      <family val="2"/>
    </font>
    <font>
      <sz val="12"/>
      <name val="Calibri"/>
      <family val="2"/>
    </font>
    <font>
      <b/>
      <sz val="18"/>
      <name val="Calibri"/>
      <family val="2"/>
    </font>
    <font>
      <b/>
      <sz val="16"/>
      <name val="Calibri"/>
      <family val="2"/>
    </font>
    <font>
      <b/>
      <sz val="20"/>
      <name val="Calibri"/>
      <family val="2"/>
    </font>
    <font>
      <b/>
      <sz val="14"/>
      <name val="Calibri"/>
      <family val="2"/>
    </font>
    <font>
      <b/>
      <sz val="12"/>
      <color theme="1"/>
      <name val="Calibri"/>
      <family val="2"/>
      <scheme val="minor"/>
    </font>
    <font>
      <sz val="12"/>
      <color theme="1"/>
      <name val="Calibri"/>
      <family val="2"/>
      <scheme val="minor"/>
    </font>
  </fonts>
  <fills count="20">
    <fill>
      <patternFill patternType="none"/>
    </fill>
    <fill>
      <patternFill patternType="gray125"/>
    </fill>
    <fill>
      <patternFill patternType="solid">
        <fgColor rgb="FFFFFFFF"/>
        <bgColor rgb="FFFFFFFF"/>
      </patternFill>
    </fill>
    <fill>
      <patternFill patternType="solid">
        <fgColor rgb="FFFFCC99"/>
        <bgColor rgb="FFFFCC99"/>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8080"/>
        <bgColor rgb="FFFF8080"/>
      </patternFill>
    </fill>
    <fill>
      <patternFill patternType="solid">
        <fgColor rgb="FFFFFF99"/>
        <bgColor rgb="FFFFFF99"/>
      </patternFill>
    </fill>
    <fill>
      <patternFill patternType="solid">
        <fgColor rgb="FF99CCFF"/>
        <bgColor rgb="FF99CCFF"/>
      </patternFill>
    </fill>
    <fill>
      <patternFill patternType="solid">
        <fgColor rgb="FF000080"/>
        <bgColor rgb="FF00008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969696"/>
        <bgColor rgb="FF969696"/>
      </patternFill>
    </fill>
    <fill>
      <patternFill patternType="solid">
        <fgColor rgb="FFC6EFCE"/>
        <bgColor rgb="FFC6EFCE"/>
      </patternFill>
    </fill>
    <fill>
      <patternFill patternType="solid">
        <fgColor rgb="FFCCFFCC"/>
        <bgColor rgb="FFCCFFCC"/>
      </patternFill>
    </fill>
    <fill>
      <patternFill patternType="solid">
        <fgColor rgb="FFFDE9D9"/>
        <bgColor rgb="FFFDE9D9"/>
      </patternFill>
    </fill>
    <fill>
      <patternFill patternType="solid">
        <fgColor theme="0"/>
        <bgColor indexed="64"/>
      </patternFill>
    </fill>
  </fills>
  <borders count="54">
    <border>
      <left/>
      <right/>
      <top/>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ck">
        <color rgb="FFC0C0C0"/>
      </bottom>
      <diagonal/>
    </border>
    <border>
      <left/>
      <right/>
      <top/>
      <bottom style="medium">
        <color rgb="FFCCFFFF"/>
      </bottom>
      <diagonal/>
    </border>
    <border>
      <left/>
      <right/>
      <top/>
      <bottom style="double">
        <color rgb="FF660066"/>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CCFFFF"/>
      </top>
      <bottom style="double">
        <color rgb="FFCCFFFF"/>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diagonal/>
    </border>
    <border>
      <left/>
      <right/>
      <top/>
      <bottom style="thin">
        <color indexed="64"/>
      </bottom>
      <diagonal/>
    </border>
    <border>
      <left/>
      <right style="thin">
        <color indexed="64"/>
      </right>
      <top style="thin">
        <color rgb="FF000000"/>
      </top>
      <bottom style="double">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style="thin">
        <color indexed="64"/>
      </left>
      <right/>
      <top/>
      <bottom/>
      <diagonal/>
    </border>
    <border>
      <left style="thin">
        <color indexed="64"/>
      </left>
      <right/>
      <top style="thin">
        <color rgb="FF000000"/>
      </top>
      <bottom style="double">
        <color rgb="FF000000"/>
      </bottom>
      <diagonal/>
    </border>
    <border>
      <left style="thin">
        <color indexed="64"/>
      </left>
      <right/>
      <top style="thin">
        <color rgb="FF000000"/>
      </top>
      <bottom/>
      <diagonal/>
    </border>
    <border>
      <left style="thin">
        <color indexed="64"/>
      </left>
      <right/>
      <top/>
      <bottom style="thin">
        <color indexed="64"/>
      </bottom>
      <diagonal/>
    </border>
    <border>
      <left style="thin">
        <color indexed="64"/>
      </left>
      <right/>
      <top style="thin">
        <color rgb="FF000000"/>
      </top>
      <bottom style="double">
        <color indexed="64"/>
      </bottom>
      <diagonal/>
    </border>
    <border>
      <left/>
      <right style="thin">
        <color indexed="64"/>
      </right>
      <top/>
      <bottom style="thin">
        <color rgb="FF000000"/>
      </bottom>
      <diagonal/>
    </border>
    <border>
      <left/>
      <right style="thin">
        <color indexed="64"/>
      </right>
      <top/>
      <bottom/>
      <diagonal/>
    </border>
    <border>
      <left/>
      <right style="thin">
        <color indexed="64"/>
      </right>
      <top style="thin">
        <color rgb="FF000000"/>
      </top>
      <bottom style="double">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double">
        <color indexed="64"/>
      </top>
      <bottom style="thin">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double">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indexed="64"/>
      </top>
      <bottom/>
      <diagonal/>
    </border>
    <border>
      <left/>
      <right style="thin">
        <color indexed="64"/>
      </right>
      <top style="double">
        <color rgb="FF000000"/>
      </top>
      <bottom/>
      <diagonal/>
    </border>
  </borders>
  <cellStyleXfs count="121">
    <xf numFmtId="0" fontId="0" fillId="0" borderId="0"/>
    <xf numFmtId="166" fontId="3" fillId="0" borderId="0" applyFont="0" applyFill="0" applyBorder="0" applyAlignment="0" applyProtection="0"/>
    <xf numFmtId="9" fontId="3" fillId="0" borderId="0" applyFont="0" applyFill="0" applyBorder="0" applyAlignment="0" applyProtection="0"/>
    <xf numFmtId="0" fontId="11" fillId="0" borderId="0" applyNumberFormat="0" applyFill="0" applyBorder="0" applyProtection="0">
      <alignment vertical="center"/>
    </xf>
    <xf numFmtId="0" fontId="12" fillId="0" borderId="0" applyNumberFormat="0" applyFill="0" applyBorder="0" applyAlignment="0" applyProtection="0"/>
    <xf numFmtId="0" fontId="14" fillId="0" borderId="0" applyNumberFormat="0" applyFill="0" applyBorder="0" applyAlignment="0" applyProtection="0"/>
    <xf numFmtId="0" fontId="9" fillId="16" borderId="0" applyNumberFormat="0" applyBorder="0" applyAlignment="0" applyProtection="0"/>
    <xf numFmtId="0" fontId="3" fillId="2" borderId="0" applyNumberFormat="0" applyFont="0" applyBorder="0" applyAlignment="0" applyProtection="0"/>
    <xf numFmtId="0" fontId="3" fillId="3" borderId="0" applyNumberFormat="0" applyFont="0" applyBorder="0" applyAlignment="0" applyProtection="0"/>
    <xf numFmtId="0" fontId="3" fillId="4" borderId="0" applyNumberFormat="0" applyFont="0" applyBorder="0" applyAlignment="0" applyProtection="0"/>
    <xf numFmtId="0" fontId="3" fillId="2" borderId="0" applyNumberFormat="0" applyFont="0" applyBorder="0" applyAlignment="0" applyProtection="0"/>
    <xf numFmtId="0" fontId="3" fillId="5" borderId="0" applyNumberFormat="0" applyFont="0" applyBorder="0" applyAlignment="0" applyProtection="0"/>
    <xf numFmtId="0" fontId="3" fillId="3" borderId="0" applyNumberFormat="0" applyFont="0" applyBorder="0" applyAlignment="0" applyProtection="0"/>
    <xf numFmtId="0" fontId="3" fillId="6" borderId="0" applyNumberFormat="0" applyFont="0" applyBorder="0" applyAlignment="0" applyProtection="0"/>
    <xf numFmtId="0" fontId="3" fillId="7" borderId="0" applyNumberFormat="0" applyFont="0" applyBorder="0" applyAlignment="0" applyProtection="0"/>
    <xf numFmtId="0" fontId="3" fillId="8" borderId="0" applyNumberFormat="0" applyFont="0" applyBorder="0" applyAlignment="0" applyProtection="0"/>
    <xf numFmtId="0" fontId="3" fillId="6" borderId="0" applyNumberFormat="0" applyFont="0" applyBorder="0" applyAlignment="0" applyProtection="0"/>
    <xf numFmtId="0" fontId="3" fillId="9" borderId="0" applyNumberFormat="0" applyFont="0" applyBorder="0" applyAlignment="0" applyProtection="0"/>
    <xf numFmtId="0" fontId="3" fillId="3" borderId="0" applyNumberFormat="0" applyFon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8" borderId="0" applyNumberFormat="0" applyBorder="0" applyAlignment="0" applyProtection="0"/>
    <xf numFmtId="0" fontId="4" fillId="6" borderId="0" applyNumberFormat="0" applyBorder="0" applyAlignment="0" applyProtection="0"/>
    <xf numFmtId="0" fontId="4" fillId="5"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5"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6" fillId="2" borderId="1" applyNumberFormat="0" applyAlignment="0" applyProtection="0"/>
    <xf numFmtId="0" fontId="7" fillId="15" borderId="2" applyNumberFormat="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8" fillId="0" borderId="0" applyNumberFormat="0" applyFill="0" applyBorder="0" applyAlignment="0" applyProtection="0"/>
    <xf numFmtId="0" fontId="10" fillId="17" borderId="0" applyNumberFormat="0" applyBorder="0" applyAlignment="0" applyProtection="0"/>
    <xf numFmtId="0" fontId="11" fillId="0" borderId="0" applyNumberFormat="0" applyFill="0" applyBorder="0" applyProtection="0">
      <alignment horizontal="left" vertical="center"/>
    </xf>
    <xf numFmtId="0" fontId="13" fillId="0" borderId="3" applyNumberFormat="0" applyFill="0" applyAlignment="0" applyProtection="0"/>
    <xf numFmtId="0" fontId="12" fillId="0" borderId="0" applyNumberFormat="0" applyFill="0" applyBorder="0" applyProtection="0">
      <alignment horizontal="left"/>
    </xf>
    <xf numFmtId="0" fontId="15" fillId="0" borderId="4"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172" fontId="19" fillId="0" borderId="0" applyFill="0" applyBorder="0" applyAlignment="0" applyProtection="0"/>
    <xf numFmtId="0" fontId="19" fillId="0" borderId="0" applyNumberFormat="0" applyFill="0" applyBorder="0" applyAlignment="0" applyProtection="0"/>
    <xf numFmtId="173" fontId="3" fillId="18" borderId="0" applyFont="0" applyBorder="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0" fillId="3" borderId="1" applyNumberFormat="0" applyAlignment="0" applyProtection="0"/>
    <xf numFmtId="0" fontId="21" fillId="0" borderId="5" applyNumberFormat="0" applyFill="0" applyAlignment="0" applyProtection="0"/>
    <xf numFmtId="0" fontId="22" fillId="8" borderId="0" applyNumberFormat="0" applyBorder="0" applyAlignment="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4" fillId="0" borderId="0" applyNumberFormat="0" applyBorder="0" applyProtection="0"/>
    <xf numFmtId="0" fontId="23"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4" fillId="0" borderId="0" applyNumberFormat="0" applyBorder="0" applyProtection="0"/>
    <xf numFmtId="0" fontId="25" fillId="0" borderId="0" applyNumberFormat="0" applyBorder="0" applyProtection="0">
      <alignment vertical="center"/>
    </xf>
    <xf numFmtId="0" fontId="26" fillId="0" borderId="0" applyNumberFormat="0" applyBorder="0" applyProtection="0"/>
    <xf numFmtId="0" fontId="3" fillId="0" borderId="0" applyNumberFormat="0" applyFont="0" applyBorder="0" applyProtection="0"/>
    <xf numFmtId="0" fontId="3" fillId="0" borderId="0" applyNumberFormat="0" applyFon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23" fillId="0" borderId="0" applyNumberFormat="0" applyBorder="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3" fillId="4" borderId="6" applyNumberFormat="0" applyFon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0" fontId="27" fillId="2" borderId="7" applyNumberFormat="0" applyAlignment="0" applyProtection="0"/>
    <xf numFmtId="9" fontId="3" fillId="0" borderId="0" applyFont="0" applyFill="0" applyBorder="0" applyAlignment="0" applyProtection="0"/>
    <xf numFmtId="0" fontId="23" fillId="0" borderId="0" applyNumberFormat="0" applyBorder="0" applyProtection="0">
      <alignment horizontal="left" vertical="center"/>
    </xf>
    <xf numFmtId="0" fontId="28"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30" fillId="0" borderId="0" applyNumberFormat="0" applyFill="0" applyBorder="0" applyAlignment="0" applyProtection="0"/>
    <xf numFmtId="0" fontId="40" fillId="0" borderId="0"/>
    <xf numFmtId="43" fontId="40" fillId="0" borderId="0"/>
    <xf numFmtId="0" fontId="40" fillId="0" borderId="0"/>
    <xf numFmtId="43" fontId="40" fillId="0" borderId="0"/>
    <xf numFmtId="0" fontId="1" fillId="0" borderId="0"/>
    <xf numFmtId="43" fontId="1" fillId="0" borderId="0"/>
    <xf numFmtId="43" fontId="1" fillId="0" borderId="0"/>
    <xf numFmtId="43" fontId="1" fillId="0" borderId="0"/>
    <xf numFmtId="43" fontId="1" fillId="0" borderId="0"/>
  </cellStyleXfs>
  <cellXfs count="223">
    <xf numFmtId="0" fontId="0" fillId="0" borderId="0" xfId="0"/>
    <xf numFmtId="0" fontId="0" fillId="2" borderId="0" xfId="0" applyFill="1"/>
    <xf numFmtId="0" fontId="25" fillId="2" borderId="0" xfId="78" applyFont="1" applyFill="1" applyAlignment="1">
      <alignment vertical="center" wrapText="1"/>
    </xf>
    <xf numFmtId="0" fontId="12" fillId="2" borderId="0" xfId="4" applyFill="1" applyAlignment="1">
      <alignment horizontal="left"/>
    </xf>
    <xf numFmtId="0" fontId="12" fillId="2" borderId="0" xfId="4" applyFill="1" applyAlignment="1"/>
    <xf numFmtId="0" fontId="31" fillId="2" borderId="0" xfId="54" applyFont="1" applyFill="1" applyAlignment="1">
      <alignment vertical="center" wrapText="1"/>
    </xf>
    <xf numFmtId="0" fontId="25" fillId="2" borderId="0" xfId="0" applyFont="1" applyFill="1"/>
    <xf numFmtId="0" fontId="32" fillId="2" borderId="0" xfId="5" applyFont="1" applyFill="1"/>
    <xf numFmtId="0" fontId="25" fillId="2" borderId="0" xfId="78" applyFont="1" applyFill="1" applyAlignment="1">
      <alignment vertical="center"/>
    </xf>
    <xf numFmtId="0" fontId="25" fillId="2" borderId="0" xfId="78" applyFont="1" applyFill="1" applyAlignment="1">
      <alignment wrapText="1"/>
    </xf>
    <xf numFmtId="0" fontId="23" fillId="2" borderId="0" xfId="0" applyFont="1" applyFill="1"/>
    <xf numFmtId="0" fontId="11" fillId="2" borderId="0" xfId="49" applyFill="1">
      <alignment horizontal="left" vertical="center"/>
    </xf>
    <xf numFmtId="0" fontId="23" fillId="2" borderId="0" xfId="71" applyFill="1"/>
    <xf numFmtId="0" fontId="25" fillId="2" borderId="0" xfId="80" applyFill="1">
      <alignment vertical="center"/>
    </xf>
    <xf numFmtId="0" fontId="12" fillId="2" borderId="0" xfId="51" applyFill="1">
      <alignment horizontal="left"/>
    </xf>
    <xf numFmtId="0" fontId="33" fillId="2" borderId="0" xfId="54" applyFont="1" applyFill="1" applyAlignment="1"/>
    <xf numFmtId="0" fontId="33" fillId="2" borderId="0" xfId="54" applyFont="1" applyFill="1"/>
    <xf numFmtId="0" fontId="11" fillId="2" borderId="0" xfId="3" applyFill="1">
      <alignment vertical="center"/>
    </xf>
    <xf numFmtId="0" fontId="34" fillId="2" borderId="0" xfId="0" applyFont="1" applyFill="1"/>
    <xf numFmtId="0" fontId="25" fillId="2" borderId="0" xfId="0" applyFont="1" applyFill="1" applyAlignment="1">
      <alignment vertical="center"/>
    </xf>
    <xf numFmtId="170" fontId="25" fillId="2" borderId="0" xfId="0" applyNumberFormat="1" applyFont="1" applyFill="1" applyAlignment="1">
      <alignment horizontal="center" vertical="center"/>
    </xf>
    <xf numFmtId="0" fontId="14" fillId="2" borderId="9" xfId="0" applyFont="1" applyFill="1" applyBorder="1" applyAlignment="1">
      <alignment horizontal="left" vertical="center"/>
    </xf>
    <xf numFmtId="170" fontId="14" fillId="2" borderId="10" xfId="0" applyNumberFormat="1" applyFont="1" applyFill="1" applyBorder="1" applyAlignment="1">
      <alignment horizontal="center" vertical="center" wrapText="1"/>
    </xf>
    <xf numFmtId="170" fontId="14" fillId="2" borderId="11" xfId="0" applyNumberFormat="1" applyFont="1" applyFill="1" applyBorder="1" applyAlignment="1">
      <alignment horizontal="center" vertical="center" wrapText="1"/>
    </xf>
    <xf numFmtId="170" fontId="14" fillId="2" borderId="9" xfId="0" applyNumberFormat="1" applyFont="1" applyFill="1" applyBorder="1" applyAlignment="1">
      <alignment horizontal="center" vertical="center" wrapText="1"/>
    </xf>
    <xf numFmtId="0" fontId="14" fillId="2" borderId="0" xfId="0" applyFont="1" applyFill="1"/>
    <xf numFmtId="165" fontId="25" fillId="2" borderId="12" xfId="0" applyNumberFormat="1" applyFont="1" applyFill="1" applyBorder="1" applyAlignment="1">
      <alignment horizontal="left"/>
    </xf>
    <xf numFmtId="165" fontId="25" fillId="2" borderId="0" xfId="1" applyNumberFormat="1" applyFont="1" applyFill="1"/>
    <xf numFmtId="165" fontId="25" fillId="2" borderId="12" xfId="1" applyNumberFormat="1" applyFont="1" applyFill="1" applyBorder="1"/>
    <xf numFmtId="165" fontId="25" fillId="2" borderId="13" xfId="1" applyNumberFormat="1" applyFont="1" applyFill="1" applyBorder="1"/>
    <xf numFmtId="0" fontId="25" fillId="2" borderId="0" xfId="0" applyFont="1" applyFill="1" applyAlignment="1">
      <alignment horizontal="center"/>
    </xf>
    <xf numFmtId="165" fontId="25" fillId="2" borderId="12" xfId="0" applyNumberFormat="1" applyFont="1" applyFill="1" applyBorder="1" applyAlignment="1">
      <alignment horizontal="left" indent="2"/>
    </xf>
    <xf numFmtId="165" fontId="14" fillId="2" borderId="14" xfId="0" applyNumberFormat="1" applyFont="1" applyFill="1" applyBorder="1" applyAlignment="1">
      <alignment horizontal="left" indent="2"/>
    </xf>
    <xf numFmtId="165" fontId="25" fillId="2" borderId="9" xfId="0" applyNumberFormat="1" applyFont="1" applyFill="1" applyBorder="1" applyAlignment="1">
      <alignment horizontal="left" indent="2"/>
    </xf>
    <xf numFmtId="165" fontId="14" fillId="2" borderId="17" xfId="0" applyNumberFormat="1" applyFont="1" applyFill="1" applyBorder="1" applyAlignment="1">
      <alignment horizontal="left" indent="2"/>
    </xf>
    <xf numFmtId="165" fontId="14" fillId="2" borderId="0" xfId="0" applyNumberFormat="1" applyFont="1" applyFill="1" applyAlignment="1">
      <alignment horizontal="left" indent="2"/>
    </xf>
    <xf numFmtId="168" fontId="25" fillId="2" borderId="0" xfId="2" applyNumberFormat="1" applyFont="1" applyFill="1"/>
    <xf numFmtId="0" fontId="14" fillId="2" borderId="0" xfId="0" applyFont="1" applyFill="1" applyAlignment="1">
      <alignment vertical="center"/>
    </xf>
    <xf numFmtId="167" fontId="25" fillId="2" borderId="0" xfId="1" applyNumberFormat="1" applyFont="1" applyFill="1" applyAlignment="1">
      <alignment horizontal="center"/>
    </xf>
    <xf numFmtId="167" fontId="25" fillId="2" borderId="0" xfId="1" applyNumberFormat="1" applyFont="1" applyFill="1"/>
    <xf numFmtId="3" fontId="25" fillId="2" borderId="0" xfId="0" applyNumberFormat="1" applyFont="1" applyFill="1"/>
    <xf numFmtId="167" fontId="25" fillId="2" borderId="0" xfId="0" applyNumberFormat="1" applyFont="1" applyFill="1"/>
    <xf numFmtId="164" fontId="25" fillId="2" borderId="0" xfId="0" applyNumberFormat="1" applyFont="1" applyFill="1"/>
    <xf numFmtId="0" fontId="23" fillId="2" borderId="0" xfId="86" applyFill="1"/>
    <xf numFmtId="170" fontId="14" fillId="2" borderId="18" xfId="0" applyNumberFormat="1" applyFont="1" applyFill="1" applyBorder="1" applyAlignment="1">
      <alignment horizontal="center" vertical="center" wrapText="1"/>
    </xf>
    <xf numFmtId="165" fontId="14" fillId="2" borderId="0" xfId="1" applyNumberFormat="1" applyFont="1" applyFill="1" applyBorder="1"/>
    <xf numFmtId="175" fontId="25" fillId="2" borderId="0" xfId="1" applyNumberFormat="1" applyFont="1" applyFill="1"/>
    <xf numFmtId="175" fontId="25" fillId="2" borderId="11" xfId="1" applyNumberFormat="1" applyFont="1" applyFill="1" applyBorder="1"/>
    <xf numFmtId="175" fontId="25" fillId="2" borderId="10" xfId="1" applyNumberFormat="1" applyFont="1" applyFill="1" applyBorder="1"/>
    <xf numFmtId="175" fontId="25" fillId="2" borderId="9" xfId="1" applyNumberFormat="1" applyFont="1" applyFill="1" applyBorder="1"/>
    <xf numFmtId="175" fontId="25" fillId="2" borderId="12" xfId="1" applyNumberFormat="1" applyFont="1" applyFill="1" applyBorder="1"/>
    <xf numFmtId="175" fontId="25" fillId="2" borderId="13" xfId="1" applyNumberFormat="1" applyFont="1" applyFill="1" applyBorder="1"/>
    <xf numFmtId="175" fontId="14" fillId="2" borderId="15" xfId="1" applyNumberFormat="1" applyFont="1" applyFill="1" applyBorder="1"/>
    <xf numFmtId="175" fontId="14" fillId="2" borderId="16" xfId="1" applyNumberFormat="1" applyFont="1" applyFill="1" applyBorder="1"/>
    <xf numFmtId="175" fontId="14" fillId="2" borderId="19" xfId="1" applyNumberFormat="1" applyFont="1" applyFill="1" applyBorder="1"/>
    <xf numFmtId="175" fontId="14" fillId="2" borderId="14" xfId="1" applyNumberFormat="1" applyFont="1" applyFill="1" applyBorder="1"/>
    <xf numFmtId="37" fontId="25" fillId="2" borderId="0" xfId="1" applyNumberFormat="1" applyFont="1" applyFill="1"/>
    <xf numFmtId="37" fontId="25" fillId="2" borderId="12" xfId="1" applyNumberFormat="1" applyFont="1" applyFill="1" applyBorder="1"/>
    <xf numFmtId="37" fontId="25" fillId="2" borderId="13" xfId="1" applyNumberFormat="1" applyFont="1" applyFill="1" applyBorder="1"/>
    <xf numFmtId="37" fontId="25" fillId="2" borderId="11" xfId="1" applyNumberFormat="1" applyFont="1" applyFill="1" applyBorder="1"/>
    <xf numFmtId="37" fontId="25" fillId="2" borderId="9" xfId="1" applyNumberFormat="1" applyFont="1" applyFill="1" applyBorder="1"/>
    <xf numFmtId="37" fontId="25" fillId="2" borderId="10" xfId="1" applyNumberFormat="1" applyFont="1" applyFill="1" applyBorder="1"/>
    <xf numFmtId="37" fontId="14" fillId="2" borderId="15" xfId="1" applyNumberFormat="1" applyFont="1" applyFill="1" applyBorder="1"/>
    <xf numFmtId="37" fontId="14" fillId="2" borderId="16" xfId="1" applyNumberFormat="1" applyFont="1" applyFill="1" applyBorder="1"/>
    <xf numFmtId="37" fontId="14" fillId="2" borderId="14" xfId="1" applyNumberFormat="1" applyFont="1" applyFill="1" applyBorder="1"/>
    <xf numFmtId="37" fontId="14" fillId="2" borderId="20" xfId="1" applyNumberFormat="1" applyFont="1" applyFill="1" applyBorder="1"/>
    <xf numFmtId="37" fontId="14" fillId="2" borderId="21" xfId="1" applyNumberFormat="1" applyFont="1" applyFill="1" applyBorder="1"/>
    <xf numFmtId="37" fontId="14" fillId="2" borderId="22" xfId="1" applyNumberFormat="1" applyFont="1" applyFill="1" applyBorder="1"/>
    <xf numFmtId="174" fontId="25" fillId="2" borderId="0" xfId="1" applyNumberFormat="1" applyFont="1" applyFill="1" applyAlignment="1">
      <alignment horizontal="center"/>
    </xf>
    <xf numFmtId="169" fontId="25" fillId="2" borderId="0" xfId="1" applyNumberFormat="1" applyFont="1" applyFill="1" applyAlignment="1">
      <alignment horizontal="center"/>
    </xf>
    <xf numFmtId="175" fontId="25" fillId="2" borderId="23" xfId="1" applyNumberFormat="1" applyFont="1" applyFill="1" applyBorder="1"/>
    <xf numFmtId="37" fontId="0" fillId="2" borderId="0" xfId="0" applyNumberFormat="1" applyFill="1"/>
    <xf numFmtId="165" fontId="25" fillId="2" borderId="23" xfId="1" applyNumberFormat="1" applyFont="1" applyFill="1" applyBorder="1"/>
    <xf numFmtId="0" fontId="36" fillId="2" borderId="0" xfId="59" applyFont="1" applyFill="1" applyAlignment="1">
      <alignment vertical="center"/>
    </xf>
    <xf numFmtId="0" fontId="37" fillId="2" borderId="0" xfId="59" applyFont="1" applyFill="1" applyAlignment="1">
      <alignment vertical="center"/>
    </xf>
    <xf numFmtId="0" fontId="36" fillId="2" borderId="0" xfId="80" applyFont="1" applyFill="1">
      <alignment vertical="center"/>
    </xf>
    <xf numFmtId="0" fontId="37" fillId="2" borderId="0" xfId="54" applyFont="1" applyFill="1" applyAlignment="1">
      <alignment vertical="center"/>
    </xf>
    <xf numFmtId="0" fontId="31" fillId="0" borderId="0" xfId="54" applyFont="1" applyFill="1"/>
    <xf numFmtId="37" fontId="25" fillId="2" borderId="23" xfId="1" applyNumberFormat="1" applyFont="1" applyFill="1" applyBorder="1"/>
    <xf numFmtId="37" fontId="14" fillId="2" borderId="27" xfId="1" applyNumberFormat="1" applyFont="1" applyFill="1" applyBorder="1"/>
    <xf numFmtId="165" fontId="25" fillId="2" borderId="0" xfId="1" applyNumberFormat="1" applyFont="1" applyFill="1" applyBorder="1"/>
    <xf numFmtId="170" fontId="14" fillId="2" borderId="28" xfId="0" applyNumberFormat="1" applyFont="1" applyFill="1" applyBorder="1" applyAlignment="1">
      <alignment horizontal="center" vertical="center" wrapText="1"/>
    </xf>
    <xf numFmtId="165" fontId="25" fillId="2" borderId="29" xfId="1" applyNumberFormat="1" applyFont="1" applyFill="1" applyBorder="1"/>
    <xf numFmtId="175" fontId="25" fillId="2" borderId="29" xfId="1" applyNumberFormat="1" applyFont="1" applyFill="1" applyBorder="1"/>
    <xf numFmtId="37" fontId="25" fillId="2" borderId="29" xfId="1" applyNumberFormat="1" applyFont="1" applyFill="1" applyBorder="1"/>
    <xf numFmtId="37" fontId="14" fillId="2" borderId="30" xfId="1" applyNumberFormat="1" applyFont="1" applyFill="1" applyBorder="1"/>
    <xf numFmtId="0" fontId="38" fillId="2" borderId="0" xfId="78" applyFont="1" applyFill="1" applyAlignment="1">
      <alignment vertical="center" wrapText="1"/>
    </xf>
    <xf numFmtId="175" fontId="25" fillId="2" borderId="31" xfId="1" applyNumberFormat="1" applyFont="1" applyFill="1" applyBorder="1"/>
    <xf numFmtId="165" fontId="25" fillId="2" borderId="32" xfId="0" applyNumberFormat="1" applyFont="1" applyFill="1" applyBorder="1" applyAlignment="1">
      <alignment horizontal="left" indent="2"/>
    </xf>
    <xf numFmtId="175" fontId="25" fillId="2" borderId="18" xfId="1" applyNumberFormat="1" applyFont="1" applyFill="1" applyBorder="1"/>
    <xf numFmtId="175" fontId="25" fillId="2" borderId="32" xfId="1" applyNumberFormat="1" applyFont="1" applyFill="1" applyBorder="1"/>
    <xf numFmtId="175" fontId="25" fillId="2" borderId="33" xfId="1" applyNumberFormat="1" applyFont="1" applyFill="1" applyBorder="1"/>
    <xf numFmtId="165" fontId="39" fillId="2" borderId="18" xfId="0" applyNumberFormat="1" applyFont="1" applyFill="1" applyBorder="1" applyAlignment="1">
      <alignment horizontal="left" indent="2"/>
    </xf>
    <xf numFmtId="0" fontId="42" fillId="2" borderId="0" xfId="49" applyFont="1" applyFill="1" applyAlignment="1">
      <alignment horizontal="left" vertical="center" wrapText="1"/>
    </xf>
    <xf numFmtId="0" fontId="43" fillId="2" borderId="0" xfId="78" applyFont="1" applyFill="1" applyAlignment="1">
      <alignment vertical="center" wrapText="1"/>
    </xf>
    <xf numFmtId="0" fontId="44" fillId="2" borderId="0" xfId="4" applyFont="1" applyFill="1" applyAlignment="1">
      <alignment wrapText="1"/>
    </xf>
    <xf numFmtId="0" fontId="45" fillId="2" borderId="0" xfId="4" applyFont="1" applyFill="1" applyAlignment="1">
      <alignment horizontal="left"/>
    </xf>
    <xf numFmtId="0" fontId="45" fillId="2" borderId="0" xfId="4" applyFont="1" applyFill="1" applyAlignment="1"/>
    <xf numFmtId="0" fontId="46" fillId="2" borderId="0" xfId="49" applyFont="1" applyFill="1" applyAlignment="1">
      <alignment horizontal="left" vertical="center" wrapText="1"/>
    </xf>
    <xf numFmtId="171" fontId="45" fillId="2" borderId="0" xfId="4" applyNumberFormat="1" applyFont="1" applyFill="1" applyAlignment="1">
      <alignment horizontal="left" vertical="center"/>
    </xf>
    <xf numFmtId="0" fontId="47" fillId="2" borderId="0" xfId="5" applyFont="1" applyFill="1" applyAlignment="1">
      <alignment wrapText="1"/>
    </xf>
    <xf numFmtId="0" fontId="43" fillId="2" borderId="0" xfId="78" applyFont="1" applyFill="1" applyAlignment="1">
      <alignment wrapText="1"/>
    </xf>
    <xf numFmtId="0" fontId="43" fillId="2" borderId="0" xfId="5" applyFont="1" applyFill="1" applyAlignment="1">
      <alignment wrapText="1"/>
    </xf>
    <xf numFmtId="0" fontId="46" fillId="2" borderId="0" xfId="49" applyFont="1" applyFill="1">
      <alignment horizontal="left" vertical="center"/>
    </xf>
    <xf numFmtId="0" fontId="43" fillId="2" borderId="0" xfId="78" applyFont="1" applyFill="1" applyAlignment="1">
      <alignment vertical="center"/>
    </xf>
    <xf numFmtId="0" fontId="43" fillId="2" borderId="0" xfId="0" applyFont="1" applyFill="1" applyAlignment="1">
      <alignment vertical="center" wrapText="1"/>
    </xf>
    <xf numFmtId="0" fontId="43" fillId="2" borderId="0" xfId="0" applyFont="1" applyFill="1"/>
    <xf numFmtId="0" fontId="37" fillId="2" borderId="0" xfId="54" applyFont="1" applyFill="1" applyAlignment="1">
      <alignment vertical="center" wrapText="1"/>
    </xf>
    <xf numFmtId="0" fontId="41" fillId="19" borderId="0" xfId="114" applyFont="1" applyFill="1" applyAlignment="1">
      <alignment vertical="center"/>
    </xf>
    <xf numFmtId="0" fontId="40" fillId="19" borderId="0" xfId="114" applyFill="1"/>
    <xf numFmtId="0" fontId="0" fillId="19" borderId="0" xfId="0" applyFill="1"/>
    <xf numFmtId="0" fontId="2" fillId="19" borderId="0" xfId="114" applyFont="1" applyFill="1"/>
    <xf numFmtId="0" fontId="48" fillId="19" borderId="18" xfId="114" applyFont="1" applyFill="1" applyBorder="1" applyAlignment="1">
      <alignment horizontal="center" vertical="center"/>
    </xf>
    <xf numFmtId="0" fontId="48" fillId="19" borderId="18" xfId="114" applyFont="1" applyFill="1" applyBorder="1" applyAlignment="1">
      <alignment horizontal="center" vertical="center" wrapText="1"/>
    </xf>
    <xf numFmtId="0" fontId="48" fillId="19" borderId="34" xfId="114" applyFont="1" applyFill="1" applyBorder="1" applyAlignment="1">
      <alignment vertical="center"/>
    </xf>
    <xf numFmtId="176" fontId="48" fillId="19" borderId="34" xfId="114" applyNumberFormat="1" applyFont="1" applyFill="1" applyBorder="1" applyAlignment="1">
      <alignment vertical="center"/>
    </xf>
    <xf numFmtId="177" fontId="48" fillId="19" borderId="34" xfId="114" applyNumberFormat="1" applyFont="1" applyFill="1" applyBorder="1" applyAlignment="1">
      <alignment vertical="center"/>
    </xf>
    <xf numFmtId="0" fontId="49" fillId="19" borderId="35" xfId="114" applyFont="1" applyFill="1" applyBorder="1" applyAlignment="1">
      <alignment vertical="center"/>
    </xf>
    <xf numFmtId="176" fontId="49" fillId="19" borderId="35" xfId="115" applyNumberFormat="1" applyFont="1" applyFill="1" applyBorder="1" applyAlignment="1">
      <alignment vertical="center"/>
    </xf>
    <xf numFmtId="177" fontId="49" fillId="19" borderId="35" xfId="115" applyNumberFormat="1" applyFont="1" applyFill="1" applyBorder="1" applyAlignment="1">
      <alignment vertical="center"/>
    </xf>
    <xf numFmtId="0" fontId="49" fillId="19" borderId="0" xfId="114" applyFont="1" applyFill="1" applyAlignment="1">
      <alignment vertical="center"/>
    </xf>
    <xf numFmtId="176" fontId="49" fillId="19" borderId="0" xfId="115" applyNumberFormat="1" applyFont="1" applyFill="1" applyAlignment="1">
      <alignment vertical="center"/>
    </xf>
    <xf numFmtId="177" fontId="49" fillId="19" borderId="0" xfId="115" applyNumberFormat="1" applyFont="1" applyFill="1" applyAlignment="1">
      <alignment vertical="center"/>
    </xf>
    <xf numFmtId="0" fontId="49" fillId="19" borderId="18" xfId="114" applyFont="1" applyFill="1" applyBorder="1" applyAlignment="1">
      <alignment vertical="center"/>
    </xf>
    <xf numFmtId="176" fontId="49" fillId="19" borderId="18" xfId="115" applyNumberFormat="1" applyFont="1" applyFill="1" applyBorder="1" applyAlignment="1">
      <alignment vertical="center"/>
    </xf>
    <xf numFmtId="177" fontId="49" fillId="19" borderId="18" xfId="115" applyNumberFormat="1" applyFont="1" applyFill="1" applyBorder="1" applyAlignment="1">
      <alignment vertical="center"/>
    </xf>
    <xf numFmtId="169" fontId="0" fillId="2" borderId="0" xfId="0" applyNumberFormat="1" applyFill="1"/>
    <xf numFmtId="43" fontId="0" fillId="2" borderId="0" xfId="0" applyNumberFormat="1" applyFill="1"/>
    <xf numFmtId="37" fontId="25" fillId="2" borderId="0" xfId="1" applyNumberFormat="1" applyFont="1" applyFill="1" applyBorder="1"/>
    <xf numFmtId="37" fontId="14" fillId="2" borderId="24" xfId="1" applyNumberFormat="1" applyFont="1" applyFill="1" applyBorder="1"/>
    <xf numFmtId="37" fontId="25" fillId="2" borderId="0" xfId="1" applyNumberFormat="1" applyFont="1" applyFill="1" applyAlignment="1">
      <alignment horizontal="center"/>
    </xf>
    <xf numFmtId="175" fontId="25" fillId="2" borderId="0" xfId="1" applyNumberFormat="1" applyFont="1" applyFill="1" applyBorder="1"/>
    <xf numFmtId="175" fontId="14" fillId="2" borderId="24" xfId="1" applyNumberFormat="1" applyFont="1" applyFill="1" applyBorder="1"/>
    <xf numFmtId="175" fontId="25" fillId="2" borderId="0" xfId="1" applyNumberFormat="1" applyFont="1" applyFill="1" applyAlignment="1">
      <alignment horizontal="center"/>
    </xf>
    <xf numFmtId="37" fontId="14" fillId="2" borderId="19" xfId="1" applyNumberFormat="1" applyFont="1" applyFill="1" applyBorder="1"/>
    <xf numFmtId="37" fontId="25" fillId="2" borderId="18" xfId="1" applyNumberFormat="1" applyFont="1" applyFill="1" applyBorder="1"/>
    <xf numFmtId="37" fontId="25" fillId="2" borderId="32" xfId="1" applyNumberFormat="1" applyFont="1" applyFill="1" applyBorder="1"/>
    <xf numFmtId="37" fontId="25" fillId="2" borderId="36" xfId="1" applyNumberFormat="1" applyFont="1" applyFill="1" applyBorder="1"/>
    <xf numFmtId="169" fontId="25" fillId="2" borderId="29" xfId="1" applyNumberFormat="1" applyFont="1" applyFill="1" applyBorder="1" applyAlignment="1">
      <alignment horizontal="center"/>
    </xf>
    <xf numFmtId="175" fontId="25" fillId="2" borderId="29" xfId="1" applyNumberFormat="1" applyFont="1" applyFill="1" applyBorder="1" applyAlignment="1">
      <alignment horizontal="center"/>
    </xf>
    <xf numFmtId="37" fontId="25" fillId="2" borderId="29" xfId="1" applyNumberFormat="1" applyFont="1" applyFill="1" applyBorder="1" applyAlignment="1">
      <alignment horizontal="center"/>
    </xf>
    <xf numFmtId="167" fontId="14" fillId="2" borderId="0" xfId="0" applyNumberFormat="1" applyFont="1" applyFill="1"/>
    <xf numFmtId="165" fontId="14" fillId="2" borderId="38" xfId="0" applyNumberFormat="1" applyFont="1" applyFill="1" applyBorder="1" applyAlignment="1">
      <alignment horizontal="left" indent="2"/>
    </xf>
    <xf numFmtId="175" fontId="14" fillId="2" borderId="39" xfId="1" applyNumberFormat="1" applyFont="1" applyFill="1" applyBorder="1"/>
    <xf numFmtId="175" fontId="14" fillId="2" borderId="37" xfId="1" applyNumberFormat="1" applyFont="1" applyFill="1" applyBorder="1"/>
    <xf numFmtId="175" fontId="14" fillId="2" borderId="38" xfId="1" applyNumberFormat="1" applyFont="1" applyFill="1" applyBorder="1"/>
    <xf numFmtId="175" fontId="14" fillId="2" borderId="40" xfId="1" applyNumberFormat="1" applyFont="1" applyFill="1" applyBorder="1"/>
    <xf numFmtId="175" fontId="14" fillId="2" borderId="41" xfId="1" applyNumberFormat="1" applyFont="1" applyFill="1" applyBorder="1"/>
    <xf numFmtId="170" fontId="14" fillId="2" borderId="33" xfId="0" applyNumberFormat="1" applyFont="1" applyFill="1" applyBorder="1" applyAlignment="1">
      <alignment horizontal="center" vertical="center" wrapText="1"/>
    </xf>
    <xf numFmtId="165" fontId="25" fillId="0" borderId="0" xfId="1" applyNumberFormat="1" applyFont="1" applyFill="1" applyBorder="1"/>
    <xf numFmtId="165" fontId="25" fillId="0" borderId="23" xfId="1" applyNumberFormat="1" applyFont="1" applyFill="1" applyBorder="1"/>
    <xf numFmtId="0" fontId="14" fillId="2" borderId="32" xfId="0" applyFont="1" applyFill="1" applyBorder="1" applyAlignment="1">
      <alignment horizontal="left" vertical="center"/>
    </xf>
    <xf numFmtId="170" fontId="14" fillId="2" borderId="31" xfId="0" applyNumberFormat="1" applyFont="1" applyFill="1" applyBorder="1" applyAlignment="1">
      <alignment horizontal="center" vertical="center" wrapText="1"/>
    </xf>
    <xf numFmtId="170" fontId="14" fillId="2" borderId="32" xfId="0" applyNumberFormat="1" applyFont="1" applyFill="1" applyBorder="1" applyAlignment="1">
      <alignment horizontal="center" vertical="center" wrapText="1"/>
    </xf>
    <xf numFmtId="170" fontId="14" fillId="2" borderId="26" xfId="0" applyNumberFormat="1" applyFont="1" applyFill="1" applyBorder="1" applyAlignment="1">
      <alignment horizontal="center" vertical="center" wrapText="1"/>
    </xf>
    <xf numFmtId="37" fontId="14" fillId="2" borderId="42" xfId="1" applyNumberFormat="1" applyFont="1" applyFill="1" applyBorder="1"/>
    <xf numFmtId="37" fontId="14" fillId="2" borderId="43" xfId="1" applyNumberFormat="1" applyFont="1" applyFill="1" applyBorder="1"/>
    <xf numFmtId="37" fontId="14" fillId="2" borderId="17" xfId="1" applyNumberFormat="1" applyFont="1" applyFill="1" applyBorder="1"/>
    <xf numFmtId="37" fontId="14" fillId="2" borderId="25" xfId="1" applyNumberFormat="1" applyFont="1" applyFill="1" applyBorder="1"/>
    <xf numFmtId="37" fontId="14" fillId="2" borderId="44" xfId="1" applyNumberFormat="1" applyFont="1" applyFill="1" applyBorder="1"/>
    <xf numFmtId="178" fontId="0" fillId="2" borderId="0" xfId="0" applyNumberFormat="1" applyFill="1"/>
    <xf numFmtId="1" fontId="0" fillId="2" borderId="0" xfId="0" applyNumberFormat="1" applyFill="1"/>
    <xf numFmtId="174" fontId="25" fillId="2" borderId="0" xfId="1" applyNumberFormat="1" applyFont="1" applyFill="1"/>
    <xf numFmtId="167" fontId="25" fillId="2" borderId="18" xfId="1" applyNumberFormat="1" applyFont="1" applyFill="1" applyBorder="1"/>
    <xf numFmtId="174" fontId="14" fillId="2" borderId="16" xfId="1" applyNumberFormat="1" applyFont="1" applyFill="1" applyBorder="1"/>
    <xf numFmtId="167" fontId="14" fillId="2" borderId="16" xfId="1" applyNumberFormat="1" applyFont="1" applyFill="1" applyBorder="1"/>
    <xf numFmtId="167" fontId="14" fillId="2" borderId="21" xfId="1" applyNumberFormat="1" applyFont="1" applyFill="1" applyBorder="1"/>
    <xf numFmtId="167" fontId="0" fillId="2" borderId="0" xfId="0" applyNumberFormat="1" applyFill="1"/>
    <xf numFmtId="174" fontId="25" fillId="2" borderId="18" xfId="1" applyNumberFormat="1" applyFont="1" applyFill="1" applyBorder="1"/>
    <xf numFmtId="0" fontId="43" fillId="2" borderId="0" xfId="5" applyFont="1" applyFill="1" applyAlignment="1">
      <alignment vertical="center" wrapText="1"/>
    </xf>
    <xf numFmtId="176" fontId="0" fillId="19" borderId="0" xfId="0" applyNumberFormat="1" applyFill="1"/>
    <xf numFmtId="177" fontId="0" fillId="19" borderId="0" xfId="0" applyNumberFormat="1" applyFill="1"/>
    <xf numFmtId="169" fontId="0" fillId="19" borderId="0" xfId="0" applyNumberFormat="1" applyFill="1"/>
    <xf numFmtId="167" fontId="25" fillId="2" borderId="23" xfId="1" applyNumberFormat="1" applyFont="1" applyFill="1" applyBorder="1" applyAlignment="1">
      <alignment horizontal="center"/>
    </xf>
    <xf numFmtId="37" fontId="25" fillId="2" borderId="23" xfId="1" applyNumberFormat="1" applyFont="1" applyFill="1" applyBorder="1" applyAlignment="1">
      <alignment horizontal="center"/>
    </xf>
    <xf numFmtId="37" fontId="25" fillId="2" borderId="26" xfId="1" applyNumberFormat="1" applyFont="1" applyFill="1" applyBorder="1"/>
    <xf numFmtId="174" fontId="25" fillId="2" borderId="23" xfId="1" applyNumberFormat="1" applyFont="1" applyFill="1" applyBorder="1" applyAlignment="1">
      <alignment horizontal="center"/>
    </xf>
    <xf numFmtId="175" fontId="25" fillId="2" borderId="26" xfId="1" applyNumberFormat="1" applyFont="1" applyFill="1" applyBorder="1"/>
    <xf numFmtId="169" fontId="25" fillId="2" borderId="23" xfId="1" applyNumberFormat="1" applyFont="1" applyFill="1" applyBorder="1" applyAlignment="1">
      <alignment horizontal="center"/>
    </xf>
    <xf numFmtId="175" fontId="25" fillId="2" borderId="23" xfId="1" applyNumberFormat="1" applyFont="1" applyFill="1" applyBorder="1" applyAlignment="1">
      <alignment horizontal="center"/>
    </xf>
    <xf numFmtId="179" fontId="0" fillId="19" borderId="0" xfId="0" applyNumberFormat="1" applyFill="1"/>
    <xf numFmtId="37" fontId="14" fillId="2" borderId="37" xfId="1" applyNumberFormat="1" applyFont="1" applyFill="1" applyBorder="1"/>
    <xf numFmtId="43" fontId="25" fillId="2" borderId="0" xfId="0" applyNumberFormat="1" applyFont="1" applyFill="1" applyAlignment="1">
      <alignment vertical="center"/>
    </xf>
    <xf numFmtId="0" fontId="31" fillId="2" borderId="0" xfId="54" applyFont="1" applyFill="1" applyAlignment="1">
      <alignment vertical="center"/>
    </xf>
    <xf numFmtId="174" fontId="14" fillId="2" borderId="0" xfId="0" applyNumberFormat="1" applyFont="1" applyFill="1"/>
    <xf numFmtId="174" fontId="25" fillId="2" borderId="0" xfId="1" applyNumberFormat="1" applyFont="1" applyFill="1" applyBorder="1" applyAlignment="1">
      <alignment horizontal="center"/>
    </xf>
    <xf numFmtId="174" fontId="25" fillId="2" borderId="0" xfId="1" applyNumberFormat="1" applyFont="1" applyFill="1" applyBorder="1"/>
    <xf numFmtId="167" fontId="25" fillId="2" borderId="0" xfId="1" applyNumberFormat="1" applyFont="1" applyFill="1" applyAlignment="1">
      <alignment vertical="center"/>
    </xf>
    <xf numFmtId="43" fontId="49" fillId="0" borderId="0" xfId="117" applyFont="1"/>
    <xf numFmtId="43" fontId="49" fillId="0" borderId="45" xfId="117" applyFont="1" applyBorder="1"/>
    <xf numFmtId="43" fontId="49" fillId="0" borderId="23" xfId="117" applyFont="1" applyBorder="1"/>
    <xf numFmtId="43" fontId="49" fillId="0" borderId="46" xfId="117" applyFont="1" applyBorder="1"/>
    <xf numFmtId="174" fontId="25" fillId="2" borderId="29" xfId="1" applyNumberFormat="1" applyFont="1" applyFill="1" applyBorder="1"/>
    <xf numFmtId="43" fontId="49" fillId="0" borderId="47" xfId="117" applyFont="1" applyBorder="1"/>
    <xf numFmtId="174" fontId="0" fillId="2" borderId="0" xfId="0" applyNumberFormat="1" applyFill="1"/>
    <xf numFmtId="0" fontId="49" fillId="19" borderId="0" xfId="0" applyFont="1" applyFill="1" applyAlignment="1">
      <alignment vertical="center"/>
    </xf>
    <xf numFmtId="176" fontId="49" fillId="19" borderId="0" xfId="0" applyNumberFormat="1" applyFont="1" applyFill="1" applyAlignment="1">
      <alignment vertical="center"/>
    </xf>
    <xf numFmtId="180" fontId="49" fillId="0" borderId="46" xfId="117" applyNumberFormat="1" applyFont="1" applyBorder="1"/>
    <xf numFmtId="175" fontId="25" fillId="2" borderId="48" xfId="1" applyNumberFormat="1" applyFont="1" applyFill="1" applyBorder="1"/>
    <xf numFmtId="175" fontId="25" fillId="2" borderId="47" xfId="1" applyNumberFormat="1" applyFont="1" applyFill="1" applyBorder="1"/>
    <xf numFmtId="175" fontId="25" fillId="2" borderId="49" xfId="1" applyNumberFormat="1" applyFont="1" applyFill="1" applyBorder="1"/>
    <xf numFmtId="175" fontId="25" fillId="2" borderId="50" xfId="1" applyNumberFormat="1" applyFont="1" applyFill="1" applyBorder="1"/>
    <xf numFmtId="175" fontId="25" fillId="2" borderId="51" xfId="1" applyNumberFormat="1" applyFont="1" applyFill="1" applyBorder="1"/>
    <xf numFmtId="165" fontId="39" fillId="2" borderId="50" xfId="0" applyNumberFormat="1" applyFont="1" applyFill="1" applyBorder="1" applyAlignment="1">
      <alignment horizontal="left" indent="2"/>
    </xf>
    <xf numFmtId="174" fontId="25" fillId="2" borderId="52" xfId="1" applyNumberFormat="1" applyFont="1" applyFill="1" applyBorder="1" applyAlignment="1">
      <alignment horizontal="center"/>
    </xf>
    <xf numFmtId="174" fontId="14" fillId="2" borderId="19" xfId="1" applyNumberFormat="1" applyFont="1" applyFill="1" applyBorder="1"/>
    <xf numFmtId="174" fontId="25" fillId="2" borderId="53" xfId="1" applyNumberFormat="1" applyFont="1" applyFill="1" applyBorder="1" applyAlignment="1">
      <alignment horizontal="center"/>
    </xf>
    <xf numFmtId="174" fontId="25" fillId="2" borderId="29" xfId="1" applyNumberFormat="1" applyFont="1" applyFill="1" applyBorder="1" applyAlignment="1">
      <alignment horizontal="center"/>
    </xf>
    <xf numFmtId="174" fontId="25" fillId="2" borderId="33" xfId="1" applyNumberFormat="1" applyFont="1" applyFill="1" applyBorder="1"/>
    <xf numFmtId="167" fontId="25" fillId="2" borderId="29" xfId="1" applyNumberFormat="1" applyFont="1" applyFill="1" applyBorder="1" applyAlignment="1">
      <alignment vertical="center"/>
    </xf>
    <xf numFmtId="167" fontId="25" fillId="2" borderId="29" xfId="1" applyNumberFormat="1" applyFont="1" applyFill="1" applyBorder="1" applyAlignment="1">
      <alignment horizontal="center"/>
    </xf>
    <xf numFmtId="167" fontId="25" fillId="2" borderId="29" xfId="1" applyNumberFormat="1" applyFont="1" applyFill="1" applyBorder="1"/>
    <xf numFmtId="167" fontId="14" fillId="2" borderId="19" xfId="1" applyNumberFormat="1" applyFont="1" applyFill="1" applyBorder="1"/>
    <xf numFmtId="167" fontId="14" fillId="2" borderId="30" xfId="1" applyNumberFormat="1" applyFont="1" applyFill="1" applyBorder="1"/>
    <xf numFmtId="167" fontId="25" fillId="2" borderId="33" xfId="1" applyNumberFormat="1" applyFont="1" applyFill="1" applyBorder="1"/>
    <xf numFmtId="176" fontId="49" fillId="19" borderId="0" xfId="1" applyNumberFormat="1" applyFont="1" applyFill="1" applyAlignment="1">
      <alignment vertical="center"/>
    </xf>
    <xf numFmtId="177" fontId="49" fillId="19" borderId="0" xfId="1" applyNumberFormat="1" applyFont="1" applyFill="1" applyAlignment="1">
      <alignment vertical="center"/>
    </xf>
    <xf numFmtId="0" fontId="48" fillId="19" borderId="0" xfId="114" applyFont="1" applyFill="1" applyAlignment="1">
      <alignment vertical="center"/>
    </xf>
    <xf numFmtId="181" fontId="0" fillId="2" borderId="0" xfId="0" applyNumberFormat="1" applyFill="1"/>
    <xf numFmtId="181" fontId="14" fillId="2" borderId="0" xfId="0" applyNumberFormat="1" applyFont="1" applyFill="1"/>
    <xf numFmtId="180" fontId="49" fillId="0" borderId="46" xfId="120" applyNumberFormat="1" applyFont="1" applyBorder="1"/>
    <xf numFmtId="43" fontId="14" fillId="2" borderId="0" xfId="0" applyNumberFormat="1" applyFont="1" applyFill="1"/>
    <xf numFmtId="10" fontId="0" fillId="2" borderId="0" xfId="2" applyNumberFormat="1" applyFont="1" applyFill="1"/>
  </cellXfs>
  <cellStyles count="121">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alculation 2 2" xfId="33" xr:uid="{00000000-0005-0000-0000-00001A000000}"/>
    <cellStyle name="Calculation 2 2 2" xfId="34" xr:uid="{00000000-0005-0000-0000-00001B000000}"/>
    <cellStyle name="Calculation 2 2 2 2" xfId="35" xr:uid="{00000000-0005-0000-0000-00001C000000}"/>
    <cellStyle name="Calculation 2 2 3" xfId="36" xr:uid="{00000000-0005-0000-0000-00001D000000}"/>
    <cellStyle name="Calculation 2 3" xfId="37" xr:uid="{00000000-0005-0000-0000-00001E000000}"/>
    <cellStyle name="Calculation 2 3 2" xfId="38" xr:uid="{00000000-0005-0000-0000-00001F000000}"/>
    <cellStyle name="Calculation 2 4" xfId="39" xr:uid="{00000000-0005-0000-0000-000020000000}"/>
    <cellStyle name="Check Cell 2" xfId="40" xr:uid="{00000000-0005-0000-0000-000021000000}"/>
    <cellStyle name="Comma" xfId="1" builtinId="3" customBuiltin="1"/>
    <cellStyle name="Comma 10" xfId="41" xr:uid="{00000000-0005-0000-0000-000023000000}"/>
    <cellStyle name="Comma 2" xfId="42" xr:uid="{00000000-0005-0000-0000-000024000000}"/>
    <cellStyle name="Comma 2 2" xfId="43" xr:uid="{00000000-0005-0000-0000-000025000000}"/>
    <cellStyle name="Comma 3" xfId="44" xr:uid="{00000000-0005-0000-0000-000026000000}"/>
    <cellStyle name="Comma 4" xfId="45" xr:uid="{00000000-0005-0000-0000-000027000000}"/>
    <cellStyle name="Comma 5" xfId="113" xr:uid="{5B26F11A-311F-43E3-B365-F2B29E29AED8}"/>
    <cellStyle name="Comma 5 2" xfId="115" xr:uid="{D2B9B070-9F47-40D3-B893-91670A331C08}"/>
    <cellStyle name="Comma 5 2 2" xfId="117" xr:uid="{65B1A4D3-1B7E-40CA-93D6-C4CE0020DF04}"/>
    <cellStyle name="Comma 5 2 2 2" xfId="120" xr:uid="{E05429CB-8E74-404E-B01C-F33A67E400A1}"/>
    <cellStyle name="Comma 5 2 3" xfId="119" xr:uid="{3BC33AA8-ECF9-47F1-85C8-DA93CC42D207}"/>
    <cellStyle name="Comma 5 3" xfId="118" xr:uid="{17D9E803-47D5-4051-B688-44D4591B4DD1}"/>
    <cellStyle name="Comma 6" xfId="46" xr:uid="{00000000-0005-0000-0000-000028000000}"/>
    <cellStyle name="Explanatory Text 2" xfId="47" xr:uid="{00000000-0005-0000-0000-000029000000}"/>
    <cellStyle name="Good" xfId="6" builtinId="26" customBuiltin="1"/>
    <cellStyle name="Good 2" xfId="48" xr:uid="{00000000-0005-0000-0000-00002B000000}"/>
    <cellStyle name="Heading 1" xfId="3" builtinId="16" customBuiltin="1"/>
    <cellStyle name="Heading 1 2" xfId="49" xr:uid="{00000000-0005-0000-0000-00002D000000}"/>
    <cellStyle name="Heading 2" xfId="4" builtinId="17" customBuiltin="1"/>
    <cellStyle name="Heading 2 2" xfId="50" xr:uid="{00000000-0005-0000-0000-00002F000000}"/>
    <cellStyle name="Heading 2 3" xfId="51" xr:uid="{00000000-0005-0000-0000-000030000000}"/>
    <cellStyle name="Heading 3" xfId="5" builtinId="18" customBuiltin="1"/>
    <cellStyle name="Heading 3 2" xfId="52" xr:uid="{00000000-0005-0000-0000-000032000000}"/>
    <cellStyle name="Heading 4 2" xfId="53" xr:uid="{00000000-0005-0000-0000-000033000000}"/>
    <cellStyle name="Hyperlink" xfId="54" xr:uid="{00000000-0005-0000-0000-000034000000}"/>
    <cellStyle name="Hyperlink 2" xfId="55" xr:uid="{00000000-0005-0000-0000-000035000000}"/>
    <cellStyle name="Hyperlink 2 2" xfId="56" xr:uid="{00000000-0005-0000-0000-000036000000}"/>
    <cellStyle name="Hyperlink 2 3" xfId="57" xr:uid="{00000000-0005-0000-0000-000037000000}"/>
    <cellStyle name="Hyperlink 3" xfId="58" xr:uid="{00000000-0005-0000-0000-000038000000}"/>
    <cellStyle name="Hyperlink 4" xfId="59" xr:uid="{00000000-0005-0000-0000-000039000000}"/>
    <cellStyle name="INDEX_Lookup" xfId="60" xr:uid="{00000000-0005-0000-0000-00003A000000}"/>
    <cellStyle name="Input 2" xfId="61" xr:uid="{00000000-0005-0000-0000-00003B000000}"/>
    <cellStyle name="Input 2 2" xfId="62" xr:uid="{00000000-0005-0000-0000-00003C000000}"/>
    <cellStyle name="Input 2 2 2" xfId="63" xr:uid="{00000000-0005-0000-0000-00003D000000}"/>
    <cellStyle name="Input 2 2 2 2" xfId="64" xr:uid="{00000000-0005-0000-0000-00003E000000}"/>
    <cellStyle name="Input 2 2 3" xfId="65" xr:uid="{00000000-0005-0000-0000-00003F000000}"/>
    <cellStyle name="Input 2 3" xfId="66" xr:uid="{00000000-0005-0000-0000-000040000000}"/>
    <cellStyle name="Input 2 3 2" xfId="67" xr:uid="{00000000-0005-0000-0000-000041000000}"/>
    <cellStyle name="Input 2 4" xfId="68" xr:uid="{00000000-0005-0000-0000-000042000000}"/>
    <cellStyle name="Linked Cell 2" xfId="69" xr:uid="{00000000-0005-0000-0000-000043000000}"/>
    <cellStyle name="Neutral 2" xfId="70" xr:uid="{00000000-0005-0000-0000-000044000000}"/>
    <cellStyle name="Normal" xfId="0" builtinId="0" customBuiltin="1"/>
    <cellStyle name="Normal 10" xfId="71" xr:uid="{00000000-0005-0000-0000-000046000000}"/>
    <cellStyle name="Normal 11" xfId="72" xr:uid="{00000000-0005-0000-0000-000047000000}"/>
    <cellStyle name="Normal 12" xfId="112" xr:uid="{DF589BD1-5864-4817-A970-52733413675E}"/>
    <cellStyle name="Normal 12 2" xfId="114" xr:uid="{30078918-C720-4DB6-8B06-4283FF59C36D}"/>
    <cellStyle name="Normal 12 2 2" xfId="116" xr:uid="{9F1A7892-BAEA-4712-A8EC-0376104B2A4E}"/>
    <cellStyle name="Normal 2" xfId="73" xr:uid="{00000000-0005-0000-0000-000048000000}"/>
    <cellStyle name="Normal 2 2" xfId="74" xr:uid="{00000000-0005-0000-0000-000049000000}"/>
    <cellStyle name="Normal 2 3" xfId="75" xr:uid="{00000000-0005-0000-0000-00004A000000}"/>
    <cellStyle name="Normal 3" xfId="76" xr:uid="{00000000-0005-0000-0000-00004B000000}"/>
    <cellStyle name="Normal 3 2" xfId="77" xr:uid="{00000000-0005-0000-0000-00004C000000}"/>
    <cellStyle name="Normal 4" xfId="78" xr:uid="{00000000-0005-0000-0000-00004D000000}"/>
    <cellStyle name="Normal 4 2" xfId="79" xr:uid="{00000000-0005-0000-0000-00004E000000}"/>
    <cellStyle name="Normal 4 3" xfId="80" xr:uid="{00000000-0005-0000-0000-00004F000000}"/>
    <cellStyle name="Normal 4 3 2" xfId="81" xr:uid="{00000000-0005-0000-0000-000050000000}"/>
    <cellStyle name="Normal 5" xfId="82" xr:uid="{00000000-0005-0000-0000-000051000000}"/>
    <cellStyle name="Normal 6" xfId="83" xr:uid="{00000000-0005-0000-0000-000052000000}"/>
    <cellStyle name="Normal 7" xfId="84" xr:uid="{00000000-0005-0000-0000-000053000000}"/>
    <cellStyle name="Normal 7 2" xfId="85" xr:uid="{00000000-0005-0000-0000-000054000000}"/>
    <cellStyle name="Normal 8" xfId="86" xr:uid="{00000000-0005-0000-0000-000055000000}"/>
    <cellStyle name="Normal 9" xfId="87" xr:uid="{00000000-0005-0000-0000-000056000000}"/>
    <cellStyle name="Note 2" xfId="88" xr:uid="{00000000-0005-0000-0000-000057000000}"/>
    <cellStyle name="Note 2 2" xfId="89" xr:uid="{00000000-0005-0000-0000-000058000000}"/>
    <cellStyle name="Note 2 2 2" xfId="90" xr:uid="{00000000-0005-0000-0000-000059000000}"/>
    <cellStyle name="Note 2 3" xfId="91" xr:uid="{00000000-0005-0000-0000-00005A000000}"/>
    <cellStyle name="Output 2" xfId="92" xr:uid="{00000000-0005-0000-0000-00005B000000}"/>
    <cellStyle name="Output 2 2" xfId="93" xr:uid="{00000000-0005-0000-0000-00005C000000}"/>
    <cellStyle name="Output 2 2 2" xfId="94" xr:uid="{00000000-0005-0000-0000-00005D000000}"/>
    <cellStyle name="Output 2 2 2 2" xfId="95" xr:uid="{00000000-0005-0000-0000-00005E000000}"/>
    <cellStyle name="Output 2 2 3" xfId="96" xr:uid="{00000000-0005-0000-0000-00005F000000}"/>
    <cellStyle name="Output 2 3" xfId="97" xr:uid="{00000000-0005-0000-0000-000060000000}"/>
    <cellStyle name="Output 2 3 2" xfId="98" xr:uid="{00000000-0005-0000-0000-000061000000}"/>
    <cellStyle name="Output 2 4" xfId="99" xr:uid="{00000000-0005-0000-0000-000062000000}"/>
    <cellStyle name="Percent" xfId="2" builtinId="5" customBuiltin="1"/>
    <cellStyle name="Percent 2" xfId="100" xr:uid="{00000000-0005-0000-0000-000064000000}"/>
    <cellStyle name="Source_1_1" xfId="101" xr:uid="{00000000-0005-0000-0000-000065000000}"/>
    <cellStyle name="Title 2" xfId="102" xr:uid="{00000000-0005-0000-0000-000066000000}"/>
    <cellStyle name="Total 2" xfId="103" xr:uid="{00000000-0005-0000-0000-000067000000}"/>
    <cellStyle name="Total 2 2" xfId="104" xr:uid="{00000000-0005-0000-0000-000068000000}"/>
    <cellStyle name="Total 2 2 2" xfId="105" xr:uid="{00000000-0005-0000-0000-000069000000}"/>
    <cellStyle name="Total 2 2 2 2" xfId="106" xr:uid="{00000000-0005-0000-0000-00006A000000}"/>
    <cellStyle name="Total 2 2 3" xfId="107" xr:uid="{00000000-0005-0000-0000-00006B000000}"/>
    <cellStyle name="Total 2 3" xfId="108" xr:uid="{00000000-0005-0000-0000-00006C000000}"/>
    <cellStyle name="Total 2 3 2" xfId="109" xr:uid="{00000000-0005-0000-0000-00006D000000}"/>
    <cellStyle name="Total 2 4" xfId="110" xr:uid="{00000000-0005-0000-0000-00006E000000}"/>
    <cellStyle name="Warning Text 2" xfId="111" xr:uid="{00000000-0005-0000-0000-00006F000000}"/>
  </cellStyles>
  <dxfs count="718">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rgb="FF000000"/>
        <name val="Calibri"/>
        <family val="2"/>
        <scheme val="none"/>
      </font>
      <fill>
        <patternFill patternType="solid">
          <fgColor rgb="FF000000"/>
          <bgColor rgb="FFFFFFFF"/>
        </patternFill>
      </fill>
      <alignment horizontal="general" vertical="center" textRotation="0" wrapText="0" indent="0" justifyLastLine="0" shrinkToFit="0" readingOrder="0"/>
    </dxf>
    <dxf>
      <border>
        <bottom style="thin">
          <color rgb="FF000000"/>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rgb="FF000000"/>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rgb="FF000000"/>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rgb="FF000000"/>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7" formatCode="_-* #,##0_-;\-* #,##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numFmt numFmtId="176" formatCode="_-* #,##0.0_-;\-* #,##0.0_-;_-* &quot;-&quot;??_-;_-@_-"/>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font>
        <strike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sz val="12"/>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rgb="FF00000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5" formatCode="&quot; &quot;* #,##0.0&quot; &quot;;&quot;-&quot;* #,##0.0&quot; &quot;;&quot; &quot;* &quot;-&quot;#&quot; &quot;;&quot; &quot;@&quot; &quot;"/>
      <fill>
        <patternFill patternType="solid">
          <fgColor rgb="FFFFFFFF"/>
          <bgColor rgb="FFFFFFFF"/>
        </patternFill>
      </fill>
      <alignment horizontal="left" vertical="bottom" textRotation="0" wrapText="0" indent="2" justifyLastLine="0" shrinkToFit="0" readingOrder="0"/>
      <border diagonalUp="0" diagonalDown="0">
        <left/>
        <right style="thin">
          <color rgb="FF000000"/>
        </right>
        <top/>
        <bottom style="thin">
          <color rgb="FF000000"/>
        </bottom>
        <vertical/>
        <horizontal/>
      </border>
    </dxf>
    <dxf>
      <border outline="0">
        <bottom style="medium">
          <color indexed="64"/>
        </bottom>
      </border>
    </dxf>
    <dxf>
      <font>
        <b val="0"/>
        <i val="0"/>
        <strike val="0"/>
        <condense val="0"/>
        <extend val="0"/>
        <outline val="0"/>
        <shadow val="0"/>
        <u val="none"/>
        <vertAlign val="baseline"/>
        <sz val="12"/>
        <color rgb="FF000000"/>
        <name val="Calibri"/>
        <family val="2"/>
        <scheme val="none"/>
      </font>
      <fill>
        <patternFill patternType="solid">
          <fgColor rgb="FFFFFFFF"/>
          <bgColor rgb="FFFFFFFF"/>
        </patternFill>
      </fill>
    </dxf>
    <dxf>
      <border outline="0">
        <bottom style="thin">
          <color indexed="64"/>
        </bottom>
      </border>
    </dxf>
    <dxf>
      <font>
        <b/>
        <i val="0"/>
        <strike val="0"/>
        <condense val="0"/>
        <extend val="0"/>
        <outline val="0"/>
        <shadow val="0"/>
        <u val="none"/>
        <vertAlign val="baseline"/>
        <sz val="12"/>
        <color rgb="FF000000"/>
        <name val="Calibri"/>
        <family val="2"/>
        <scheme val="none"/>
      </font>
      <numFmt numFmtId="170" formatCode="mmm&quot; &quot;yyyy"/>
      <fill>
        <patternFill patternType="solid">
          <fgColor rgb="FFFFFFFF"/>
          <bgColor rgb="FFFFFFFF"/>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outline="0">
        <left/>
        <right style="thin">
          <color indexed="64"/>
        </right>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9" formatCode="0.0"/>
      <fill>
        <patternFill patternType="solid">
          <fgColor rgb="FFFFFFFF"/>
          <bgColor rgb="FFFFFFFF"/>
        </patternFill>
      </fill>
    </dxf>
    <dxf>
      <border diagonalUp="0" diagonalDown="0">
        <left style="thin">
          <color indexed="64"/>
        </left>
        <right/>
        <vertical/>
      </border>
    </dxf>
    <dxf>
      <border diagonalUp="0" diagonalDown="0">
        <left style="thin">
          <color indexed="64"/>
        </left>
        <right/>
        <vertical/>
      </border>
    </dxf>
    <dxf>
      <border diagonalUp="0" diagonalDown="0">
        <left style="thin">
          <color indexed="64"/>
        </left>
        <right/>
        <vertical/>
      </border>
    </dxf>
    <dxf>
      <border>
        <bottom style="thin">
          <color indexed="64"/>
        </bottom>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indexed="64"/>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border diagonalUp="0" diagonalDown="0">
        <left style="thin">
          <color indexed="64"/>
        </left>
        <right/>
        <vertic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5" formatCode="#,##0;\-#,##0"/>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border diagonalUp="0" diagonalDown="0">
        <left/>
        <right style="thin">
          <color rgb="FF000000"/>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67" formatCode="&quot; &quot;* #,##0&quot; &quot;;&quot;-&quot;* #,##0&quot; &quot;;&quot; &quot;* &quot;-&quot;#&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style="thin">
          <color indexed="64"/>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5" formatCode="#,##0.0;\-#,##0.0"/>
      <fill>
        <patternFill patternType="solid">
          <fgColor rgb="FFFFFFFF"/>
          <bgColor rgb="FFFFFFFF"/>
        </patternFill>
      </fill>
      <border diagonalUp="0" diagonalDown="0">
        <left/>
        <right style="thin">
          <color indexed="64"/>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top/>
        <bottom style="thin">
          <color rgb="FF000000"/>
        </bottom>
        <vertical/>
        <horizontal/>
      </border>
    </dxf>
    <dxf>
      <font>
        <b val="0"/>
        <i val="0"/>
        <strike val="0"/>
        <condense val="0"/>
        <extend val="0"/>
        <outline val="0"/>
        <shadow val="0"/>
        <u val="none"/>
        <vertAlign val="baseline"/>
        <sz val="12"/>
        <color rgb="FF000000"/>
        <name val="Calibri"/>
        <family val="2"/>
        <scheme val="none"/>
      </font>
      <numFmt numFmtId="174" formatCode="&quot; &quot;* #,##0.0&quot; &quot;;&quot;-&quot;* #,##0.0&quot; &quot;;&quot; &quot;* &quot;-&quot;#.0&quot; &quot;;&quot; &quot;@&quot; &quot;"/>
      <fill>
        <patternFill patternType="solid">
          <fgColor rgb="FFFFFFFF"/>
          <bgColor rgb="FFFFFFFF"/>
        </patternFill>
      </fill>
      <border diagonalUp="0" diagonalDown="0">
        <left/>
        <right style="thin">
          <color indexed="64"/>
        </right>
        <top/>
        <bottom style="thin">
          <color rgb="FF000000"/>
        </bottom>
        <vertical/>
        <horizontal/>
      </border>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u val="none"/>
        <vertAlign val="baseline"/>
        <color rgb="FFFF0000"/>
        <name val="Calibri"/>
        <family val="2"/>
        <scheme val="none"/>
      </font>
    </dxf>
    <dxf>
      <font>
        <strike val="0"/>
        <outline val="0"/>
        <shadow val="0"/>
        <vertAlign val="baseline"/>
        <sz val="12"/>
        <name val="Calibri"/>
        <family val="2"/>
        <scheme val="minor"/>
      </font>
    </dxf>
    <dxf>
      <font>
        <strike val="0"/>
        <outline val="0"/>
        <shadow val="0"/>
        <u/>
        <vertAlign val="baseline"/>
        <sz val="12"/>
        <color rgb="FF0000FF"/>
        <name val="Calibri"/>
        <family val="2"/>
        <scheme val="minor"/>
      </font>
    </dxf>
    <dxf>
      <font>
        <strike val="0"/>
        <outline val="0"/>
        <shadow val="0"/>
        <vertAlign val="baseline"/>
        <sz val="12"/>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Capacity </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monthly)</a:t>
            </a:r>
          </a:p>
        </c:rich>
      </c:tx>
      <c:layout>
        <c:manualLayout>
          <c:xMode val="edge"/>
          <c:yMode val="edge"/>
          <c:x val="5.8773696471732861E-2"/>
          <c:y val="6.6192913857654412E-2"/>
        </c:manualLayout>
      </c:layout>
      <c:overlay val="0"/>
      <c:spPr>
        <a:noFill/>
        <a:ln>
          <a:noFill/>
        </a:ln>
      </c:spPr>
    </c:title>
    <c:autoTitleDeleted val="0"/>
    <c:plotArea>
      <c:layout>
        <c:manualLayout>
          <c:xMode val="edge"/>
          <c:yMode val="edge"/>
          <c:x val="1.4529315705250971E-2"/>
          <c:y val="4.0458468989345547E-2"/>
          <c:w val="0.95738765873171494"/>
          <c:h val="0.8656341063261932"/>
        </c:manualLayout>
      </c:layout>
      <c:areaChart>
        <c:grouping val="stacked"/>
        <c:varyColors val="0"/>
        <c:ser>
          <c:idx val="0"/>
          <c:order val="0"/>
          <c:tx>
            <c:strRef>
              <c:f>Table_1_by_Capacity!$A$29:$A$29</c:f>
              <c:strCache>
                <c:ptCount val="1"/>
                <c:pt idx="0">
                  <c:v> Pre 2009 estimate [note 5] </c:v>
                </c:pt>
              </c:strCache>
            </c:strRef>
          </c:tx>
          <c:spPr>
            <a:solidFill>
              <a:srgbClr val="FFFFCC"/>
            </a:solidFill>
            <a:ln>
              <a:noFill/>
            </a:ln>
          </c:spPr>
          <c:cat>
            <c:strRef>
              <c:f>Table_1_by_Capacity!$B$5:$GB$5</c:f>
              <c:strCache>
                <c:ptCount val="183"/>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pt idx="182">
                  <c:v>Mar
2025</c:v>
                </c:pt>
              </c:strCache>
            </c:strRef>
          </c:cat>
          <c:val>
            <c:numRef>
              <c:f>Table_1_by_Capacity!$B$29:$GB$29</c:f>
              <c:numCache>
                <c:formatCode>#,##0.0;\-#,##0.0</c:formatCode>
                <c:ptCount val="183"/>
                <c:pt idx="0">
                  <c:v>14.6</c:v>
                </c:pt>
                <c:pt idx="1">
                  <c:v>14.6</c:v>
                </c:pt>
                <c:pt idx="2">
                  <c:v>14.6</c:v>
                </c:pt>
                <c:pt idx="3">
                  <c:v>14.6</c:v>
                </c:pt>
                <c:pt idx="4">
                  <c:v>14.6</c:v>
                </c:pt>
                <c:pt idx="5">
                  <c:v>14.6</c:v>
                </c:pt>
                <c:pt idx="6">
                  <c:v>14.6</c:v>
                </c:pt>
                <c:pt idx="7">
                  <c:v>14.6</c:v>
                </c:pt>
                <c:pt idx="8">
                  <c:v>14.6</c:v>
                </c:pt>
                <c:pt idx="9">
                  <c:v>14.6</c:v>
                </c:pt>
                <c:pt idx="10">
                  <c:v>14.6</c:v>
                </c:pt>
                <c:pt idx="11">
                  <c:v>14.6</c:v>
                </c:pt>
                <c:pt idx="12">
                  <c:v>14.6</c:v>
                </c:pt>
                <c:pt idx="13">
                  <c:v>14.6</c:v>
                </c:pt>
                <c:pt idx="14">
                  <c:v>14.6</c:v>
                </c:pt>
                <c:pt idx="15">
                  <c:v>14.6</c:v>
                </c:pt>
                <c:pt idx="16">
                  <c:v>14.6</c:v>
                </c:pt>
                <c:pt idx="17">
                  <c:v>14.6</c:v>
                </c:pt>
                <c:pt idx="18">
                  <c:v>14.6</c:v>
                </c:pt>
                <c:pt idx="19">
                  <c:v>14.6</c:v>
                </c:pt>
                <c:pt idx="20">
                  <c:v>14.6</c:v>
                </c:pt>
                <c:pt idx="21">
                  <c:v>14.6</c:v>
                </c:pt>
                <c:pt idx="22">
                  <c:v>14.6</c:v>
                </c:pt>
                <c:pt idx="23">
                  <c:v>14.6</c:v>
                </c:pt>
                <c:pt idx="24">
                  <c:v>14.6</c:v>
                </c:pt>
                <c:pt idx="25">
                  <c:v>14.6</c:v>
                </c:pt>
                <c:pt idx="26">
                  <c:v>14.6</c:v>
                </c:pt>
                <c:pt idx="27">
                  <c:v>14.6</c:v>
                </c:pt>
                <c:pt idx="28">
                  <c:v>14.6</c:v>
                </c:pt>
                <c:pt idx="29">
                  <c:v>14.6</c:v>
                </c:pt>
                <c:pt idx="30">
                  <c:v>14.6</c:v>
                </c:pt>
                <c:pt idx="31">
                  <c:v>14.6</c:v>
                </c:pt>
                <c:pt idx="32">
                  <c:v>14.6</c:v>
                </c:pt>
                <c:pt idx="33">
                  <c:v>14.6</c:v>
                </c:pt>
                <c:pt idx="34">
                  <c:v>14.6</c:v>
                </c:pt>
                <c:pt idx="35">
                  <c:v>14.6</c:v>
                </c:pt>
                <c:pt idx="36">
                  <c:v>14.6</c:v>
                </c:pt>
                <c:pt idx="37">
                  <c:v>14.6</c:v>
                </c:pt>
                <c:pt idx="38">
                  <c:v>14.6</c:v>
                </c:pt>
                <c:pt idx="39">
                  <c:v>14.6</c:v>
                </c:pt>
                <c:pt idx="40">
                  <c:v>14.6</c:v>
                </c:pt>
                <c:pt idx="41">
                  <c:v>14.6</c:v>
                </c:pt>
                <c:pt idx="42">
                  <c:v>14.6</c:v>
                </c:pt>
                <c:pt idx="43">
                  <c:v>14.6</c:v>
                </c:pt>
                <c:pt idx="44">
                  <c:v>14.6</c:v>
                </c:pt>
                <c:pt idx="45">
                  <c:v>14.6</c:v>
                </c:pt>
                <c:pt idx="46">
                  <c:v>14.6</c:v>
                </c:pt>
                <c:pt idx="47">
                  <c:v>14.6</c:v>
                </c:pt>
                <c:pt idx="48">
                  <c:v>14.6</c:v>
                </c:pt>
                <c:pt idx="49">
                  <c:v>14.6</c:v>
                </c:pt>
                <c:pt idx="50">
                  <c:v>14.6</c:v>
                </c:pt>
                <c:pt idx="51">
                  <c:v>14.6</c:v>
                </c:pt>
                <c:pt idx="52">
                  <c:v>14.6</c:v>
                </c:pt>
                <c:pt idx="53">
                  <c:v>14.6</c:v>
                </c:pt>
                <c:pt idx="54">
                  <c:v>14.6</c:v>
                </c:pt>
                <c:pt idx="55">
                  <c:v>14.6</c:v>
                </c:pt>
                <c:pt idx="56">
                  <c:v>14.6</c:v>
                </c:pt>
                <c:pt idx="57">
                  <c:v>14.6</c:v>
                </c:pt>
                <c:pt idx="58">
                  <c:v>14.6</c:v>
                </c:pt>
                <c:pt idx="59">
                  <c:v>14.6</c:v>
                </c:pt>
                <c:pt idx="60">
                  <c:v>14.6</c:v>
                </c:pt>
                <c:pt idx="61">
                  <c:v>14.6</c:v>
                </c:pt>
                <c:pt idx="62">
                  <c:v>14.6</c:v>
                </c:pt>
                <c:pt idx="63">
                  <c:v>14.6</c:v>
                </c:pt>
                <c:pt idx="64">
                  <c:v>14.6</c:v>
                </c:pt>
                <c:pt idx="65">
                  <c:v>14.6</c:v>
                </c:pt>
                <c:pt idx="66">
                  <c:v>14.6</c:v>
                </c:pt>
                <c:pt idx="67">
                  <c:v>14.6</c:v>
                </c:pt>
                <c:pt idx="68">
                  <c:v>14.6</c:v>
                </c:pt>
                <c:pt idx="69">
                  <c:v>14.6</c:v>
                </c:pt>
                <c:pt idx="70">
                  <c:v>14.6</c:v>
                </c:pt>
                <c:pt idx="71">
                  <c:v>14.6</c:v>
                </c:pt>
                <c:pt idx="72">
                  <c:v>14.6</c:v>
                </c:pt>
                <c:pt idx="73">
                  <c:v>14.6</c:v>
                </c:pt>
                <c:pt idx="74">
                  <c:v>14.6</c:v>
                </c:pt>
                <c:pt idx="75">
                  <c:v>14.6</c:v>
                </c:pt>
                <c:pt idx="76">
                  <c:v>14.6</c:v>
                </c:pt>
                <c:pt idx="77">
                  <c:v>14.6</c:v>
                </c:pt>
                <c:pt idx="78">
                  <c:v>14.6</c:v>
                </c:pt>
                <c:pt idx="79">
                  <c:v>14.6</c:v>
                </c:pt>
                <c:pt idx="80">
                  <c:v>14.6</c:v>
                </c:pt>
                <c:pt idx="81">
                  <c:v>14.6</c:v>
                </c:pt>
                <c:pt idx="82">
                  <c:v>14.6</c:v>
                </c:pt>
                <c:pt idx="83">
                  <c:v>14.6</c:v>
                </c:pt>
                <c:pt idx="84">
                  <c:v>14.6</c:v>
                </c:pt>
                <c:pt idx="85">
                  <c:v>14.6</c:v>
                </c:pt>
                <c:pt idx="86">
                  <c:v>14.6</c:v>
                </c:pt>
                <c:pt idx="87">
                  <c:v>14.6</c:v>
                </c:pt>
                <c:pt idx="88">
                  <c:v>14.6</c:v>
                </c:pt>
                <c:pt idx="89">
                  <c:v>14.6</c:v>
                </c:pt>
                <c:pt idx="90">
                  <c:v>14.6</c:v>
                </c:pt>
                <c:pt idx="91">
                  <c:v>14.6</c:v>
                </c:pt>
                <c:pt idx="92">
                  <c:v>14.6</c:v>
                </c:pt>
                <c:pt idx="93">
                  <c:v>14.6</c:v>
                </c:pt>
                <c:pt idx="94">
                  <c:v>14.6</c:v>
                </c:pt>
                <c:pt idx="95">
                  <c:v>14.6</c:v>
                </c:pt>
                <c:pt idx="96">
                  <c:v>14.6</c:v>
                </c:pt>
                <c:pt idx="97">
                  <c:v>14.6</c:v>
                </c:pt>
                <c:pt idx="98">
                  <c:v>14.6</c:v>
                </c:pt>
                <c:pt idx="99">
                  <c:v>14.6</c:v>
                </c:pt>
                <c:pt idx="100">
                  <c:v>14.6</c:v>
                </c:pt>
                <c:pt idx="101">
                  <c:v>14.6</c:v>
                </c:pt>
                <c:pt idx="102">
                  <c:v>14.6</c:v>
                </c:pt>
                <c:pt idx="103">
                  <c:v>14.6</c:v>
                </c:pt>
                <c:pt idx="104">
                  <c:v>14.6</c:v>
                </c:pt>
                <c:pt idx="105">
                  <c:v>14.6</c:v>
                </c:pt>
                <c:pt idx="106">
                  <c:v>14.6</c:v>
                </c:pt>
                <c:pt idx="107">
                  <c:v>14.6</c:v>
                </c:pt>
                <c:pt idx="108">
                  <c:v>14.6</c:v>
                </c:pt>
                <c:pt idx="109">
                  <c:v>14.6</c:v>
                </c:pt>
                <c:pt idx="110">
                  <c:v>14.6</c:v>
                </c:pt>
                <c:pt idx="111">
                  <c:v>14.6</c:v>
                </c:pt>
                <c:pt idx="112">
                  <c:v>14.6</c:v>
                </c:pt>
                <c:pt idx="113">
                  <c:v>14.6</c:v>
                </c:pt>
                <c:pt idx="114">
                  <c:v>14.6</c:v>
                </c:pt>
                <c:pt idx="115">
                  <c:v>14.6</c:v>
                </c:pt>
                <c:pt idx="116">
                  <c:v>14.6</c:v>
                </c:pt>
                <c:pt idx="117">
                  <c:v>14.6</c:v>
                </c:pt>
                <c:pt idx="118">
                  <c:v>14.6</c:v>
                </c:pt>
                <c:pt idx="119">
                  <c:v>14.6</c:v>
                </c:pt>
                <c:pt idx="120">
                  <c:v>14.6</c:v>
                </c:pt>
                <c:pt idx="121">
                  <c:v>14.6</c:v>
                </c:pt>
                <c:pt idx="122">
                  <c:v>14.6</c:v>
                </c:pt>
                <c:pt idx="123">
                  <c:v>14.6</c:v>
                </c:pt>
                <c:pt idx="124">
                  <c:v>14.6</c:v>
                </c:pt>
                <c:pt idx="125">
                  <c:v>14.6</c:v>
                </c:pt>
                <c:pt idx="126">
                  <c:v>14.6</c:v>
                </c:pt>
                <c:pt idx="127">
                  <c:v>14.6</c:v>
                </c:pt>
                <c:pt idx="128">
                  <c:v>14.6</c:v>
                </c:pt>
                <c:pt idx="129">
                  <c:v>14.6</c:v>
                </c:pt>
                <c:pt idx="130">
                  <c:v>14.6</c:v>
                </c:pt>
                <c:pt idx="131">
                  <c:v>14.6</c:v>
                </c:pt>
                <c:pt idx="132">
                  <c:v>14.6</c:v>
                </c:pt>
                <c:pt idx="133">
                  <c:v>14.6</c:v>
                </c:pt>
                <c:pt idx="134">
                  <c:v>14.6</c:v>
                </c:pt>
                <c:pt idx="135">
                  <c:v>14.6</c:v>
                </c:pt>
                <c:pt idx="136">
                  <c:v>14.6</c:v>
                </c:pt>
                <c:pt idx="137">
                  <c:v>14.6</c:v>
                </c:pt>
                <c:pt idx="138">
                  <c:v>14.6</c:v>
                </c:pt>
                <c:pt idx="139">
                  <c:v>14.6</c:v>
                </c:pt>
                <c:pt idx="140">
                  <c:v>14.6</c:v>
                </c:pt>
                <c:pt idx="141">
                  <c:v>14.6</c:v>
                </c:pt>
                <c:pt idx="142">
                  <c:v>14.6</c:v>
                </c:pt>
                <c:pt idx="143">
                  <c:v>14.6</c:v>
                </c:pt>
                <c:pt idx="144">
                  <c:v>14.6</c:v>
                </c:pt>
                <c:pt idx="145">
                  <c:v>14.6</c:v>
                </c:pt>
                <c:pt idx="146">
                  <c:v>14.6</c:v>
                </c:pt>
                <c:pt idx="147">
                  <c:v>14.6</c:v>
                </c:pt>
                <c:pt idx="148">
                  <c:v>14.6</c:v>
                </c:pt>
                <c:pt idx="149">
                  <c:v>14.6</c:v>
                </c:pt>
                <c:pt idx="150">
                  <c:v>14.6</c:v>
                </c:pt>
                <c:pt idx="151">
                  <c:v>14.6</c:v>
                </c:pt>
                <c:pt idx="152">
                  <c:v>14.6</c:v>
                </c:pt>
                <c:pt idx="153">
                  <c:v>14.6</c:v>
                </c:pt>
                <c:pt idx="154">
                  <c:v>14.6</c:v>
                </c:pt>
                <c:pt idx="155">
                  <c:v>14.6</c:v>
                </c:pt>
                <c:pt idx="156">
                  <c:v>14.6</c:v>
                </c:pt>
                <c:pt idx="157">
                  <c:v>14.6</c:v>
                </c:pt>
                <c:pt idx="158">
                  <c:v>14.6</c:v>
                </c:pt>
                <c:pt idx="159">
                  <c:v>14.6</c:v>
                </c:pt>
                <c:pt idx="160">
                  <c:v>14.6</c:v>
                </c:pt>
                <c:pt idx="161">
                  <c:v>14.6</c:v>
                </c:pt>
                <c:pt idx="162">
                  <c:v>14.6</c:v>
                </c:pt>
                <c:pt idx="163">
                  <c:v>14.6</c:v>
                </c:pt>
                <c:pt idx="164">
                  <c:v>14.6</c:v>
                </c:pt>
                <c:pt idx="165">
                  <c:v>14.6</c:v>
                </c:pt>
                <c:pt idx="166">
                  <c:v>14.6</c:v>
                </c:pt>
                <c:pt idx="167">
                  <c:v>14.6</c:v>
                </c:pt>
                <c:pt idx="168" formatCode="_-* #,##0.0_-;\-* #,##0.0_-;_-* &quot;-&quot;?_-;_-@_-">
                  <c:v>14.6</c:v>
                </c:pt>
                <c:pt idx="169" formatCode="&quot; &quot;* #,##0.0&quot; &quot;;&quot;-&quot;* #,##0.0&quot; &quot;;&quot; &quot;* &quot;-&quot;#.0&quot; &quot;;&quot; &quot;@&quot; &quot;">
                  <c:v>14.6</c:v>
                </c:pt>
                <c:pt idx="170" formatCode="&quot; &quot;* #,##0.0&quot; &quot;;&quot;-&quot;* #,##0.0&quot; &quot;;&quot; &quot;* &quot;-&quot;#.0&quot; &quot;;&quot; &quot;@&quot; &quot;">
                  <c:v>14.6</c:v>
                </c:pt>
                <c:pt idx="171" formatCode="&quot; &quot;* #,##0.0&quot; &quot;;&quot;-&quot;* #,##0.0&quot; &quot;;&quot; &quot;* &quot;-&quot;#.0&quot; &quot;;&quot; &quot;@&quot; &quot;">
                  <c:v>14.6</c:v>
                </c:pt>
                <c:pt idx="172" formatCode="&quot; &quot;* #,##0.0&quot; &quot;;&quot;-&quot;* #,##0.0&quot; &quot;;&quot; &quot;* &quot;-&quot;#.0&quot; &quot;;&quot; &quot;@&quot; &quot;">
                  <c:v>14.6</c:v>
                </c:pt>
                <c:pt idx="173" formatCode="&quot; &quot;* #,##0.0&quot; &quot;;&quot;-&quot;* #,##0.0&quot; &quot;;&quot; &quot;* &quot;-&quot;#.0&quot; &quot;;&quot; &quot;@&quot; &quot;">
                  <c:v>14.6</c:v>
                </c:pt>
                <c:pt idx="174" formatCode="&quot; &quot;* #,##0.0&quot; &quot;;&quot;-&quot;* #,##0.0&quot; &quot;;&quot; &quot;* &quot;-&quot;#.0&quot; &quot;;&quot; &quot;@&quot; &quot;">
                  <c:v>14.6</c:v>
                </c:pt>
                <c:pt idx="175" formatCode="&quot; &quot;* #,##0.0&quot; &quot;;&quot;-&quot;* #,##0.0&quot; &quot;;&quot; &quot;* &quot;-&quot;#.0&quot; &quot;;&quot; &quot;@&quot; &quot;">
                  <c:v>14.6</c:v>
                </c:pt>
                <c:pt idx="176" formatCode="&quot; &quot;* #,##0.0&quot; &quot;;&quot;-&quot;* #,##0.0&quot; &quot;;&quot; &quot;* &quot;-&quot;#.0&quot; &quot;;&quot; &quot;@&quot; &quot;">
                  <c:v>14.6</c:v>
                </c:pt>
                <c:pt idx="177" formatCode="&quot; &quot;* #,##0.0&quot; &quot;;&quot;-&quot;* #,##0.0&quot; &quot;;&quot; &quot;* &quot;-&quot;#.0&quot; &quot;;&quot; &quot;@&quot; &quot;">
                  <c:v>14.6</c:v>
                </c:pt>
                <c:pt idx="178" formatCode="&quot; &quot;* #,##0.0&quot; &quot;;&quot;-&quot;* #,##0.0&quot; &quot;;&quot; &quot;* &quot;-&quot;#.0&quot; &quot;;&quot; &quot;@&quot; &quot;">
                  <c:v>14.6</c:v>
                </c:pt>
                <c:pt idx="179" formatCode="&quot; &quot;* #,##0.0&quot; &quot;;&quot;-&quot;* #,##0.0&quot; &quot;;&quot; &quot;* &quot;-&quot;#.0&quot; &quot;;&quot; &quot;@&quot; &quot;">
                  <c:v>14.6</c:v>
                </c:pt>
                <c:pt idx="180" formatCode="&quot; &quot;* #,##0.0&quot; &quot;;&quot;-&quot;* #,##0.0&quot; &quot;;&quot; &quot;* &quot;-&quot;#.0&quot; &quot;;&quot; &quot;@&quot; &quot;">
                  <c:v>14.6</c:v>
                </c:pt>
                <c:pt idx="181" formatCode="&quot; &quot;* #,##0.0&quot; &quot;;&quot;-&quot;* #,##0.0&quot; &quot;;&quot; &quot;* &quot;-&quot;#.0&quot; &quot;;&quot; &quot;@&quot; &quot;">
                  <c:v>14.6</c:v>
                </c:pt>
                <c:pt idx="182" formatCode="&quot; &quot;* #,##0.0&quot; &quot;;&quot;-&quot;* #,##0.0&quot; &quot;;&quot; &quot;* &quot;-&quot;#.0&quot; &quot;;&quot; &quot;@&quot; &quot;">
                  <c:v>14.6</c:v>
                </c:pt>
              </c:numCache>
            </c:numRef>
          </c:val>
          <c:extLst>
            <c:ext xmlns:c16="http://schemas.microsoft.com/office/drawing/2014/chart" uri="{C3380CC4-5D6E-409C-BE32-E72D297353CC}">
              <c16:uniqueId val="{00000000-81FF-49FF-8CF7-390DE669A330}"/>
            </c:ext>
          </c:extLst>
        </c:ser>
        <c:ser>
          <c:idx val="1"/>
          <c:order val="1"/>
          <c:tx>
            <c:strRef>
              <c:f>Table_1_by_Capacity!$A$23:$A$23</c:f>
              <c:strCache>
                <c:ptCount val="1"/>
                <c:pt idx="0">
                  <c:v> 0 to ≤ 4 kW </c:v>
                </c:pt>
              </c:strCache>
            </c:strRef>
          </c:tx>
          <c:spPr>
            <a:solidFill>
              <a:srgbClr val="C7E9B4"/>
            </a:solidFill>
            <a:ln>
              <a:noFill/>
            </a:ln>
          </c:spPr>
          <c:cat>
            <c:strRef>
              <c:f>Table_1_by_Capacity!$B$5:$GB$5</c:f>
              <c:strCache>
                <c:ptCount val="183"/>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pt idx="182">
                  <c:v>Mar
2025</c:v>
                </c:pt>
              </c:strCache>
            </c:strRef>
          </c:cat>
          <c:val>
            <c:numRef>
              <c:f>Table_1_by_Capacity!$B$23:$GB$23</c:f>
              <c:numCache>
                <c:formatCode>#,##0.0;\-#,##0.0</c:formatCode>
                <c:ptCount val="183"/>
                <c:pt idx="0">
                  <c:v>9.2669999999999995</c:v>
                </c:pt>
                <c:pt idx="1">
                  <c:v>10.989000000000001</c:v>
                </c:pt>
                <c:pt idx="2">
                  <c:v>13.65</c:v>
                </c:pt>
                <c:pt idx="3">
                  <c:v>16.75</c:v>
                </c:pt>
                <c:pt idx="4">
                  <c:v>21.070999999999998</c:v>
                </c:pt>
                <c:pt idx="5">
                  <c:v>26.677</c:v>
                </c:pt>
                <c:pt idx="6">
                  <c:v>33.286999999999999</c:v>
                </c:pt>
                <c:pt idx="7">
                  <c:v>39.875</c:v>
                </c:pt>
                <c:pt idx="8">
                  <c:v>48.032000000000004</c:v>
                </c:pt>
                <c:pt idx="9">
                  <c:v>57.601999999999997</c:v>
                </c:pt>
                <c:pt idx="10">
                  <c:v>68.694000000000003</c:v>
                </c:pt>
                <c:pt idx="11">
                  <c:v>77.51400000000001</c:v>
                </c:pt>
                <c:pt idx="12">
                  <c:v>88.823999999999998</c:v>
                </c:pt>
                <c:pt idx="13">
                  <c:v>102.32000000000001</c:v>
                </c:pt>
                <c:pt idx="14">
                  <c:v>122.01</c:v>
                </c:pt>
                <c:pt idx="15">
                  <c:v>139.96899999999999</c:v>
                </c:pt>
                <c:pt idx="16">
                  <c:v>161.04500000000002</c:v>
                </c:pt>
                <c:pt idx="17">
                  <c:v>188.845</c:v>
                </c:pt>
                <c:pt idx="18">
                  <c:v>221.40799999999999</c:v>
                </c:pt>
                <c:pt idx="19">
                  <c:v>263.38499999999999</c:v>
                </c:pt>
                <c:pt idx="20">
                  <c:v>315.87599999999998</c:v>
                </c:pt>
                <c:pt idx="21">
                  <c:v>376.62400000000002</c:v>
                </c:pt>
                <c:pt idx="22">
                  <c:v>544.65699999999993</c:v>
                </c:pt>
                <c:pt idx="23">
                  <c:v>672.68200000000002</c:v>
                </c:pt>
                <c:pt idx="24">
                  <c:v>696.68000000000006</c:v>
                </c:pt>
                <c:pt idx="25">
                  <c:v>825.63300000000004</c:v>
                </c:pt>
                <c:pt idx="26">
                  <c:v>899.60800000000006</c:v>
                </c:pt>
                <c:pt idx="27">
                  <c:v>915.58999999999992</c:v>
                </c:pt>
                <c:pt idx="28">
                  <c:v>947.03399999999999</c:v>
                </c:pt>
                <c:pt idx="29">
                  <c:v>987.05899999999997</c:v>
                </c:pt>
                <c:pt idx="30">
                  <c:v>1065.433</c:v>
                </c:pt>
                <c:pt idx="31">
                  <c:v>1077.7190000000001</c:v>
                </c:pt>
                <c:pt idx="32">
                  <c:v>1094.2439999999999</c:v>
                </c:pt>
                <c:pt idx="33">
                  <c:v>1128.0700000000002</c:v>
                </c:pt>
                <c:pt idx="34">
                  <c:v>1146.963</c:v>
                </c:pt>
                <c:pt idx="35">
                  <c:v>1165.2670000000001</c:v>
                </c:pt>
                <c:pt idx="36">
                  <c:v>1185.2809999999999</c:v>
                </c:pt>
                <c:pt idx="37">
                  <c:v>1207.325</c:v>
                </c:pt>
                <c:pt idx="38">
                  <c:v>1233.3180000000002</c:v>
                </c:pt>
                <c:pt idx="39">
                  <c:v>1259.6379999999999</c:v>
                </c:pt>
                <c:pt idx="40">
                  <c:v>1286.472</c:v>
                </c:pt>
                <c:pt idx="41">
                  <c:v>1324.9850000000001</c:v>
                </c:pt>
                <c:pt idx="42">
                  <c:v>1346.3109999999999</c:v>
                </c:pt>
                <c:pt idx="43">
                  <c:v>1370.9559999999999</c:v>
                </c:pt>
                <c:pt idx="44">
                  <c:v>1396.962</c:v>
                </c:pt>
                <c:pt idx="45">
                  <c:v>1425.654</c:v>
                </c:pt>
                <c:pt idx="46">
                  <c:v>1457.75</c:v>
                </c:pt>
                <c:pt idx="47">
                  <c:v>1484.3229999999999</c:v>
                </c:pt>
                <c:pt idx="48">
                  <c:v>1510.5</c:v>
                </c:pt>
                <c:pt idx="49">
                  <c:v>1538.607</c:v>
                </c:pt>
                <c:pt idx="50">
                  <c:v>1587.7810000000002</c:v>
                </c:pt>
                <c:pt idx="51">
                  <c:v>1614.4490000000001</c:v>
                </c:pt>
                <c:pt idx="52">
                  <c:v>1644.107</c:v>
                </c:pt>
                <c:pt idx="53">
                  <c:v>1676.8509999999999</c:v>
                </c:pt>
                <c:pt idx="54">
                  <c:v>1712.5610000000001</c:v>
                </c:pt>
                <c:pt idx="55">
                  <c:v>1746.9850000000001</c:v>
                </c:pt>
                <c:pt idx="56">
                  <c:v>1787.5550000000001</c:v>
                </c:pt>
                <c:pt idx="57">
                  <c:v>1829.731</c:v>
                </c:pt>
                <c:pt idx="58">
                  <c:v>1870.3979999999999</c:v>
                </c:pt>
                <c:pt idx="59">
                  <c:v>1911.316</c:v>
                </c:pt>
                <c:pt idx="60">
                  <c:v>1936.8319999999999</c:v>
                </c:pt>
                <c:pt idx="61">
                  <c:v>1968.3609999999999</c:v>
                </c:pt>
                <c:pt idx="62">
                  <c:v>2018.7760000000001</c:v>
                </c:pt>
                <c:pt idx="63">
                  <c:v>2052.5479999999998</c:v>
                </c:pt>
                <c:pt idx="64">
                  <c:v>2088.826</c:v>
                </c:pt>
                <c:pt idx="65">
                  <c:v>2140.7370000000001</c:v>
                </c:pt>
                <c:pt idx="66">
                  <c:v>2176.5630000000001</c:v>
                </c:pt>
                <c:pt idx="67">
                  <c:v>2213.2719999999999</c:v>
                </c:pt>
                <c:pt idx="68">
                  <c:v>2275.1620000000003</c:v>
                </c:pt>
                <c:pt idx="69">
                  <c:v>2325.511</c:v>
                </c:pt>
                <c:pt idx="70">
                  <c:v>2390.078</c:v>
                </c:pt>
                <c:pt idx="71">
                  <c:v>2462.3810000000003</c:v>
                </c:pt>
                <c:pt idx="72">
                  <c:v>2504.306</c:v>
                </c:pt>
                <c:pt idx="73">
                  <c:v>2513.3319999999999</c:v>
                </c:pt>
                <c:pt idx="74">
                  <c:v>2524.509</c:v>
                </c:pt>
                <c:pt idx="75">
                  <c:v>2532.953</c:v>
                </c:pt>
                <c:pt idx="76">
                  <c:v>2541.9409999999998</c:v>
                </c:pt>
                <c:pt idx="77">
                  <c:v>2551.9490000000001</c:v>
                </c:pt>
                <c:pt idx="78">
                  <c:v>2559.9780000000001</c:v>
                </c:pt>
                <c:pt idx="79">
                  <c:v>2567.8130000000001</c:v>
                </c:pt>
                <c:pt idx="80">
                  <c:v>2578.567</c:v>
                </c:pt>
                <c:pt idx="81">
                  <c:v>2584.7019999999998</c:v>
                </c:pt>
                <c:pt idx="82">
                  <c:v>2591.9650000000001</c:v>
                </c:pt>
                <c:pt idx="83">
                  <c:v>2597.576</c:v>
                </c:pt>
                <c:pt idx="84">
                  <c:v>2602.6389999999997</c:v>
                </c:pt>
                <c:pt idx="85">
                  <c:v>2608.7690000000002</c:v>
                </c:pt>
                <c:pt idx="86">
                  <c:v>2617.0679999999998</c:v>
                </c:pt>
                <c:pt idx="87">
                  <c:v>2622.4009999999998</c:v>
                </c:pt>
                <c:pt idx="88">
                  <c:v>2628.5909999999999</c:v>
                </c:pt>
                <c:pt idx="89">
                  <c:v>2634.8180000000002</c:v>
                </c:pt>
                <c:pt idx="90">
                  <c:v>2640.4949999999999</c:v>
                </c:pt>
                <c:pt idx="91">
                  <c:v>2647.1550000000002</c:v>
                </c:pt>
                <c:pt idx="92">
                  <c:v>2653.797</c:v>
                </c:pt>
                <c:pt idx="93">
                  <c:v>2660.03</c:v>
                </c:pt>
                <c:pt idx="94">
                  <c:v>2667.3609999999999</c:v>
                </c:pt>
                <c:pt idx="95">
                  <c:v>2672.0940000000001</c:v>
                </c:pt>
                <c:pt idx="96">
                  <c:v>2677.375</c:v>
                </c:pt>
                <c:pt idx="97">
                  <c:v>2682.2939999999999</c:v>
                </c:pt>
                <c:pt idx="98">
                  <c:v>2688.241</c:v>
                </c:pt>
                <c:pt idx="99">
                  <c:v>2693.8959999999997</c:v>
                </c:pt>
                <c:pt idx="100">
                  <c:v>2700.1870000000004</c:v>
                </c:pt>
                <c:pt idx="101">
                  <c:v>2706.741</c:v>
                </c:pt>
                <c:pt idx="102">
                  <c:v>2712.94</c:v>
                </c:pt>
                <c:pt idx="103">
                  <c:v>2719.8290000000002</c:v>
                </c:pt>
                <c:pt idx="104">
                  <c:v>2726.8670000000002</c:v>
                </c:pt>
                <c:pt idx="105">
                  <c:v>2735.1490000000003</c:v>
                </c:pt>
                <c:pt idx="106">
                  <c:v>2743.91</c:v>
                </c:pt>
                <c:pt idx="107">
                  <c:v>2751.1040000000003</c:v>
                </c:pt>
                <c:pt idx="108">
                  <c:v>2760.9290000000001</c:v>
                </c:pt>
                <c:pt idx="109">
                  <c:v>2772.319</c:v>
                </c:pt>
                <c:pt idx="110">
                  <c:v>2798.6689999999999</c:v>
                </c:pt>
                <c:pt idx="111">
                  <c:v>2802.2020000000002</c:v>
                </c:pt>
                <c:pt idx="112">
                  <c:v>2806.598</c:v>
                </c:pt>
                <c:pt idx="113">
                  <c:v>2811.4279999999999</c:v>
                </c:pt>
                <c:pt idx="114">
                  <c:v>2816.4720000000002</c:v>
                </c:pt>
                <c:pt idx="115">
                  <c:v>2821.6960000000004</c:v>
                </c:pt>
                <c:pt idx="116">
                  <c:v>2827.614</c:v>
                </c:pt>
                <c:pt idx="117">
                  <c:v>2833.69</c:v>
                </c:pt>
                <c:pt idx="118">
                  <c:v>2839.7919999999999</c:v>
                </c:pt>
                <c:pt idx="119">
                  <c:v>2843.9990000000003</c:v>
                </c:pt>
                <c:pt idx="120">
                  <c:v>2849.181</c:v>
                </c:pt>
                <c:pt idx="121">
                  <c:v>2854.2909999999997</c:v>
                </c:pt>
                <c:pt idx="122">
                  <c:v>2859.596</c:v>
                </c:pt>
                <c:pt idx="123">
                  <c:v>2860.8529999999996</c:v>
                </c:pt>
                <c:pt idx="124">
                  <c:v>2862.76</c:v>
                </c:pt>
                <c:pt idx="125">
                  <c:v>2866.873</c:v>
                </c:pt>
                <c:pt idx="126">
                  <c:v>2872.39</c:v>
                </c:pt>
                <c:pt idx="127">
                  <c:v>2877.8319999999999</c:v>
                </c:pt>
                <c:pt idx="128">
                  <c:v>2884.7940000000003</c:v>
                </c:pt>
                <c:pt idx="129">
                  <c:v>2891.4970000000003</c:v>
                </c:pt>
                <c:pt idx="130">
                  <c:v>2898.732</c:v>
                </c:pt>
                <c:pt idx="131">
                  <c:v>2904.2190000000001</c:v>
                </c:pt>
                <c:pt idx="132">
                  <c:v>2910.991</c:v>
                </c:pt>
                <c:pt idx="133">
                  <c:v>2917.8290000000002</c:v>
                </c:pt>
                <c:pt idx="134">
                  <c:v>2928.085</c:v>
                </c:pt>
                <c:pt idx="135">
                  <c:v>2939.3689999999997</c:v>
                </c:pt>
                <c:pt idx="136">
                  <c:v>2951.79</c:v>
                </c:pt>
                <c:pt idx="137">
                  <c:v>2965.6129999999998</c:v>
                </c:pt>
                <c:pt idx="138">
                  <c:v>2978.123</c:v>
                </c:pt>
                <c:pt idx="139">
                  <c:v>2991.4049999999997</c:v>
                </c:pt>
                <c:pt idx="140">
                  <c:v>3007.0320000000002</c:v>
                </c:pt>
                <c:pt idx="141">
                  <c:v>3020.8310000000001</c:v>
                </c:pt>
                <c:pt idx="142">
                  <c:v>3036.7560000000003</c:v>
                </c:pt>
                <c:pt idx="143">
                  <c:v>3047.4230000000002</c:v>
                </c:pt>
                <c:pt idx="144">
                  <c:v>3060.6380000000004</c:v>
                </c:pt>
                <c:pt idx="145">
                  <c:v>3076.48</c:v>
                </c:pt>
                <c:pt idx="146">
                  <c:v>3098.8530000000001</c:v>
                </c:pt>
                <c:pt idx="147">
                  <c:v>3120.009</c:v>
                </c:pt>
                <c:pt idx="148">
                  <c:v>3144.1280000000002</c:v>
                </c:pt>
                <c:pt idx="149">
                  <c:v>3168.7170000000001</c:v>
                </c:pt>
                <c:pt idx="150">
                  <c:v>3192.6350000000002</c:v>
                </c:pt>
                <c:pt idx="151">
                  <c:v>3219.4279999999999</c:v>
                </c:pt>
                <c:pt idx="152">
                  <c:v>3251.3580000000002</c:v>
                </c:pt>
                <c:pt idx="153">
                  <c:v>3281.8869999999997</c:v>
                </c:pt>
                <c:pt idx="154">
                  <c:v>3316.4270000000001</c:v>
                </c:pt>
                <c:pt idx="155">
                  <c:v>3341.8269999999998</c:v>
                </c:pt>
                <c:pt idx="156">
                  <c:v>3376.7640000000001</c:v>
                </c:pt>
                <c:pt idx="157">
                  <c:v>3413.6769999999997</c:v>
                </c:pt>
                <c:pt idx="158">
                  <c:v>3454.7190000000001</c:v>
                </c:pt>
                <c:pt idx="159">
                  <c:v>3487.2660000000001</c:v>
                </c:pt>
                <c:pt idx="160">
                  <c:v>3523.35</c:v>
                </c:pt>
                <c:pt idx="161">
                  <c:v>3559.5590000000002</c:v>
                </c:pt>
                <c:pt idx="162">
                  <c:v>3590.61</c:v>
                </c:pt>
                <c:pt idx="163">
                  <c:v>3621.837</c:v>
                </c:pt>
                <c:pt idx="164">
                  <c:v>3652.5969999999998</c:v>
                </c:pt>
                <c:pt idx="165">
                  <c:v>3679.835</c:v>
                </c:pt>
                <c:pt idx="166">
                  <c:v>3709.9290000000001</c:v>
                </c:pt>
                <c:pt idx="167" formatCode="&quot; &quot;* #,##0.0&quot; &quot;;&quot;-&quot;* #,##0.0&quot; &quot;;&quot; &quot;* &quot;-&quot;#.0&quot; &quot;;&quot; &quot;@&quot; &quot;">
                  <c:v>3729.4650000000001</c:v>
                </c:pt>
                <c:pt idx="168">
                  <c:v>3754.9160000000002</c:v>
                </c:pt>
                <c:pt idx="169" formatCode="&quot; &quot;* #,##0.0&quot; &quot;;&quot;-&quot;* #,##0.0&quot; &quot;;&quot; &quot;* &quot;-&quot;#.0&quot; &quot;;&quot; &quot;@&quot; &quot;">
                  <c:v>3781.8469999999998</c:v>
                </c:pt>
                <c:pt idx="170" formatCode="&quot; &quot;* #,##0.0&quot; &quot;;&quot;-&quot;* #,##0.0&quot; &quot;;&quot; &quot;* &quot;-&quot;#.0&quot; &quot;;&quot; &quot;@&quot; &quot;">
                  <c:v>3809.7290000000003</c:v>
                </c:pt>
                <c:pt idx="171" formatCode="&quot; &quot;* #,##0.0&quot; &quot;;&quot;-&quot;* #,##0.0&quot; &quot;;&quot; &quot;* &quot;-&quot;#.0&quot; &quot;;&quot; &quot;@&quot; &quot;">
                  <c:v>3839.2329999999997</c:v>
                </c:pt>
                <c:pt idx="172" formatCode="&quot; &quot;* #,##0.0&quot; &quot;;&quot;-&quot;* #,##0.0&quot; &quot;;&quot; &quot;* &quot;-&quot;#.0&quot; &quot;;&quot; &quot;@&quot; &quot;">
                  <c:v>3868.9589999999998</c:v>
                </c:pt>
                <c:pt idx="173" formatCode="&quot; &quot;* #,##0.0&quot; &quot;;&quot;-&quot;* #,##0.0&quot; &quot;;&quot; &quot;* &quot;-&quot;#.0&quot; &quot;;&quot; &quot;@&quot; &quot;">
                  <c:v>3896.9569999999999</c:v>
                </c:pt>
                <c:pt idx="174" formatCode="&quot; &quot;* #,##0.0&quot; &quot;;&quot;-&quot;* #,##0.0&quot; &quot;;&quot; &quot;* &quot;-&quot;#.0&quot; &quot;;&quot; &quot;@&quot; &quot;">
                  <c:v>3926.2360000000003</c:v>
                </c:pt>
                <c:pt idx="175" formatCode="&quot; &quot;* #,##0.0&quot; &quot;;&quot;-&quot;* #,##0.0&quot; &quot;;&quot; &quot;* &quot;-&quot;#.0&quot; &quot;;&quot; &quot;@&quot; &quot;">
                  <c:v>3954.7150000000001</c:v>
                </c:pt>
                <c:pt idx="176" formatCode="&quot; &quot;* #,##0.0&quot; &quot;;&quot;-&quot;* #,##0.0&quot; &quot;;&quot; &quot;* &quot;-&quot;#.0&quot; &quot;;&quot; &quot;@&quot; &quot;">
                  <c:v>3977.806</c:v>
                </c:pt>
                <c:pt idx="177" formatCode="&quot; &quot;* #,##0.0&quot; &quot;;&quot;-&quot;* #,##0.0&quot; &quot;;&quot; &quot;* &quot;-&quot;#.0&quot; &quot;;&quot; &quot;@&quot; &quot;">
                  <c:v>4013.0129999999999</c:v>
                </c:pt>
                <c:pt idx="178" formatCode="&quot; &quot;* #,##0.0&quot; &quot;;&quot;-&quot;* #,##0.0&quot; &quot;;&quot; &quot;* &quot;-&quot;#.0&quot; &quot;;&quot; &quot;@&quot; &quot;">
                  <c:v>4049.3430000000003</c:v>
                </c:pt>
                <c:pt idx="179" formatCode="&quot; &quot;* #,##0.0&quot; &quot;;&quot;-&quot;* #,##0.0&quot; &quot;;&quot; &quot;* &quot;-&quot;#.0&quot; &quot;;&quot; &quot;@&quot; &quot;">
                  <c:v>4074.05</c:v>
                </c:pt>
                <c:pt idx="180" formatCode="&quot; &quot;* #,##0.0&quot; &quot;;&quot;-&quot;* #,##0.0&quot; &quot;;&quot; &quot;* &quot;-&quot;#.0&quot; &quot;;&quot; &quot;@&quot; &quot;">
                  <c:v>4105.8879999999999</c:v>
                </c:pt>
                <c:pt idx="181" formatCode="&quot; &quot;* #,##0.0&quot; &quot;;&quot;-&quot;* #,##0.0&quot; &quot;;&quot; &quot;* &quot;-&quot;#.0&quot; &quot;;&quot; &quot;@&quot; &quot;">
                  <c:v>4142.857</c:v>
                </c:pt>
                <c:pt idx="182" formatCode="&quot; &quot;* #,##0.0&quot; &quot;;&quot;-&quot;* #,##0.0&quot; &quot;;&quot; &quot;* &quot;-&quot;#.0&quot; &quot;;&quot; &quot;@&quot; &quot;">
                  <c:v>4187.5199999999995</c:v>
                </c:pt>
              </c:numCache>
            </c:numRef>
          </c:val>
          <c:extLst>
            <c:ext xmlns:c16="http://schemas.microsoft.com/office/drawing/2014/chart" uri="{C3380CC4-5D6E-409C-BE32-E72D297353CC}">
              <c16:uniqueId val="{00000001-81FF-49FF-8CF7-390DE669A330}"/>
            </c:ext>
          </c:extLst>
        </c:ser>
        <c:ser>
          <c:idx val="2"/>
          <c:order val="2"/>
          <c:tx>
            <c:strRef>
              <c:f>Table_1_by_Capacity!$A$24:$A$24</c:f>
              <c:strCache>
                <c:ptCount val="1"/>
                <c:pt idx="0">
                  <c:v> 4 to ≤ 10 kW </c:v>
                </c:pt>
              </c:strCache>
            </c:strRef>
          </c:tx>
          <c:spPr>
            <a:solidFill>
              <a:srgbClr val="7FCDBB"/>
            </a:solidFill>
            <a:ln>
              <a:noFill/>
            </a:ln>
          </c:spPr>
          <c:cat>
            <c:strRef>
              <c:f>Table_1_by_Capacity!$B$5:$GB$5</c:f>
              <c:strCache>
                <c:ptCount val="183"/>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pt idx="182">
                  <c:v>Mar
2025</c:v>
                </c:pt>
              </c:strCache>
            </c:strRef>
          </c:cat>
          <c:val>
            <c:numRef>
              <c:f>Table_1_by_Capacity!$B$24:$GB$24</c:f>
              <c:numCache>
                <c:formatCode>#,##0.0;\-#,##0.0</c:formatCode>
                <c:ptCount val="183"/>
                <c:pt idx="0">
                  <c:v>2.794</c:v>
                </c:pt>
                <c:pt idx="1">
                  <c:v>2.9819999999999998</c:v>
                </c:pt>
                <c:pt idx="2">
                  <c:v>3.254</c:v>
                </c:pt>
                <c:pt idx="3">
                  <c:v>3.4209999999999998</c:v>
                </c:pt>
                <c:pt idx="4">
                  <c:v>3.7130000000000001</c:v>
                </c:pt>
                <c:pt idx="5">
                  <c:v>4.0449999999999999</c:v>
                </c:pt>
                <c:pt idx="6">
                  <c:v>4.3870000000000005</c:v>
                </c:pt>
                <c:pt idx="7">
                  <c:v>4.6870000000000003</c:v>
                </c:pt>
                <c:pt idx="8">
                  <c:v>4.9810000000000008</c:v>
                </c:pt>
                <c:pt idx="9">
                  <c:v>5.4169999999999998</c:v>
                </c:pt>
                <c:pt idx="10">
                  <c:v>5.8679999999999994</c:v>
                </c:pt>
                <c:pt idx="11">
                  <c:v>6.1820000000000004</c:v>
                </c:pt>
                <c:pt idx="12">
                  <c:v>6.8360000000000003</c:v>
                </c:pt>
                <c:pt idx="13">
                  <c:v>7.4950000000000001</c:v>
                </c:pt>
                <c:pt idx="14">
                  <c:v>8.4879999999999995</c:v>
                </c:pt>
                <c:pt idx="15">
                  <c:v>9.51</c:v>
                </c:pt>
                <c:pt idx="16">
                  <c:v>10.649999999999999</c:v>
                </c:pt>
                <c:pt idx="17">
                  <c:v>11.905999999999999</c:v>
                </c:pt>
                <c:pt idx="18">
                  <c:v>13.379999999999999</c:v>
                </c:pt>
                <c:pt idx="19">
                  <c:v>15.245999999999999</c:v>
                </c:pt>
                <c:pt idx="20">
                  <c:v>17.129000000000001</c:v>
                </c:pt>
                <c:pt idx="21">
                  <c:v>19.277000000000001</c:v>
                </c:pt>
                <c:pt idx="22">
                  <c:v>28.552</c:v>
                </c:pt>
                <c:pt idx="23">
                  <c:v>42.604999999999997</c:v>
                </c:pt>
                <c:pt idx="24">
                  <c:v>43.355000000000004</c:v>
                </c:pt>
                <c:pt idx="25">
                  <c:v>51.45</c:v>
                </c:pt>
                <c:pt idx="26">
                  <c:v>56.2</c:v>
                </c:pt>
                <c:pt idx="27">
                  <c:v>56.598999999999997</c:v>
                </c:pt>
                <c:pt idx="28">
                  <c:v>57.863999999999997</c:v>
                </c:pt>
                <c:pt idx="29">
                  <c:v>59.748000000000005</c:v>
                </c:pt>
                <c:pt idx="30">
                  <c:v>66.799000000000007</c:v>
                </c:pt>
                <c:pt idx="31">
                  <c:v>67.577000000000012</c:v>
                </c:pt>
                <c:pt idx="32">
                  <c:v>68.408000000000001</c:v>
                </c:pt>
                <c:pt idx="33">
                  <c:v>70.831999999999994</c:v>
                </c:pt>
                <c:pt idx="34">
                  <c:v>71.929000000000002</c:v>
                </c:pt>
                <c:pt idx="35">
                  <c:v>73.35499999999999</c:v>
                </c:pt>
                <c:pt idx="36">
                  <c:v>74.813999999999993</c:v>
                </c:pt>
                <c:pt idx="37">
                  <c:v>76.600999999999999</c:v>
                </c:pt>
                <c:pt idx="38">
                  <c:v>78.869</c:v>
                </c:pt>
                <c:pt idx="39">
                  <c:v>80.913999999999987</c:v>
                </c:pt>
                <c:pt idx="40">
                  <c:v>83.347999999999999</c:v>
                </c:pt>
                <c:pt idx="41">
                  <c:v>87.697000000000003</c:v>
                </c:pt>
                <c:pt idx="42">
                  <c:v>89.772000000000006</c:v>
                </c:pt>
                <c:pt idx="43">
                  <c:v>92.631</c:v>
                </c:pt>
                <c:pt idx="44">
                  <c:v>95.899000000000001</c:v>
                </c:pt>
                <c:pt idx="45">
                  <c:v>99.046000000000006</c:v>
                </c:pt>
                <c:pt idx="46">
                  <c:v>102.703</c:v>
                </c:pt>
                <c:pt idx="47">
                  <c:v>105.907</c:v>
                </c:pt>
                <c:pt idx="48">
                  <c:v>109.506</c:v>
                </c:pt>
                <c:pt idx="49">
                  <c:v>117.12</c:v>
                </c:pt>
                <c:pt idx="50">
                  <c:v>121.741</c:v>
                </c:pt>
                <c:pt idx="51">
                  <c:v>122.97900000000001</c:v>
                </c:pt>
                <c:pt idx="52">
                  <c:v>124.61699999999999</c:v>
                </c:pt>
                <c:pt idx="53">
                  <c:v>126.42400000000001</c:v>
                </c:pt>
                <c:pt idx="54">
                  <c:v>128.245</c:v>
                </c:pt>
                <c:pt idx="55">
                  <c:v>130.316</c:v>
                </c:pt>
                <c:pt idx="56">
                  <c:v>132.405</c:v>
                </c:pt>
                <c:pt idx="57">
                  <c:v>134.41800000000001</c:v>
                </c:pt>
                <c:pt idx="58">
                  <c:v>136.54500000000002</c:v>
                </c:pt>
                <c:pt idx="59">
                  <c:v>140.1</c:v>
                </c:pt>
                <c:pt idx="60">
                  <c:v>141.49299999999999</c:v>
                </c:pt>
                <c:pt idx="61">
                  <c:v>143.50900000000001</c:v>
                </c:pt>
                <c:pt idx="62">
                  <c:v>147.97399999999999</c:v>
                </c:pt>
                <c:pt idx="63">
                  <c:v>149.465</c:v>
                </c:pt>
                <c:pt idx="64">
                  <c:v>151.52199999999999</c:v>
                </c:pt>
                <c:pt idx="65">
                  <c:v>155.446</c:v>
                </c:pt>
                <c:pt idx="66">
                  <c:v>157.63900000000001</c:v>
                </c:pt>
                <c:pt idx="67">
                  <c:v>160.22</c:v>
                </c:pt>
                <c:pt idx="68">
                  <c:v>165.8</c:v>
                </c:pt>
                <c:pt idx="69">
                  <c:v>168.47199999999998</c:v>
                </c:pt>
                <c:pt idx="70">
                  <c:v>172.72299999999998</c:v>
                </c:pt>
                <c:pt idx="71">
                  <c:v>181.05099999999999</c:v>
                </c:pt>
                <c:pt idx="72">
                  <c:v>185.43600000000001</c:v>
                </c:pt>
                <c:pt idx="73">
                  <c:v>186.38200000000001</c:v>
                </c:pt>
                <c:pt idx="74">
                  <c:v>187.77099999999999</c:v>
                </c:pt>
                <c:pt idx="75">
                  <c:v>189.16399999999999</c:v>
                </c:pt>
                <c:pt idx="76">
                  <c:v>190.411</c:v>
                </c:pt>
                <c:pt idx="77">
                  <c:v>192.178</c:v>
                </c:pt>
                <c:pt idx="78">
                  <c:v>193.76400000000001</c:v>
                </c:pt>
                <c:pt idx="79">
                  <c:v>195.69199999999998</c:v>
                </c:pt>
                <c:pt idx="80">
                  <c:v>198.82499999999999</c:v>
                </c:pt>
                <c:pt idx="81">
                  <c:v>199.88299999999998</c:v>
                </c:pt>
                <c:pt idx="82">
                  <c:v>201.209</c:v>
                </c:pt>
                <c:pt idx="83">
                  <c:v>202.483</c:v>
                </c:pt>
                <c:pt idx="84">
                  <c:v>203.62200000000001</c:v>
                </c:pt>
                <c:pt idx="85">
                  <c:v>204.864</c:v>
                </c:pt>
                <c:pt idx="86">
                  <c:v>207.07400000000001</c:v>
                </c:pt>
                <c:pt idx="87">
                  <c:v>208.274</c:v>
                </c:pt>
                <c:pt idx="88">
                  <c:v>209.959</c:v>
                </c:pt>
                <c:pt idx="89">
                  <c:v>212.09100000000001</c:v>
                </c:pt>
                <c:pt idx="90">
                  <c:v>213.893</c:v>
                </c:pt>
                <c:pt idx="91">
                  <c:v>215.67400000000001</c:v>
                </c:pt>
                <c:pt idx="92">
                  <c:v>217.81700000000001</c:v>
                </c:pt>
                <c:pt idx="93">
                  <c:v>219.66800000000001</c:v>
                </c:pt>
                <c:pt idx="94">
                  <c:v>221.7</c:v>
                </c:pt>
                <c:pt idx="95">
                  <c:v>223.63399999999999</c:v>
                </c:pt>
                <c:pt idx="96">
                  <c:v>225.11199999999999</c:v>
                </c:pt>
                <c:pt idx="97">
                  <c:v>226.839</c:v>
                </c:pt>
                <c:pt idx="98">
                  <c:v>229.333</c:v>
                </c:pt>
                <c:pt idx="99">
                  <c:v>231.59399999999999</c:v>
                </c:pt>
                <c:pt idx="100">
                  <c:v>234.16699999999997</c:v>
                </c:pt>
                <c:pt idx="101">
                  <c:v>237.036</c:v>
                </c:pt>
                <c:pt idx="102">
                  <c:v>239.51499999999999</c:v>
                </c:pt>
                <c:pt idx="103">
                  <c:v>242.25900000000001</c:v>
                </c:pt>
                <c:pt idx="104">
                  <c:v>245.80100000000002</c:v>
                </c:pt>
                <c:pt idx="105">
                  <c:v>249.11600000000001</c:v>
                </c:pt>
                <c:pt idx="106">
                  <c:v>253.68600000000001</c:v>
                </c:pt>
                <c:pt idx="107">
                  <c:v>258.05700000000002</c:v>
                </c:pt>
                <c:pt idx="108">
                  <c:v>263.06100000000004</c:v>
                </c:pt>
                <c:pt idx="109">
                  <c:v>270.47800000000001</c:v>
                </c:pt>
                <c:pt idx="110">
                  <c:v>289.03700000000003</c:v>
                </c:pt>
                <c:pt idx="111">
                  <c:v>289.58399999999995</c:v>
                </c:pt>
                <c:pt idx="112">
                  <c:v>290.51599999999996</c:v>
                </c:pt>
                <c:pt idx="113">
                  <c:v>291.64699999999999</c:v>
                </c:pt>
                <c:pt idx="114">
                  <c:v>293.113</c:v>
                </c:pt>
                <c:pt idx="115">
                  <c:v>294.60399999999998</c:v>
                </c:pt>
                <c:pt idx="116">
                  <c:v>296.57300000000004</c:v>
                </c:pt>
                <c:pt idx="117">
                  <c:v>299.06100000000004</c:v>
                </c:pt>
                <c:pt idx="118">
                  <c:v>301.21500000000003</c:v>
                </c:pt>
                <c:pt idx="119">
                  <c:v>302.89699999999999</c:v>
                </c:pt>
                <c:pt idx="120">
                  <c:v>305.197</c:v>
                </c:pt>
                <c:pt idx="121">
                  <c:v>307.61</c:v>
                </c:pt>
                <c:pt idx="122">
                  <c:v>310.20599999999996</c:v>
                </c:pt>
                <c:pt idx="123">
                  <c:v>311.17699999999996</c:v>
                </c:pt>
                <c:pt idx="124">
                  <c:v>312.96799999999996</c:v>
                </c:pt>
                <c:pt idx="125">
                  <c:v>316.24700000000001</c:v>
                </c:pt>
                <c:pt idx="126">
                  <c:v>319.59699999999998</c:v>
                </c:pt>
                <c:pt idx="127">
                  <c:v>322.67399999999998</c:v>
                </c:pt>
                <c:pt idx="128">
                  <c:v>326.47199999999998</c:v>
                </c:pt>
                <c:pt idx="129">
                  <c:v>330.59500000000003</c:v>
                </c:pt>
                <c:pt idx="130">
                  <c:v>334.70799999999997</c:v>
                </c:pt>
                <c:pt idx="131">
                  <c:v>337.84500000000003</c:v>
                </c:pt>
                <c:pt idx="132">
                  <c:v>341.27</c:v>
                </c:pt>
                <c:pt idx="133">
                  <c:v>345.01400000000001</c:v>
                </c:pt>
                <c:pt idx="134">
                  <c:v>350.42099999999999</c:v>
                </c:pt>
                <c:pt idx="135">
                  <c:v>355.35400000000004</c:v>
                </c:pt>
                <c:pt idx="136">
                  <c:v>359.48399999999998</c:v>
                </c:pt>
                <c:pt idx="137">
                  <c:v>363.87900000000002</c:v>
                </c:pt>
                <c:pt idx="138">
                  <c:v>368.15199999999999</c:v>
                </c:pt>
                <c:pt idx="139">
                  <c:v>372.06700000000001</c:v>
                </c:pt>
                <c:pt idx="140">
                  <c:v>376.76600000000002</c:v>
                </c:pt>
                <c:pt idx="141">
                  <c:v>381.70600000000002</c:v>
                </c:pt>
                <c:pt idx="142">
                  <c:v>388.35300000000001</c:v>
                </c:pt>
                <c:pt idx="143">
                  <c:v>392.86799999999999</c:v>
                </c:pt>
                <c:pt idx="144">
                  <c:v>398.54400000000004</c:v>
                </c:pt>
                <c:pt idx="145">
                  <c:v>405.40200000000004</c:v>
                </c:pt>
                <c:pt idx="146">
                  <c:v>414.30200000000002</c:v>
                </c:pt>
                <c:pt idx="147">
                  <c:v>424.12200000000001</c:v>
                </c:pt>
                <c:pt idx="148">
                  <c:v>435.92700000000002</c:v>
                </c:pt>
                <c:pt idx="149">
                  <c:v>448.40899999999999</c:v>
                </c:pt>
                <c:pt idx="150">
                  <c:v>462.46699999999998</c:v>
                </c:pt>
                <c:pt idx="151">
                  <c:v>477.822</c:v>
                </c:pt>
                <c:pt idx="152">
                  <c:v>495.91200000000003</c:v>
                </c:pt>
                <c:pt idx="153">
                  <c:v>516.09799999999996</c:v>
                </c:pt>
                <c:pt idx="154">
                  <c:v>539.32000000000005</c:v>
                </c:pt>
                <c:pt idx="155">
                  <c:v>558.09800000000007</c:v>
                </c:pt>
                <c:pt idx="156">
                  <c:v>584.16099999999994</c:v>
                </c:pt>
                <c:pt idx="157">
                  <c:v>612.101</c:v>
                </c:pt>
                <c:pt idx="158">
                  <c:v>643.98699999999997</c:v>
                </c:pt>
                <c:pt idx="159">
                  <c:v>671.00700000000006</c:v>
                </c:pt>
                <c:pt idx="160">
                  <c:v>701.57399999999996</c:v>
                </c:pt>
                <c:pt idx="161">
                  <c:v>732.49</c:v>
                </c:pt>
                <c:pt idx="162">
                  <c:v>759.07099999999991</c:v>
                </c:pt>
                <c:pt idx="163">
                  <c:v>786.29499999999996</c:v>
                </c:pt>
                <c:pt idx="164">
                  <c:v>812.32299999999998</c:v>
                </c:pt>
                <c:pt idx="165">
                  <c:v>835.3660000000001</c:v>
                </c:pt>
                <c:pt idx="166">
                  <c:v>858.69599999999991</c:v>
                </c:pt>
                <c:pt idx="167" formatCode="&quot; &quot;* #,##0.0&quot; &quot;;&quot;-&quot;* #,##0.0&quot; &quot;;&quot; &quot;* &quot;-&quot;#.0&quot; &quot;;&quot; &quot;@&quot; &quot;">
                  <c:v>875.84100000000001</c:v>
                </c:pt>
                <c:pt idx="168">
                  <c:v>896.84800000000007</c:v>
                </c:pt>
                <c:pt idx="169" formatCode="&quot; &quot;* #,##0.0&quot; &quot;;&quot;-&quot;* #,##0.0&quot; &quot;;&quot; &quot;* &quot;-&quot;#.0&quot; &quot;;&quot; &quot;@&quot; &quot;">
                  <c:v>918.87899999999991</c:v>
                </c:pt>
                <c:pt idx="170" formatCode="&quot; &quot;* #,##0.0&quot; &quot;;&quot;-&quot;* #,##0.0&quot; &quot;;&quot; &quot;* &quot;-&quot;#.0&quot; &quot;;&quot; &quot;@&quot; &quot;">
                  <c:v>941.24200000000008</c:v>
                </c:pt>
                <c:pt idx="171" formatCode="&quot; &quot;* #,##0.0&quot; &quot;;&quot;-&quot;* #,##0.0&quot; &quot;;&quot; &quot;* &quot;-&quot;#.0&quot; &quot;;&quot; &quot;@&quot; &quot;">
                  <c:v>965.38</c:v>
                </c:pt>
                <c:pt idx="172" formatCode="&quot; &quot;* #,##0.0&quot; &quot;;&quot;-&quot;* #,##0.0&quot; &quot;;&quot; &quot;* &quot;-&quot;#.0&quot; &quot;;&quot; &quot;@&quot; &quot;">
                  <c:v>990.87</c:v>
                </c:pt>
                <c:pt idx="173" formatCode="&quot; &quot;* #,##0.0&quot; &quot;;&quot;-&quot;* #,##0.0&quot; &quot;;&quot; &quot;* &quot;-&quot;#.0&quot; &quot;;&quot; &quot;@&quot; &quot;">
                  <c:v>1014.2660000000001</c:v>
                </c:pt>
                <c:pt idx="174" formatCode="&quot; &quot;* #,##0.0&quot; &quot;;&quot;-&quot;* #,##0.0&quot; &quot;;&quot; &quot;* &quot;-&quot;#.0&quot; &quot;;&quot; &quot;@&quot; &quot;">
                  <c:v>1039.548</c:v>
                </c:pt>
                <c:pt idx="175" formatCode="&quot; &quot;* #,##0.0&quot; &quot;;&quot;-&quot;* #,##0.0&quot; &quot;;&quot; &quot;* &quot;-&quot;#.0&quot; &quot;;&quot; &quot;@&quot; &quot;">
                  <c:v>1061.5830000000001</c:v>
                </c:pt>
                <c:pt idx="176" formatCode="&quot; &quot;* #,##0.0&quot; &quot;;&quot;-&quot;* #,##0.0&quot; &quot;;&quot; &quot;* &quot;-&quot;#.0&quot; &quot;;&quot; &quot;@&quot; &quot;">
                  <c:v>1079.337</c:v>
                </c:pt>
                <c:pt idx="177" formatCode="&quot; &quot;* #,##0.0&quot; &quot;;&quot;-&quot;* #,##0.0&quot; &quot;;&quot; &quot;* &quot;-&quot;#.0&quot; &quot;;&quot; &quot;@&quot; &quot;">
                  <c:v>1106.787</c:v>
                </c:pt>
                <c:pt idx="178" formatCode="&quot; &quot;* #,##0.0&quot; &quot;;&quot;-&quot;* #,##0.0&quot; &quot;;&quot; &quot;* &quot;-&quot;#.0&quot; &quot;;&quot; &quot;@&quot; &quot;">
                  <c:v>1132.5809999999999</c:v>
                </c:pt>
                <c:pt idx="179" formatCode="&quot; &quot;* #,##0.0&quot; &quot;;&quot;-&quot;* #,##0.0&quot; &quot;;&quot; &quot;* &quot;-&quot;#.0&quot; &quot;;&quot; &quot;@&quot; &quot;">
                  <c:v>1151.3880000000001</c:v>
                </c:pt>
                <c:pt idx="180" formatCode="&quot; &quot;* #,##0.0&quot; &quot;;&quot;-&quot;* #,##0.0&quot; &quot;;&quot; &quot;* &quot;-&quot;#.0&quot; &quot;;&quot; &quot;@&quot; &quot;">
                  <c:v>1176.1289999999999</c:v>
                </c:pt>
                <c:pt idx="181" formatCode="&quot; &quot;* #,##0.0&quot; &quot;;&quot;-&quot;* #,##0.0&quot; &quot;;&quot; &quot;* &quot;-&quot;#.0&quot; &quot;;&quot; &quot;@&quot; &quot;">
                  <c:v>1203.0940000000001</c:v>
                </c:pt>
                <c:pt idx="182" formatCode="&quot; &quot;* #,##0.0&quot; &quot;;&quot;-&quot;* #,##0.0&quot; &quot;;&quot; &quot;* &quot;-&quot;#.0&quot; &quot;;&quot; &quot;@&quot; &quot;">
                  <c:v>1235.7150000000001</c:v>
                </c:pt>
              </c:numCache>
            </c:numRef>
          </c:val>
          <c:extLst>
            <c:ext xmlns:c16="http://schemas.microsoft.com/office/drawing/2014/chart" uri="{C3380CC4-5D6E-409C-BE32-E72D297353CC}">
              <c16:uniqueId val="{00000002-81FF-49FF-8CF7-390DE669A330}"/>
            </c:ext>
          </c:extLst>
        </c:ser>
        <c:ser>
          <c:idx val="3"/>
          <c:order val="3"/>
          <c:tx>
            <c:strRef>
              <c:f>Table_1_by_Capacity!$A$25:$A$25</c:f>
              <c:strCache>
                <c:ptCount val="1"/>
                <c:pt idx="0">
                  <c:v> 10 to ≤ 50 kW </c:v>
                </c:pt>
              </c:strCache>
            </c:strRef>
          </c:tx>
          <c:spPr>
            <a:solidFill>
              <a:srgbClr val="41B6C4"/>
            </a:solidFill>
            <a:ln>
              <a:noFill/>
            </a:ln>
          </c:spPr>
          <c:cat>
            <c:strRef>
              <c:f>Table_1_by_Capacity!$B$5:$GB$5</c:f>
              <c:strCache>
                <c:ptCount val="183"/>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pt idx="182">
                  <c:v>Mar
2025</c:v>
                </c:pt>
              </c:strCache>
            </c:strRef>
          </c:cat>
          <c:val>
            <c:numRef>
              <c:f>Table_1_by_Capacity!$B$25:$GB$25</c:f>
              <c:numCache>
                <c:formatCode>#,##0.0;\-#,##0.0</c:formatCode>
                <c:ptCount val="183"/>
                <c:pt idx="0">
                  <c:v>2.62</c:v>
                </c:pt>
                <c:pt idx="1">
                  <c:v>2.7160000000000002</c:v>
                </c:pt>
                <c:pt idx="2">
                  <c:v>3.0819999999999999</c:v>
                </c:pt>
                <c:pt idx="3">
                  <c:v>3.327</c:v>
                </c:pt>
                <c:pt idx="4">
                  <c:v>3.6819999999999999</c:v>
                </c:pt>
                <c:pt idx="5">
                  <c:v>3.9049999999999998</c:v>
                </c:pt>
                <c:pt idx="6">
                  <c:v>4.0549999999999997</c:v>
                </c:pt>
                <c:pt idx="7">
                  <c:v>4.3380000000000001</c:v>
                </c:pt>
                <c:pt idx="8">
                  <c:v>4.7869999999999999</c:v>
                </c:pt>
                <c:pt idx="9">
                  <c:v>5.157</c:v>
                </c:pt>
                <c:pt idx="10">
                  <c:v>5.65</c:v>
                </c:pt>
                <c:pt idx="11">
                  <c:v>5.9489999999999998</c:v>
                </c:pt>
                <c:pt idx="12">
                  <c:v>6.4939999999999998</c:v>
                </c:pt>
                <c:pt idx="13">
                  <c:v>7.3129999999999997</c:v>
                </c:pt>
                <c:pt idx="14">
                  <c:v>8.1340000000000003</c:v>
                </c:pt>
                <c:pt idx="15">
                  <c:v>9.0820000000000007</c:v>
                </c:pt>
                <c:pt idx="16">
                  <c:v>10.286</c:v>
                </c:pt>
                <c:pt idx="17">
                  <c:v>11.759</c:v>
                </c:pt>
                <c:pt idx="18">
                  <c:v>15.072000000000001</c:v>
                </c:pt>
                <c:pt idx="19">
                  <c:v>18.292999999999999</c:v>
                </c:pt>
                <c:pt idx="20">
                  <c:v>22.552999999999997</c:v>
                </c:pt>
                <c:pt idx="21">
                  <c:v>26.805</c:v>
                </c:pt>
                <c:pt idx="22">
                  <c:v>48.704999999999998</c:v>
                </c:pt>
                <c:pt idx="23">
                  <c:v>96.001000000000005</c:v>
                </c:pt>
                <c:pt idx="24">
                  <c:v>97.09</c:v>
                </c:pt>
                <c:pt idx="25">
                  <c:v>135.43600000000001</c:v>
                </c:pt>
                <c:pt idx="26">
                  <c:v>161.89499999999998</c:v>
                </c:pt>
                <c:pt idx="27">
                  <c:v>163.541</c:v>
                </c:pt>
                <c:pt idx="28">
                  <c:v>168.06200000000001</c:v>
                </c:pt>
                <c:pt idx="29">
                  <c:v>177.47800000000001</c:v>
                </c:pt>
                <c:pt idx="30">
                  <c:v>217.62700000000001</c:v>
                </c:pt>
                <c:pt idx="31">
                  <c:v>219.125</c:v>
                </c:pt>
                <c:pt idx="32">
                  <c:v>221.49799999999999</c:v>
                </c:pt>
                <c:pt idx="33">
                  <c:v>230.30200000000002</c:v>
                </c:pt>
                <c:pt idx="34">
                  <c:v>233.14099999999999</c:v>
                </c:pt>
                <c:pt idx="35">
                  <c:v>236.05099999999999</c:v>
                </c:pt>
                <c:pt idx="36">
                  <c:v>239.714</c:v>
                </c:pt>
                <c:pt idx="37">
                  <c:v>245.762</c:v>
                </c:pt>
                <c:pt idx="38">
                  <c:v>254.083</c:v>
                </c:pt>
                <c:pt idx="39">
                  <c:v>264.39699999999999</c:v>
                </c:pt>
                <c:pt idx="40">
                  <c:v>273.75199999999995</c:v>
                </c:pt>
                <c:pt idx="41">
                  <c:v>297.76</c:v>
                </c:pt>
                <c:pt idx="42">
                  <c:v>302.77500000000003</c:v>
                </c:pt>
                <c:pt idx="43">
                  <c:v>310.76100000000002</c:v>
                </c:pt>
                <c:pt idx="44">
                  <c:v>318.38900000000001</c:v>
                </c:pt>
                <c:pt idx="45">
                  <c:v>324.91499999999996</c:v>
                </c:pt>
                <c:pt idx="46">
                  <c:v>333.798</c:v>
                </c:pt>
                <c:pt idx="47">
                  <c:v>341.91399999999999</c:v>
                </c:pt>
                <c:pt idx="48">
                  <c:v>348.47300000000001</c:v>
                </c:pt>
                <c:pt idx="49">
                  <c:v>359.15899999999999</c:v>
                </c:pt>
                <c:pt idx="50">
                  <c:v>384.267</c:v>
                </c:pt>
                <c:pt idx="51">
                  <c:v>388.125</c:v>
                </c:pt>
                <c:pt idx="52">
                  <c:v>394.34300000000002</c:v>
                </c:pt>
                <c:pt idx="53">
                  <c:v>403.55500000000001</c:v>
                </c:pt>
                <c:pt idx="54">
                  <c:v>412.35900000000004</c:v>
                </c:pt>
                <c:pt idx="55">
                  <c:v>420.202</c:v>
                </c:pt>
                <c:pt idx="56">
                  <c:v>431.30100000000004</c:v>
                </c:pt>
                <c:pt idx="57">
                  <c:v>441.37599999999998</c:v>
                </c:pt>
                <c:pt idx="58">
                  <c:v>451.57900000000001</c:v>
                </c:pt>
                <c:pt idx="59">
                  <c:v>472.27600000000001</c:v>
                </c:pt>
                <c:pt idx="60">
                  <c:v>477.113</c:v>
                </c:pt>
                <c:pt idx="61">
                  <c:v>484.74099999999999</c:v>
                </c:pt>
                <c:pt idx="62">
                  <c:v>499.02700000000004</c:v>
                </c:pt>
                <c:pt idx="63">
                  <c:v>507.80199999999996</c:v>
                </c:pt>
                <c:pt idx="64">
                  <c:v>515.84399999999994</c:v>
                </c:pt>
                <c:pt idx="65">
                  <c:v>529.41399999999999</c:v>
                </c:pt>
                <c:pt idx="66">
                  <c:v>540.92600000000004</c:v>
                </c:pt>
                <c:pt idx="67">
                  <c:v>554.45399999999995</c:v>
                </c:pt>
                <c:pt idx="68">
                  <c:v>584.82299999999998</c:v>
                </c:pt>
                <c:pt idx="69">
                  <c:v>597.51799999999992</c:v>
                </c:pt>
                <c:pt idx="70">
                  <c:v>618.01700000000005</c:v>
                </c:pt>
                <c:pt idx="71">
                  <c:v>672.798</c:v>
                </c:pt>
                <c:pt idx="72">
                  <c:v>698.75299999999993</c:v>
                </c:pt>
                <c:pt idx="73">
                  <c:v>700.96500000000003</c:v>
                </c:pt>
                <c:pt idx="74">
                  <c:v>705.70100000000002</c:v>
                </c:pt>
                <c:pt idx="75">
                  <c:v>708.46600000000001</c:v>
                </c:pt>
                <c:pt idx="76">
                  <c:v>711.79000000000008</c:v>
                </c:pt>
                <c:pt idx="77">
                  <c:v>716.61599999999999</c:v>
                </c:pt>
                <c:pt idx="78">
                  <c:v>721.01</c:v>
                </c:pt>
                <c:pt idx="79">
                  <c:v>726.53300000000002</c:v>
                </c:pt>
                <c:pt idx="80">
                  <c:v>736.51199999999994</c:v>
                </c:pt>
                <c:pt idx="81">
                  <c:v>739.81099999999992</c:v>
                </c:pt>
                <c:pt idx="82">
                  <c:v>742.93500000000006</c:v>
                </c:pt>
                <c:pt idx="83">
                  <c:v>747.93000000000006</c:v>
                </c:pt>
                <c:pt idx="84">
                  <c:v>749.62099999999998</c:v>
                </c:pt>
                <c:pt idx="85">
                  <c:v>752.03</c:v>
                </c:pt>
                <c:pt idx="86">
                  <c:v>757.23500000000001</c:v>
                </c:pt>
                <c:pt idx="87">
                  <c:v>760.50599999999997</c:v>
                </c:pt>
                <c:pt idx="88">
                  <c:v>764.37900000000002</c:v>
                </c:pt>
                <c:pt idx="89">
                  <c:v>768.59500000000003</c:v>
                </c:pt>
                <c:pt idx="90">
                  <c:v>772.59400000000005</c:v>
                </c:pt>
                <c:pt idx="91">
                  <c:v>777.05799999999999</c:v>
                </c:pt>
                <c:pt idx="92">
                  <c:v>782.26800000000003</c:v>
                </c:pt>
                <c:pt idx="93">
                  <c:v>786.346</c:v>
                </c:pt>
                <c:pt idx="94">
                  <c:v>791.83699999999999</c:v>
                </c:pt>
                <c:pt idx="95">
                  <c:v>795.7</c:v>
                </c:pt>
                <c:pt idx="96">
                  <c:v>799.88400000000001</c:v>
                </c:pt>
                <c:pt idx="97">
                  <c:v>803.53099999999995</c:v>
                </c:pt>
                <c:pt idx="98">
                  <c:v>808.72799999999995</c:v>
                </c:pt>
                <c:pt idx="99">
                  <c:v>812.08799999999997</c:v>
                </c:pt>
                <c:pt idx="100">
                  <c:v>815.48300000000006</c:v>
                </c:pt>
                <c:pt idx="101">
                  <c:v>820.19200000000001</c:v>
                </c:pt>
                <c:pt idx="102">
                  <c:v>824.37</c:v>
                </c:pt>
                <c:pt idx="103">
                  <c:v>829.64</c:v>
                </c:pt>
                <c:pt idx="104">
                  <c:v>834.154</c:v>
                </c:pt>
                <c:pt idx="105">
                  <c:v>839.11699999999996</c:v>
                </c:pt>
                <c:pt idx="106">
                  <c:v>844.19799999999998</c:v>
                </c:pt>
                <c:pt idx="107">
                  <c:v>850.03300000000002</c:v>
                </c:pt>
                <c:pt idx="108">
                  <c:v>856.42000000000007</c:v>
                </c:pt>
                <c:pt idx="109">
                  <c:v>866.31000000000006</c:v>
                </c:pt>
                <c:pt idx="110">
                  <c:v>905.05500000000006</c:v>
                </c:pt>
                <c:pt idx="111">
                  <c:v>906.66700000000003</c:v>
                </c:pt>
                <c:pt idx="112">
                  <c:v>908.15800000000002</c:v>
                </c:pt>
                <c:pt idx="113">
                  <c:v>909.98900000000003</c:v>
                </c:pt>
                <c:pt idx="114">
                  <c:v>912.16300000000001</c:v>
                </c:pt>
                <c:pt idx="115">
                  <c:v>915.41200000000003</c:v>
                </c:pt>
                <c:pt idx="116">
                  <c:v>918.71399999999994</c:v>
                </c:pt>
                <c:pt idx="117">
                  <c:v>921.92099999999994</c:v>
                </c:pt>
                <c:pt idx="118">
                  <c:v>925.35500000000002</c:v>
                </c:pt>
                <c:pt idx="119">
                  <c:v>927.56600000000003</c:v>
                </c:pt>
                <c:pt idx="120">
                  <c:v>930.89800000000002</c:v>
                </c:pt>
                <c:pt idx="121">
                  <c:v>934.45100000000002</c:v>
                </c:pt>
                <c:pt idx="122">
                  <c:v>940.19899999999996</c:v>
                </c:pt>
                <c:pt idx="123">
                  <c:v>941.54499999999996</c:v>
                </c:pt>
                <c:pt idx="124">
                  <c:v>942.44100000000003</c:v>
                </c:pt>
                <c:pt idx="125">
                  <c:v>944.87099999999998</c:v>
                </c:pt>
                <c:pt idx="126">
                  <c:v>947.59500000000003</c:v>
                </c:pt>
                <c:pt idx="127">
                  <c:v>950.36</c:v>
                </c:pt>
                <c:pt idx="128">
                  <c:v>954.46900000000005</c:v>
                </c:pt>
                <c:pt idx="129">
                  <c:v>957.68799999999999</c:v>
                </c:pt>
                <c:pt idx="130">
                  <c:v>961.476</c:v>
                </c:pt>
                <c:pt idx="131">
                  <c:v>964.17200000000003</c:v>
                </c:pt>
                <c:pt idx="132">
                  <c:v>966.952</c:v>
                </c:pt>
                <c:pt idx="133">
                  <c:v>970.09</c:v>
                </c:pt>
                <c:pt idx="134">
                  <c:v>974.33400000000006</c:v>
                </c:pt>
                <c:pt idx="135">
                  <c:v>977.78099999999995</c:v>
                </c:pt>
                <c:pt idx="136">
                  <c:v>981.04</c:v>
                </c:pt>
                <c:pt idx="137">
                  <c:v>984.15899999999999</c:v>
                </c:pt>
                <c:pt idx="138">
                  <c:v>988.22500000000002</c:v>
                </c:pt>
                <c:pt idx="139">
                  <c:v>992.351</c:v>
                </c:pt>
                <c:pt idx="140">
                  <c:v>997.05200000000002</c:v>
                </c:pt>
                <c:pt idx="141">
                  <c:v>1000.999</c:v>
                </c:pt>
                <c:pt idx="142">
                  <c:v>1006.4</c:v>
                </c:pt>
                <c:pt idx="143">
                  <c:v>1009.261</c:v>
                </c:pt>
                <c:pt idx="144">
                  <c:v>1013.182</c:v>
                </c:pt>
                <c:pt idx="145">
                  <c:v>1018.3910000000001</c:v>
                </c:pt>
                <c:pt idx="146">
                  <c:v>1025.2470000000001</c:v>
                </c:pt>
                <c:pt idx="147">
                  <c:v>1030.4579999999999</c:v>
                </c:pt>
                <c:pt idx="148">
                  <c:v>1037.624</c:v>
                </c:pt>
                <c:pt idx="149">
                  <c:v>1043.502</c:v>
                </c:pt>
                <c:pt idx="150">
                  <c:v>1049.4449999999999</c:v>
                </c:pt>
                <c:pt idx="151">
                  <c:v>1056.067</c:v>
                </c:pt>
                <c:pt idx="152">
                  <c:v>1063.309</c:v>
                </c:pt>
                <c:pt idx="153">
                  <c:v>1070.1080000000002</c:v>
                </c:pt>
                <c:pt idx="154">
                  <c:v>1078.759</c:v>
                </c:pt>
                <c:pt idx="155">
                  <c:v>1084.9349999999999</c:v>
                </c:pt>
                <c:pt idx="156">
                  <c:v>1093.4829999999999</c:v>
                </c:pt>
                <c:pt idx="157">
                  <c:v>1103.9380000000001</c:v>
                </c:pt>
                <c:pt idx="158">
                  <c:v>1117.3879999999999</c:v>
                </c:pt>
                <c:pt idx="159">
                  <c:v>1128.6600000000001</c:v>
                </c:pt>
                <c:pt idx="160">
                  <c:v>1143.2339999999999</c:v>
                </c:pt>
                <c:pt idx="161">
                  <c:v>1160.086</c:v>
                </c:pt>
                <c:pt idx="162">
                  <c:v>1173.8790000000001</c:v>
                </c:pt>
                <c:pt idx="163">
                  <c:v>1187.9570000000001</c:v>
                </c:pt>
                <c:pt idx="164">
                  <c:v>1203.895</c:v>
                </c:pt>
                <c:pt idx="165">
                  <c:v>1216.355</c:v>
                </c:pt>
                <c:pt idx="166">
                  <c:v>1230.0049999999999</c:v>
                </c:pt>
                <c:pt idx="167" formatCode="&quot; &quot;* #,##0.0&quot; &quot;;&quot;-&quot;* #,##0.0&quot; &quot;;&quot; &quot;* &quot;-&quot;#.0&quot; &quot;;&quot; &quot;@&quot; &quot;">
                  <c:v>1238.2460000000001</c:v>
                </c:pt>
                <c:pt idx="168">
                  <c:v>1249.759</c:v>
                </c:pt>
                <c:pt idx="169" formatCode="&quot; &quot;* #,##0.0&quot; &quot;;&quot;-&quot;* #,##0.0&quot; &quot;;&quot; &quot;* &quot;-&quot;#.0&quot; &quot;;&quot; &quot;@&quot; &quot;">
                  <c:v>1260.5840000000001</c:v>
                </c:pt>
                <c:pt idx="170" formatCode="&quot; &quot;* #,##0.0&quot; &quot;;&quot;-&quot;* #,##0.0&quot; &quot;;&quot; &quot;* &quot;-&quot;#.0&quot; &quot;;&quot; &quot;@&quot; &quot;">
                  <c:v>1273.299</c:v>
                </c:pt>
                <c:pt idx="171" formatCode="&quot; &quot;* #,##0.0&quot; &quot;;&quot;-&quot;* #,##0.0&quot; &quot;;&quot; &quot;* &quot;-&quot;#.0&quot; &quot;;&quot; &quot;@&quot; &quot;">
                  <c:v>1286.4659999999999</c:v>
                </c:pt>
                <c:pt idx="172" formatCode="&quot; &quot;* #,##0.0&quot; &quot;;&quot;-&quot;* #,##0.0&quot; &quot;;&quot; &quot;* &quot;-&quot;#.0&quot; &quot;;&quot; &quot;@&quot; &quot;">
                  <c:v>1300.643</c:v>
                </c:pt>
                <c:pt idx="173" formatCode="&quot; &quot;* #,##0.0&quot; &quot;;&quot;-&quot;* #,##0.0&quot; &quot;;&quot; &quot;* &quot;-&quot;#.0&quot; &quot;;&quot; &quot;@&quot; &quot;">
                  <c:v>1314.1680000000001</c:v>
                </c:pt>
                <c:pt idx="174" formatCode="&quot; &quot;* #,##0.0&quot; &quot;;&quot;-&quot;* #,##0.0&quot; &quot;;&quot; &quot;* &quot;-&quot;#.0&quot; &quot;;&quot; &quot;@&quot; &quot;">
                  <c:v>1329.5429999999999</c:v>
                </c:pt>
                <c:pt idx="175" formatCode="&quot; &quot;* #,##0.0&quot; &quot;;&quot;-&quot;* #,##0.0&quot; &quot;;&quot; &quot;* &quot;-&quot;#.0&quot; &quot;;&quot; &quot;@&quot; &quot;">
                  <c:v>1343.702</c:v>
                </c:pt>
                <c:pt idx="176" formatCode="&quot; &quot;* #,##0.0&quot; &quot;;&quot;-&quot;* #,##0.0&quot; &quot;;&quot; &quot;* &quot;-&quot;#.0&quot; &quot;;&quot; &quot;@&quot; &quot;">
                  <c:v>1353.587</c:v>
                </c:pt>
                <c:pt idx="177" formatCode="&quot; &quot;* #,##0.0&quot; &quot;;&quot;-&quot;* #,##0.0&quot; &quot;;&quot; &quot;* &quot;-&quot;#.0&quot; &quot;;&quot; &quot;@&quot; &quot;">
                  <c:v>1367.3370000000002</c:v>
                </c:pt>
                <c:pt idx="178" formatCode="&quot; &quot;* #,##0.0&quot; &quot;;&quot;-&quot;* #,##0.0&quot; &quot;;&quot; &quot;* &quot;-&quot;#.0&quot; &quot;;&quot; &quot;@&quot; &quot;">
                  <c:v>1382.2550000000001</c:v>
                </c:pt>
                <c:pt idx="179" formatCode="&quot; &quot;* #,##0.0&quot; &quot;;&quot;-&quot;* #,##0.0&quot; &quot;;&quot; &quot;* &quot;-&quot;#.0&quot; &quot;;&quot; &quot;@&quot; &quot;">
                  <c:v>1392.318</c:v>
                </c:pt>
                <c:pt idx="180" formatCode="&quot; &quot;* #,##0.0&quot; &quot;;&quot;-&quot;* #,##0.0&quot; &quot;;&quot; &quot;* &quot;-&quot;#.0&quot; &quot;;&quot; &quot;@&quot; &quot;">
                  <c:v>1404.7</c:v>
                </c:pt>
                <c:pt idx="181" formatCode="&quot; &quot;* #,##0.0&quot; &quot;;&quot;-&quot;* #,##0.0&quot; &quot;;&quot; &quot;* &quot;-&quot;#.0&quot; &quot;;&quot; &quot;@&quot; &quot;">
                  <c:v>1420.7080000000001</c:v>
                </c:pt>
                <c:pt idx="182" formatCode="&quot; &quot;* #,##0.0&quot; &quot;;&quot;-&quot;* #,##0.0&quot; &quot;;&quot; &quot;* &quot;-&quot;#.0&quot; &quot;;&quot; &quot;@&quot; &quot;">
                  <c:v>1437.3320000000001</c:v>
                </c:pt>
              </c:numCache>
            </c:numRef>
          </c:val>
          <c:extLst>
            <c:ext xmlns:c16="http://schemas.microsoft.com/office/drawing/2014/chart" uri="{C3380CC4-5D6E-409C-BE32-E72D297353CC}">
              <c16:uniqueId val="{00000003-81FF-49FF-8CF7-390DE669A330}"/>
            </c:ext>
          </c:extLst>
        </c:ser>
        <c:ser>
          <c:idx val="4"/>
          <c:order val="4"/>
          <c:tx>
            <c:strRef>
              <c:f>Table_1_by_Capacity!$A$26:$A$26</c:f>
              <c:strCache>
                <c:ptCount val="1"/>
                <c:pt idx="0">
                  <c:v> 50 kW to ≤ 5 MW </c:v>
                </c:pt>
              </c:strCache>
            </c:strRef>
          </c:tx>
          <c:spPr>
            <a:solidFill>
              <a:srgbClr val="1D91C0"/>
            </a:solidFill>
            <a:ln>
              <a:noFill/>
            </a:ln>
          </c:spPr>
          <c:cat>
            <c:strRef>
              <c:f>Table_1_by_Capacity!$B$5:$GB$5</c:f>
              <c:strCache>
                <c:ptCount val="183"/>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pt idx="182">
                  <c:v>Mar
2025</c:v>
                </c:pt>
              </c:strCache>
            </c:strRef>
          </c:cat>
          <c:val>
            <c:numRef>
              <c:f>Table_1_by_Capacity!$B$26:$GB$26</c:f>
              <c:numCache>
                <c:formatCode>#,##0.0;\-#,##0.0</c:formatCode>
                <c:ptCount val="183"/>
                <c:pt idx="0">
                  <c:v>1.0329999999999999</c:v>
                </c:pt>
                <c:pt idx="1">
                  <c:v>1.0329999999999999</c:v>
                </c:pt>
                <c:pt idx="2">
                  <c:v>1.0329999999999999</c:v>
                </c:pt>
                <c:pt idx="3">
                  <c:v>1.0329999999999999</c:v>
                </c:pt>
                <c:pt idx="4">
                  <c:v>1.2010000000000001</c:v>
                </c:pt>
                <c:pt idx="5">
                  <c:v>2.0009999999999999</c:v>
                </c:pt>
                <c:pt idx="6">
                  <c:v>2.1509999999999998</c:v>
                </c:pt>
                <c:pt idx="7">
                  <c:v>2.1509999999999998</c:v>
                </c:pt>
                <c:pt idx="8">
                  <c:v>2.1509999999999998</c:v>
                </c:pt>
                <c:pt idx="9">
                  <c:v>2.5990000000000002</c:v>
                </c:pt>
                <c:pt idx="10">
                  <c:v>2.65</c:v>
                </c:pt>
                <c:pt idx="11">
                  <c:v>2.7469999999999999</c:v>
                </c:pt>
                <c:pt idx="12">
                  <c:v>2.7469999999999999</c:v>
                </c:pt>
                <c:pt idx="13">
                  <c:v>3.2709999999999999</c:v>
                </c:pt>
                <c:pt idx="14">
                  <c:v>4.0880000000000001</c:v>
                </c:pt>
                <c:pt idx="15">
                  <c:v>9.9890000000000008</c:v>
                </c:pt>
                <c:pt idx="16">
                  <c:v>11.598000000000001</c:v>
                </c:pt>
                <c:pt idx="17">
                  <c:v>16.896999999999998</c:v>
                </c:pt>
                <c:pt idx="18">
                  <c:v>139.32599999999999</c:v>
                </c:pt>
                <c:pt idx="19">
                  <c:v>140.23099999999999</c:v>
                </c:pt>
                <c:pt idx="20">
                  <c:v>155.70400000000001</c:v>
                </c:pt>
                <c:pt idx="21">
                  <c:v>212.03100000000001</c:v>
                </c:pt>
                <c:pt idx="22">
                  <c:v>213.26400000000001</c:v>
                </c:pt>
                <c:pt idx="23">
                  <c:v>219.02799999999999</c:v>
                </c:pt>
                <c:pt idx="24">
                  <c:v>219.18700000000001</c:v>
                </c:pt>
                <c:pt idx="25">
                  <c:v>220.37100000000001</c:v>
                </c:pt>
                <c:pt idx="26">
                  <c:v>230.249</c:v>
                </c:pt>
                <c:pt idx="27">
                  <c:v>231.012</c:v>
                </c:pt>
                <c:pt idx="28">
                  <c:v>231.684</c:v>
                </c:pt>
                <c:pt idx="29">
                  <c:v>247.09899999999999</c:v>
                </c:pt>
                <c:pt idx="30">
                  <c:v>318.988</c:v>
                </c:pt>
                <c:pt idx="31">
                  <c:v>321.666</c:v>
                </c:pt>
                <c:pt idx="32">
                  <c:v>323.03399999999999</c:v>
                </c:pt>
                <c:pt idx="33">
                  <c:v>325.61500000000001</c:v>
                </c:pt>
                <c:pt idx="34">
                  <c:v>334.66899999999998</c:v>
                </c:pt>
                <c:pt idx="35">
                  <c:v>336.44799999999998</c:v>
                </c:pt>
                <c:pt idx="36">
                  <c:v>341.99799999999999</c:v>
                </c:pt>
                <c:pt idx="37">
                  <c:v>350.71199999999999</c:v>
                </c:pt>
                <c:pt idx="38">
                  <c:v>457.59399999999999</c:v>
                </c:pt>
                <c:pt idx="39">
                  <c:v>482.22199999999998</c:v>
                </c:pt>
                <c:pt idx="40">
                  <c:v>492.06</c:v>
                </c:pt>
                <c:pt idx="41">
                  <c:v>502.22899999999998</c:v>
                </c:pt>
                <c:pt idx="42">
                  <c:v>515.95600000000002</c:v>
                </c:pt>
                <c:pt idx="43">
                  <c:v>536.26600000000008</c:v>
                </c:pt>
                <c:pt idx="44">
                  <c:v>546.14200000000005</c:v>
                </c:pt>
                <c:pt idx="45">
                  <c:v>557.88100000000009</c:v>
                </c:pt>
                <c:pt idx="46">
                  <c:v>564.12300000000005</c:v>
                </c:pt>
                <c:pt idx="47">
                  <c:v>578.53300000000002</c:v>
                </c:pt>
                <c:pt idx="48">
                  <c:v>592.21500000000003</c:v>
                </c:pt>
                <c:pt idx="49">
                  <c:v>610.47900000000004</c:v>
                </c:pt>
                <c:pt idx="50">
                  <c:v>697.12100000000009</c:v>
                </c:pt>
                <c:pt idx="51">
                  <c:v>712.04200000000003</c:v>
                </c:pt>
                <c:pt idx="52">
                  <c:v>729.49699999999996</c:v>
                </c:pt>
                <c:pt idx="53">
                  <c:v>768.80499999999995</c:v>
                </c:pt>
                <c:pt idx="54">
                  <c:v>786.42000000000007</c:v>
                </c:pt>
                <c:pt idx="55">
                  <c:v>800.553</c:v>
                </c:pt>
                <c:pt idx="56">
                  <c:v>814.17200000000003</c:v>
                </c:pt>
                <c:pt idx="57">
                  <c:v>828.34</c:v>
                </c:pt>
                <c:pt idx="58">
                  <c:v>844.17100000000005</c:v>
                </c:pt>
                <c:pt idx="59">
                  <c:v>881.1450000000001</c:v>
                </c:pt>
                <c:pt idx="60">
                  <c:v>890.65800000000002</c:v>
                </c:pt>
                <c:pt idx="61">
                  <c:v>908.94400000000007</c:v>
                </c:pt>
                <c:pt idx="62">
                  <c:v>1026.6569999999999</c:v>
                </c:pt>
                <c:pt idx="63">
                  <c:v>1035.202</c:v>
                </c:pt>
                <c:pt idx="64">
                  <c:v>1060.0649999999998</c:v>
                </c:pt>
                <c:pt idx="65">
                  <c:v>1121.432</c:v>
                </c:pt>
                <c:pt idx="66">
                  <c:v>1148.624</c:v>
                </c:pt>
                <c:pt idx="67">
                  <c:v>1188.4759999999999</c:v>
                </c:pt>
                <c:pt idx="68">
                  <c:v>1229.0269999999998</c:v>
                </c:pt>
                <c:pt idx="69">
                  <c:v>1304.1989999999998</c:v>
                </c:pt>
                <c:pt idx="70">
                  <c:v>1384.2829999999999</c:v>
                </c:pt>
                <c:pt idx="71">
                  <c:v>1874.19</c:v>
                </c:pt>
                <c:pt idx="72">
                  <c:v>1945.4960000000001</c:v>
                </c:pt>
                <c:pt idx="73">
                  <c:v>2006.606</c:v>
                </c:pt>
                <c:pt idx="74">
                  <c:v>2558.232</c:v>
                </c:pt>
                <c:pt idx="75">
                  <c:v>2602.92</c:v>
                </c:pt>
                <c:pt idx="76">
                  <c:v>2639.0459999999998</c:v>
                </c:pt>
                <c:pt idx="77">
                  <c:v>2793.9179999999997</c:v>
                </c:pt>
                <c:pt idx="78">
                  <c:v>2807.9929999999999</c:v>
                </c:pt>
                <c:pt idx="79">
                  <c:v>2841.297</c:v>
                </c:pt>
                <c:pt idx="80">
                  <c:v>2867.9649999999997</c:v>
                </c:pt>
                <c:pt idx="81">
                  <c:v>2898.2489999999998</c:v>
                </c:pt>
                <c:pt idx="82">
                  <c:v>2928.9339999999997</c:v>
                </c:pt>
                <c:pt idx="83">
                  <c:v>2993.7549999999997</c:v>
                </c:pt>
                <c:pt idx="84">
                  <c:v>3012.8139999999999</c:v>
                </c:pt>
                <c:pt idx="85">
                  <c:v>3070.3009999999999</c:v>
                </c:pt>
                <c:pt idx="86">
                  <c:v>3490.7270000000003</c:v>
                </c:pt>
                <c:pt idx="87">
                  <c:v>3500.1030000000001</c:v>
                </c:pt>
                <c:pt idx="88">
                  <c:v>3506.4380000000001</c:v>
                </c:pt>
                <c:pt idx="89">
                  <c:v>3509.7150000000001</c:v>
                </c:pt>
                <c:pt idx="90">
                  <c:v>3518.5970000000002</c:v>
                </c:pt>
                <c:pt idx="91">
                  <c:v>3523.4060000000004</c:v>
                </c:pt>
                <c:pt idx="92">
                  <c:v>3526.38</c:v>
                </c:pt>
                <c:pt idx="93">
                  <c:v>3528.4210000000003</c:v>
                </c:pt>
                <c:pt idx="94">
                  <c:v>3529.69</c:v>
                </c:pt>
                <c:pt idx="95">
                  <c:v>3530.6760000000004</c:v>
                </c:pt>
                <c:pt idx="96">
                  <c:v>3532.1190000000001</c:v>
                </c:pt>
                <c:pt idx="97">
                  <c:v>3532.7260000000001</c:v>
                </c:pt>
                <c:pt idx="98">
                  <c:v>3545.8139999999999</c:v>
                </c:pt>
                <c:pt idx="99">
                  <c:v>3548.4479999999999</c:v>
                </c:pt>
                <c:pt idx="100">
                  <c:v>3552.5729999999999</c:v>
                </c:pt>
                <c:pt idx="101">
                  <c:v>3558.93</c:v>
                </c:pt>
                <c:pt idx="102">
                  <c:v>3561.6030000000001</c:v>
                </c:pt>
                <c:pt idx="103">
                  <c:v>3563.855</c:v>
                </c:pt>
                <c:pt idx="104">
                  <c:v>3566.069</c:v>
                </c:pt>
                <c:pt idx="105">
                  <c:v>3567.9670000000001</c:v>
                </c:pt>
                <c:pt idx="106">
                  <c:v>3576.5989999999997</c:v>
                </c:pt>
                <c:pt idx="107">
                  <c:v>3589.6030000000001</c:v>
                </c:pt>
                <c:pt idx="108">
                  <c:v>3592.3219999999997</c:v>
                </c:pt>
                <c:pt idx="109">
                  <c:v>3595.7599999999998</c:v>
                </c:pt>
                <c:pt idx="110">
                  <c:v>3598.5519999999997</c:v>
                </c:pt>
                <c:pt idx="111">
                  <c:v>3611.107</c:v>
                </c:pt>
                <c:pt idx="112">
                  <c:v>3611.7649999999999</c:v>
                </c:pt>
                <c:pt idx="113">
                  <c:v>3614.009</c:v>
                </c:pt>
                <c:pt idx="114">
                  <c:v>3616.5009999999997</c:v>
                </c:pt>
                <c:pt idx="115">
                  <c:v>3622.962</c:v>
                </c:pt>
                <c:pt idx="116">
                  <c:v>3637.165</c:v>
                </c:pt>
                <c:pt idx="117">
                  <c:v>3637.9490000000001</c:v>
                </c:pt>
                <c:pt idx="118">
                  <c:v>3638.6089999999999</c:v>
                </c:pt>
                <c:pt idx="119">
                  <c:v>3640.085</c:v>
                </c:pt>
                <c:pt idx="120">
                  <c:v>3648.6849999999999</c:v>
                </c:pt>
                <c:pt idx="121">
                  <c:v>3654.085</c:v>
                </c:pt>
                <c:pt idx="122">
                  <c:v>3655.873</c:v>
                </c:pt>
                <c:pt idx="123">
                  <c:v>3657.0740000000001</c:v>
                </c:pt>
                <c:pt idx="124">
                  <c:v>3657.2280000000001</c:v>
                </c:pt>
                <c:pt idx="125">
                  <c:v>3657.2280000000001</c:v>
                </c:pt>
                <c:pt idx="126">
                  <c:v>3663.9780000000001</c:v>
                </c:pt>
                <c:pt idx="127">
                  <c:v>3669.1779999999999</c:v>
                </c:pt>
                <c:pt idx="128">
                  <c:v>3669.1779999999999</c:v>
                </c:pt>
                <c:pt idx="129">
                  <c:v>3673.078</c:v>
                </c:pt>
                <c:pt idx="130">
                  <c:v>3674.8779999999997</c:v>
                </c:pt>
                <c:pt idx="131">
                  <c:v>3677.8779999999997</c:v>
                </c:pt>
                <c:pt idx="132">
                  <c:v>3678.2529999999997</c:v>
                </c:pt>
                <c:pt idx="133">
                  <c:v>3679.8530000000001</c:v>
                </c:pt>
                <c:pt idx="134">
                  <c:v>3680.0529999999999</c:v>
                </c:pt>
                <c:pt idx="135">
                  <c:v>3680.1529999999998</c:v>
                </c:pt>
                <c:pt idx="136">
                  <c:v>3681.1529999999998</c:v>
                </c:pt>
                <c:pt idx="137">
                  <c:v>3682.1529999999998</c:v>
                </c:pt>
                <c:pt idx="138">
                  <c:v>3688.0229999999997</c:v>
                </c:pt>
                <c:pt idx="139">
                  <c:v>3689.4519999999998</c:v>
                </c:pt>
                <c:pt idx="140">
                  <c:v>3696.2469999999998</c:v>
                </c:pt>
                <c:pt idx="141">
                  <c:v>3699.7619999999997</c:v>
                </c:pt>
                <c:pt idx="142">
                  <c:v>3701.7619999999997</c:v>
                </c:pt>
                <c:pt idx="143">
                  <c:v>3705.7469999999998</c:v>
                </c:pt>
                <c:pt idx="144">
                  <c:v>3724.837</c:v>
                </c:pt>
                <c:pt idx="145">
                  <c:v>3724.837</c:v>
                </c:pt>
                <c:pt idx="146">
                  <c:v>3724.837</c:v>
                </c:pt>
                <c:pt idx="147">
                  <c:v>3735.5389999999998</c:v>
                </c:pt>
                <c:pt idx="148">
                  <c:v>3742.114</c:v>
                </c:pt>
                <c:pt idx="149">
                  <c:v>3743.0340000000001</c:v>
                </c:pt>
                <c:pt idx="150">
                  <c:v>3747.1509999999998</c:v>
                </c:pt>
                <c:pt idx="151">
                  <c:v>3747.1509999999998</c:v>
                </c:pt>
                <c:pt idx="152">
                  <c:v>3747.1509999999998</c:v>
                </c:pt>
                <c:pt idx="153">
                  <c:v>3747.9609999999998</c:v>
                </c:pt>
                <c:pt idx="154">
                  <c:v>3749.0009999999997</c:v>
                </c:pt>
                <c:pt idx="155">
                  <c:v>3751.4809999999998</c:v>
                </c:pt>
                <c:pt idx="156">
                  <c:v>3751.4809999999998</c:v>
                </c:pt>
                <c:pt idx="157">
                  <c:v>3752.721</c:v>
                </c:pt>
                <c:pt idx="158">
                  <c:v>3752.8969999999999</c:v>
                </c:pt>
                <c:pt idx="159">
                  <c:v>3763.7269999999999</c:v>
                </c:pt>
                <c:pt idx="160">
                  <c:v>3763.8869999999997</c:v>
                </c:pt>
                <c:pt idx="161">
                  <c:v>3765.9139999999998</c:v>
                </c:pt>
                <c:pt idx="162">
                  <c:v>3767.4939999999997</c:v>
                </c:pt>
                <c:pt idx="163">
                  <c:v>3768.7889999999998</c:v>
                </c:pt>
                <c:pt idx="164">
                  <c:v>3773.0989999999997</c:v>
                </c:pt>
                <c:pt idx="165">
                  <c:v>3780.3429999999998</c:v>
                </c:pt>
                <c:pt idx="166">
                  <c:v>3780.3429999999998</c:v>
                </c:pt>
                <c:pt idx="167" formatCode="&quot; &quot;* #,##0.0&quot; &quot;;&quot;-&quot;* #,##0.0&quot; &quot;;&quot; &quot;* &quot;-&quot;#.0&quot; &quot;;&quot; &quot;@&quot; &quot;">
                  <c:v>3780.3429999999998</c:v>
                </c:pt>
                <c:pt idx="168">
                  <c:v>3787.7979999999998</c:v>
                </c:pt>
                <c:pt idx="169" formatCode="&quot; &quot;* #,##0.0&quot; &quot;;&quot;-&quot;* #,##0.0&quot; &quot;;&quot; &quot;* &quot;-&quot;#.0&quot; &quot;;&quot; &quot;@&quot; &quot;">
                  <c:v>3790.2779999999998</c:v>
                </c:pt>
                <c:pt idx="170" formatCode="&quot; &quot;* #,##0.0&quot; &quot;;&quot;-&quot;* #,##0.0&quot; &quot;;&quot; &quot;* &quot;-&quot;#.0&quot; &quot;;&quot; &quot;@&quot; &quot;">
                  <c:v>3793.7779999999998</c:v>
                </c:pt>
                <c:pt idx="171" formatCode="&quot; &quot;* #,##0.0&quot; &quot;;&quot;-&quot;* #,##0.0&quot; &quot;;&quot; &quot;* &quot;-&quot;#.0&quot; &quot;;&quot; &quot;@&quot; &quot;">
                  <c:v>3793.7779999999998</c:v>
                </c:pt>
                <c:pt idx="172" formatCode="&quot; &quot;* #,##0.0&quot; &quot;;&quot;-&quot;* #,##0.0&quot; &quot;;&quot; &quot;* &quot;-&quot;#.0&quot; &quot;;&quot; &quot;@&quot; &quot;">
                  <c:v>3795.8179999999998</c:v>
                </c:pt>
                <c:pt idx="173" formatCode="&quot; &quot;* #,##0.0&quot; &quot;;&quot;-&quot;* #,##0.0&quot; &quot;;&quot; &quot;* &quot;-&quot;#.0&quot; &quot;;&quot; &quot;@&quot; &quot;">
                  <c:v>3797.0940000000001</c:v>
                </c:pt>
                <c:pt idx="174" formatCode="&quot; &quot;* #,##0.0&quot; &quot;;&quot;-&quot;* #,##0.0&quot; &quot;;&quot; &quot;* &quot;-&quot;#.0&quot; &quot;;&quot; &quot;@&quot; &quot;">
                  <c:v>3800.8939999999998</c:v>
                </c:pt>
                <c:pt idx="175" formatCode="&quot; &quot;* #,##0.0&quot; &quot;;&quot;-&quot;* #,##0.0&quot; &quot;;&quot; &quot;* &quot;-&quot;#.0&quot; &quot;;&quot; &quot;@&quot; &quot;">
                  <c:v>3801.4380000000001</c:v>
                </c:pt>
                <c:pt idx="176" formatCode="&quot; &quot;* #,##0.0&quot; &quot;;&quot;-&quot;* #,##0.0&quot; &quot;;&quot; &quot;* &quot;-&quot;#.0&quot; &quot;;&quot; &quot;@&quot; &quot;">
                  <c:v>3802.9179999999997</c:v>
                </c:pt>
                <c:pt idx="177" formatCode="&quot; &quot;* #,##0.0&quot; &quot;;&quot;-&quot;* #,##0.0&quot; &quot;;&quot; &quot;* &quot;-&quot;#.0&quot; &quot;;&quot; &quot;@&quot; &quot;">
                  <c:v>3802.9179999999997</c:v>
                </c:pt>
                <c:pt idx="178" formatCode="&quot; &quot;* #,##0.0&quot; &quot;;&quot;-&quot;* #,##0.0&quot; &quot;;&quot; &quot;* &quot;-&quot;#.0&quot; &quot;;&quot; &quot;@&quot; &quot;">
                  <c:v>3802.9179999999997</c:v>
                </c:pt>
                <c:pt idx="179" formatCode="&quot; &quot;* #,##0.0&quot; &quot;;&quot;-&quot;* #,##0.0&quot; &quot;;&quot; &quot;* &quot;-&quot;#.0&quot; &quot;;&quot; &quot;@&quot; &quot;">
                  <c:v>3802.9179999999997</c:v>
                </c:pt>
                <c:pt idx="180" formatCode="&quot; &quot;* #,##0.0&quot; &quot;;&quot;-&quot;* #,##0.0&quot; &quot;;&quot; &quot;* &quot;-&quot;#.0&quot; &quot;;&quot; &quot;@&quot; &quot;">
                  <c:v>3802.9179999999997</c:v>
                </c:pt>
                <c:pt idx="181" formatCode="&quot; &quot;* #,##0.0&quot; &quot;;&quot;-&quot;* #,##0.0&quot; &quot;;&quot; &quot;* &quot;-&quot;#.0&quot; &quot;;&quot; &quot;@&quot; &quot;">
                  <c:v>3802.9179999999997</c:v>
                </c:pt>
                <c:pt idx="182" formatCode="&quot; &quot;* #,##0.0&quot; &quot;;&quot;-&quot;* #,##0.0&quot; &quot;;&quot; &quot;* &quot;-&quot;#.0&quot; &quot;;&quot; &quot;@&quot; &quot;">
                  <c:v>3802.9179999999997</c:v>
                </c:pt>
              </c:numCache>
            </c:numRef>
          </c:val>
          <c:extLst>
            <c:ext xmlns:c16="http://schemas.microsoft.com/office/drawing/2014/chart" uri="{C3380CC4-5D6E-409C-BE32-E72D297353CC}">
              <c16:uniqueId val="{00000004-81FF-49FF-8CF7-390DE669A330}"/>
            </c:ext>
          </c:extLst>
        </c:ser>
        <c:ser>
          <c:idx val="5"/>
          <c:order val="5"/>
          <c:tx>
            <c:strRef>
              <c:f>Table_1_by_Capacity!$A$27:$A$27</c:f>
              <c:strCache>
                <c:ptCount val="1"/>
                <c:pt idx="0">
                  <c:v> 5 to ≤ 25 MW </c:v>
                </c:pt>
              </c:strCache>
            </c:strRef>
          </c:tx>
          <c:spPr>
            <a:solidFill>
              <a:srgbClr val="225EA8"/>
            </a:solidFill>
            <a:ln>
              <a:noFill/>
            </a:ln>
          </c:spPr>
          <c:cat>
            <c:strRef>
              <c:f>Table_1_by_Capacity!$B$5:$GB$5</c:f>
              <c:strCache>
                <c:ptCount val="183"/>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pt idx="182">
                  <c:v>Mar
2025</c:v>
                </c:pt>
              </c:strCache>
            </c:strRef>
          </c:cat>
          <c:val>
            <c:numRef>
              <c:f>Table_1_by_Capacity!$B$27:$GB$27</c:f>
              <c:numCache>
                <c:formatCode>#,##0.0;\-#,##0.0</c:formatCode>
                <c:ptCount val="1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6</c:v>
                </c:pt>
                <c:pt idx="25">
                  <c:v>6</c:v>
                </c:pt>
                <c:pt idx="26">
                  <c:v>6</c:v>
                </c:pt>
                <c:pt idx="27">
                  <c:v>6</c:v>
                </c:pt>
                <c:pt idx="28">
                  <c:v>6</c:v>
                </c:pt>
                <c:pt idx="29">
                  <c:v>6</c:v>
                </c:pt>
                <c:pt idx="30">
                  <c:v>6</c:v>
                </c:pt>
                <c:pt idx="31">
                  <c:v>6</c:v>
                </c:pt>
                <c:pt idx="32">
                  <c:v>6</c:v>
                </c:pt>
                <c:pt idx="33">
                  <c:v>6</c:v>
                </c:pt>
                <c:pt idx="34">
                  <c:v>6</c:v>
                </c:pt>
                <c:pt idx="35">
                  <c:v>6</c:v>
                </c:pt>
                <c:pt idx="36">
                  <c:v>6</c:v>
                </c:pt>
                <c:pt idx="37">
                  <c:v>40.012</c:v>
                </c:pt>
                <c:pt idx="38">
                  <c:v>262.49900000000002</c:v>
                </c:pt>
                <c:pt idx="39">
                  <c:v>262.49900000000002</c:v>
                </c:pt>
                <c:pt idx="40">
                  <c:v>286.28300000000002</c:v>
                </c:pt>
                <c:pt idx="41">
                  <c:v>339.51299999999998</c:v>
                </c:pt>
                <c:pt idx="42">
                  <c:v>339.51299999999998</c:v>
                </c:pt>
                <c:pt idx="43">
                  <c:v>358.68799999999999</c:v>
                </c:pt>
                <c:pt idx="44">
                  <c:v>358.68799999999999</c:v>
                </c:pt>
                <c:pt idx="45">
                  <c:v>358.68799999999999</c:v>
                </c:pt>
                <c:pt idx="46">
                  <c:v>413.68799999999999</c:v>
                </c:pt>
                <c:pt idx="47">
                  <c:v>435.23200000000003</c:v>
                </c:pt>
                <c:pt idx="48">
                  <c:v>512.36</c:v>
                </c:pt>
                <c:pt idx="49">
                  <c:v>544.51599999999996</c:v>
                </c:pt>
                <c:pt idx="50">
                  <c:v>1390.913</c:v>
                </c:pt>
                <c:pt idx="51">
                  <c:v>1399.904</c:v>
                </c:pt>
                <c:pt idx="52">
                  <c:v>1450.3620000000001</c:v>
                </c:pt>
                <c:pt idx="53">
                  <c:v>1505.2339999999999</c:v>
                </c:pt>
                <c:pt idx="54">
                  <c:v>1578.1410000000001</c:v>
                </c:pt>
                <c:pt idx="55">
                  <c:v>1584.2139999999999</c:v>
                </c:pt>
                <c:pt idx="56">
                  <c:v>1651.1849999999999</c:v>
                </c:pt>
                <c:pt idx="57">
                  <c:v>1691.164</c:v>
                </c:pt>
                <c:pt idx="58">
                  <c:v>1764.3140000000001</c:v>
                </c:pt>
                <c:pt idx="59">
                  <c:v>1883.9839999999999</c:v>
                </c:pt>
                <c:pt idx="60">
                  <c:v>1943.204</c:v>
                </c:pt>
                <c:pt idx="61">
                  <c:v>2048.9949999999999</c:v>
                </c:pt>
                <c:pt idx="62">
                  <c:v>3599.0230000000001</c:v>
                </c:pt>
                <c:pt idx="63">
                  <c:v>3599.0230000000001</c:v>
                </c:pt>
                <c:pt idx="64">
                  <c:v>3599.0230000000001</c:v>
                </c:pt>
                <c:pt idx="65">
                  <c:v>3604.643</c:v>
                </c:pt>
                <c:pt idx="66">
                  <c:v>3615.694</c:v>
                </c:pt>
                <c:pt idx="67">
                  <c:v>3645.009</c:v>
                </c:pt>
                <c:pt idx="68">
                  <c:v>3645.009</c:v>
                </c:pt>
                <c:pt idx="69">
                  <c:v>3675.5</c:v>
                </c:pt>
                <c:pt idx="70">
                  <c:v>3717.8470000000002</c:v>
                </c:pt>
                <c:pt idx="71">
                  <c:v>3765.75</c:v>
                </c:pt>
                <c:pt idx="72">
                  <c:v>3787.8209999999999</c:v>
                </c:pt>
                <c:pt idx="73">
                  <c:v>3820.6909999999998</c:v>
                </c:pt>
                <c:pt idx="74">
                  <c:v>4015.7750000000001</c:v>
                </c:pt>
                <c:pt idx="75">
                  <c:v>4026.395</c:v>
                </c:pt>
                <c:pt idx="76">
                  <c:v>4026.395</c:v>
                </c:pt>
                <c:pt idx="77">
                  <c:v>4066.7359999999999</c:v>
                </c:pt>
                <c:pt idx="78">
                  <c:v>4081.3359999999998</c:v>
                </c:pt>
                <c:pt idx="79">
                  <c:v>4095.7359999999999</c:v>
                </c:pt>
                <c:pt idx="80">
                  <c:v>4095.7359999999999</c:v>
                </c:pt>
                <c:pt idx="81">
                  <c:v>4095.7359999999999</c:v>
                </c:pt>
                <c:pt idx="82">
                  <c:v>4095.7359999999999</c:v>
                </c:pt>
                <c:pt idx="83">
                  <c:v>4095.7359999999999</c:v>
                </c:pt>
                <c:pt idx="84">
                  <c:v>4107.7359999999999</c:v>
                </c:pt>
                <c:pt idx="85">
                  <c:v>4134.2179999999998</c:v>
                </c:pt>
                <c:pt idx="86">
                  <c:v>4186.058</c:v>
                </c:pt>
                <c:pt idx="87">
                  <c:v>4186.058</c:v>
                </c:pt>
                <c:pt idx="88">
                  <c:v>4186.058</c:v>
                </c:pt>
                <c:pt idx="89">
                  <c:v>4186.058</c:v>
                </c:pt>
                <c:pt idx="90">
                  <c:v>4194.598</c:v>
                </c:pt>
                <c:pt idx="91">
                  <c:v>4194.598</c:v>
                </c:pt>
                <c:pt idx="92">
                  <c:v>4194.598</c:v>
                </c:pt>
                <c:pt idx="93">
                  <c:v>4205.2979999999998</c:v>
                </c:pt>
                <c:pt idx="94">
                  <c:v>4205.2979999999998</c:v>
                </c:pt>
                <c:pt idx="95">
                  <c:v>4217.2579999999998</c:v>
                </c:pt>
                <c:pt idx="96">
                  <c:v>4217.2579999999998</c:v>
                </c:pt>
                <c:pt idx="97">
                  <c:v>4223.7579999999998</c:v>
                </c:pt>
                <c:pt idx="98">
                  <c:v>4237.96</c:v>
                </c:pt>
                <c:pt idx="99">
                  <c:v>4250.96</c:v>
                </c:pt>
                <c:pt idx="100">
                  <c:v>4257.46</c:v>
                </c:pt>
                <c:pt idx="101">
                  <c:v>4257.46</c:v>
                </c:pt>
                <c:pt idx="102">
                  <c:v>4257.46</c:v>
                </c:pt>
                <c:pt idx="103">
                  <c:v>4257.46</c:v>
                </c:pt>
                <c:pt idx="104">
                  <c:v>4257.46</c:v>
                </c:pt>
                <c:pt idx="105">
                  <c:v>4264.96</c:v>
                </c:pt>
                <c:pt idx="106">
                  <c:v>4264.96</c:v>
                </c:pt>
                <c:pt idx="107">
                  <c:v>4264.96</c:v>
                </c:pt>
                <c:pt idx="108">
                  <c:v>4279.6099999999997</c:v>
                </c:pt>
                <c:pt idx="109">
                  <c:v>4279.6099999999997</c:v>
                </c:pt>
                <c:pt idx="110">
                  <c:v>4279.6099999999997</c:v>
                </c:pt>
                <c:pt idx="111">
                  <c:v>4279.6099999999997</c:v>
                </c:pt>
                <c:pt idx="112">
                  <c:v>4279.6099999999997</c:v>
                </c:pt>
                <c:pt idx="113">
                  <c:v>4279.6099999999997</c:v>
                </c:pt>
                <c:pt idx="114">
                  <c:v>4286.8100000000004</c:v>
                </c:pt>
                <c:pt idx="115">
                  <c:v>4286.8100000000004</c:v>
                </c:pt>
                <c:pt idx="116">
                  <c:v>4296.01</c:v>
                </c:pt>
                <c:pt idx="117">
                  <c:v>4296.01</c:v>
                </c:pt>
                <c:pt idx="118">
                  <c:v>4296.01</c:v>
                </c:pt>
                <c:pt idx="119">
                  <c:v>4296.01</c:v>
                </c:pt>
                <c:pt idx="120">
                  <c:v>4315.317</c:v>
                </c:pt>
                <c:pt idx="121">
                  <c:v>4315.317</c:v>
                </c:pt>
                <c:pt idx="122">
                  <c:v>4315.317</c:v>
                </c:pt>
                <c:pt idx="123">
                  <c:v>4315.317</c:v>
                </c:pt>
                <c:pt idx="124">
                  <c:v>4324.2169999999996</c:v>
                </c:pt>
                <c:pt idx="125">
                  <c:v>4324.2169999999996</c:v>
                </c:pt>
                <c:pt idx="126">
                  <c:v>4324.2169999999996</c:v>
                </c:pt>
                <c:pt idx="127">
                  <c:v>4324.2169999999996</c:v>
                </c:pt>
                <c:pt idx="128">
                  <c:v>4324.2169999999996</c:v>
                </c:pt>
                <c:pt idx="129">
                  <c:v>4324.2169999999996</c:v>
                </c:pt>
                <c:pt idx="130">
                  <c:v>4324.2169999999996</c:v>
                </c:pt>
                <c:pt idx="131">
                  <c:v>4336.2420000000002</c:v>
                </c:pt>
                <c:pt idx="132">
                  <c:v>4344.2420000000002</c:v>
                </c:pt>
                <c:pt idx="133">
                  <c:v>4344.2420000000002</c:v>
                </c:pt>
                <c:pt idx="134">
                  <c:v>4352.2420000000002</c:v>
                </c:pt>
                <c:pt idx="135">
                  <c:v>4352.2420000000002</c:v>
                </c:pt>
                <c:pt idx="136">
                  <c:v>4359.2420000000002</c:v>
                </c:pt>
                <c:pt idx="137">
                  <c:v>4373.2420000000002</c:v>
                </c:pt>
                <c:pt idx="138">
                  <c:v>4373.2420000000002</c:v>
                </c:pt>
                <c:pt idx="139">
                  <c:v>4373.2420000000002</c:v>
                </c:pt>
                <c:pt idx="140">
                  <c:v>4373.2420000000002</c:v>
                </c:pt>
                <c:pt idx="141">
                  <c:v>4373.2420000000002</c:v>
                </c:pt>
                <c:pt idx="142">
                  <c:v>4373.2420000000002</c:v>
                </c:pt>
                <c:pt idx="143">
                  <c:v>4373.2420000000002</c:v>
                </c:pt>
                <c:pt idx="144">
                  <c:v>4415.8689999999997</c:v>
                </c:pt>
                <c:pt idx="145">
                  <c:v>4415.8689999999997</c:v>
                </c:pt>
                <c:pt idx="146">
                  <c:v>4415.8689999999997</c:v>
                </c:pt>
                <c:pt idx="147">
                  <c:v>4415.8689999999997</c:v>
                </c:pt>
                <c:pt idx="148">
                  <c:v>4415.8689999999997</c:v>
                </c:pt>
                <c:pt idx="149">
                  <c:v>4415.8689999999997</c:v>
                </c:pt>
                <c:pt idx="150">
                  <c:v>4415.8689999999997</c:v>
                </c:pt>
                <c:pt idx="151">
                  <c:v>4415.8689999999997</c:v>
                </c:pt>
                <c:pt idx="152">
                  <c:v>4433.8689999999997</c:v>
                </c:pt>
                <c:pt idx="153">
                  <c:v>4476.8689999999997</c:v>
                </c:pt>
                <c:pt idx="154">
                  <c:v>4476.8689999999997</c:v>
                </c:pt>
                <c:pt idx="155">
                  <c:v>4476.8689999999997</c:v>
                </c:pt>
                <c:pt idx="156">
                  <c:v>4501.8689999999997</c:v>
                </c:pt>
                <c:pt idx="157">
                  <c:v>4511.7690000000002</c:v>
                </c:pt>
                <c:pt idx="158">
                  <c:v>4511.7690000000002</c:v>
                </c:pt>
                <c:pt idx="159">
                  <c:v>4526.8689999999997</c:v>
                </c:pt>
                <c:pt idx="160">
                  <c:v>4548.7190000000001</c:v>
                </c:pt>
                <c:pt idx="161">
                  <c:v>4568.7190000000001</c:v>
                </c:pt>
                <c:pt idx="162">
                  <c:v>4568.7190000000001</c:v>
                </c:pt>
                <c:pt idx="163">
                  <c:v>4568.7190000000001</c:v>
                </c:pt>
                <c:pt idx="164">
                  <c:v>4587.4089999999997</c:v>
                </c:pt>
                <c:pt idx="165">
                  <c:v>4615.5590000000002</c:v>
                </c:pt>
                <c:pt idx="166">
                  <c:v>4629.9589999999998</c:v>
                </c:pt>
                <c:pt idx="167" formatCode="&quot; &quot;* #,##0.0&quot; &quot;;&quot;-&quot;* #,##0.0&quot; &quot;;&quot; &quot;* &quot;-&quot;#.0&quot; &quot;;&quot; &quot;@&quot; &quot;">
                  <c:v>4629.9589999999998</c:v>
                </c:pt>
                <c:pt idx="168">
                  <c:v>4667.9589999999998</c:v>
                </c:pt>
                <c:pt idx="169" formatCode="&quot; &quot;* #,##0.0&quot; &quot;;&quot;-&quot;* #,##0.0&quot; &quot;;&quot; &quot;* &quot;-&quot;#.0&quot; &quot;;&quot; &quot;@&quot; &quot;">
                  <c:v>4667.9589999999998</c:v>
                </c:pt>
                <c:pt idx="170" formatCode="&quot; &quot;* #,##0.0&quot; &quot;;&quot;-&quot;* #,##0.0&quot; &quot;;&quot; &quot;* &quot;-&quot;#.0&quot; &quot;;&quot; &quot;@&quot; &quot;">
                  <c:v>4741.9089999999997</c:v>
                </c:pt>
                <c:pt idx="171" formatCode="&quot; &quot;* #,##0.0&quot; &quot;;&quot;-&quot;* #,##0.0&quot; &quot;;&quot; &quot;* &quot;-&quot;#.0&quot; &quot;;&quot; &quot;@&quot; &quot;">
                  <c:v>4741.9089999999997</c:v>
                </c:pt>
                <c:pt idx="172" formatCode="&quot; &quot;* #,##0.0&quot; &quot;;&quot;-&quot;* #,##0.0&quot; &quot;;&quot; &quot;* &quot;-&quot;#.0&quot; &quot;;&quot; &quot;@&quot; &quot;">
                  <c:v>4741.9089999999997</c:v>
                </c:pt>
                <c:pt idx="173" formatCode="&quot; &quot;* #,##0.0&quot; &quot;;&quot;-&quot;* #,##0.0&quot; &quot;;&quot; &quot;* &quot;-&quot;#.0&quot; &quot;;&quot; &quot;@&quot; &quot;">
                  <c:v>4785.299</c:v>
                </c:pt>
                <c:pt idx="174" formatCode="&quot; &quot;* #,##0.0&quot; &quot;;&quot;-&quot;* #,##0.0&quot; &quot;;&quot; &quot;* &quot;-&quot;#.0&quot; &quot;;&quot; &quot;@&quot; &quot;">
                  <c:v>4785.299</c:v>
                </c:pt>
                <c:pt idx="175" formatCode="&quot; &quot;* #,##0.0&quot; &quot;;&quot;-&quot;* #,##0.0&quot; &quot;;&quot; &quot;* &quot;-&quot;#.0&quot; &quot;;&quot; &quot;@&quot; &quot;">
                  <c:v>4785.299</c:v>
                </c:pt>
                <c:pt idx="176" formatCode="&quot; &quot;* #,##0.0&quot; &quot;;&quot;-&quot;* #,##0.0&quot; &quot;;&quot; &quot;* &quot;-&quot;#.0&quot; &quot;;&quot; &quot;@&quot; &quot;">
                  <c:v>4785.299</c:v>
                </c:pt>
                <c:pt idx="177" formatCode="&quot; &quot;* #,##0.0&quot; &quot;;&quot;-&quot;* #,##0.0&quot; &quot;;&quot; &quot;* &quot;-&quot;#.0&quot; &quot;;&quot; &quot;@&quot; &quot;">
                  <c:v>4785.299</c:v>
                </c:pt>
                <c:pt idx="178" formatCode="&quot; &quot;* #,##0.0&quot; &quot;;&quot;-&quot;* #,##0.0&quot; &quot;;&quot; &quot;* &quot;-&quot;#.0&quot; &quot;;&quot; &quot;@&quot; &quot;">
                  <c:v>4785.299</c:v>
                </c:pt>
                <c:pt idx="179" formatCode="&quot; &quot;* #,##0.0&quot; &quot;;&quot;-&quot;* #,##0.0&quot; &quot;;&quot; &quot;* &quot;-&quot;#.0&quot; &quot;;&quot; &quot;@&quot; &quot;">
                  <c:v>4785.299</c:v>
                </c:pt>
                <c:pt idx="180" formatCode="&quot; &quot;* #,##0.0&quot; &quot;;&quot;-&quot;* #,##0.0&quot; &quot;;&quot; &quot;* &quot;-&quot;#.0&quot; &quot;;&quot; &quot;@&quot; &quot;">
                  <c:v>4785.299</c:v>
                </c:pt>
                <c:pt idx="181" formatCode="&quot; &quot;* #,##0.0&quot; &quot;;&quot;-&quot;* #,##0.0&quot; &quot;;&quot; &quot;* &quot;-&quot;#.0&quot; &quot;;&quot; &quot;@&quot; &quot;">
                  <c:v>4785.299</c:v>
                </c:pt>
                <c:pt idx="182" formatCode="&quot; &quot;* #,##0.0&quot; &quot;;&quot;-&quot;* #,##0.0&quot; &quot;;&quot; &quot;* &quot;-&quot;#.0&quot; &quot;;&quot; &quot;@&quot; &quot;">
                  <c:v>4785.299</c:v>
                </c:pt>
              </c:numCache>
            </c:numRef>
          </c:val>
          <c:extLst>
            <c:ext xmlns:c16="http://schemas.microsoft.com/office/drawing/2014/chart" uri="{C3380CC4-5D6E-409C-BE32-E72D297353CC}">
              <c16:uniqueId val="{00000005-81FF-49FF-8CF7-390DE669A330}"/>
            </c:ext>
          </c:extLst>
        </c:ser>
        <c:ser>
          <c:idx val="6"/>
          <c:order val="6"/>
          <c:tx>
            <c:strRef>
              <c:f>Table_1_by_Capacity!$A$28:$A$28</c:f>
              <c:strCache>
                <c:ptCount val="1"/>
                <c:pt idx="0">
                  <c:v> &gt; 25 MW </c:v>
                </c:pt>
              </c:strCache>
            </c:strRef>
          </c:tx>
          <c:spPr>
            <a:solidFill>
              <a:srgbClr val="0C2C84"/>
            </a:solidFill>
            <a:ln>
              <a:noFill/>
            </a:ln>
          </c:spPr>
          <c:cat>
            <c:strRef>
              <c:f>Table_1_by_Capacity!$B$5:$GB$5</c:f>
              <c:strCache>
                <c:ptCount val="183"/>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June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June
2024</c:v>
                </c:pt>
                <c:pt idx="174">
                  <c:v>July
2024</c:v>
                </c:pt>
                <c:pt idx="175">
                  <c:v>Aug
2024</c:v>
                </c:pt>
                <c:pt idx="176">
                  <c:v>Sep
2024</c:v>
                </c:pt>
                <c:pt idx="177">
                  <c:v>Oct
2024</c:v>
                </c:pt>
                <c:pt idx="178">
                  <c:v>Nov
2024</c:v>
                </c:pt>
                <c:pt idx="179">
                  <c:v>Dec
2024</c:v>
                </c:pt>
                <c:pt idx="180">
                  <c:v>Jan
2025</c:v>
                </c:pt>
                <c:pt idx="181">
                  <c:v>Feb
2025</c:v>
                </c:pt>
                <c:pt idx="182">
                  <c:v>Mar
2025</c:v>
                </c:pt>
              </c:strCache>
            </c:strRef>
          </c:cat>
          <c:val>
            <c:numRef>
              <c:f>Table_1_by_Capacity!$B$28:$GB$28</c:f>
              <c:numCache>
                <c:formatCode>#,##0.0;\-#,##0.0</c:formatCode>
                <c:ptCount val="18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formatCode="&quot; &quot;* #,##0.0&quot; &quot;;&quot;-&quot;* #,##0.0&quot; &quot;;&quot; &quot;* &quot;-&quot;#.0&quot; &quot;;&quot; &quot;@&quot; &quot;">
                  <c:v>34.47</c:v>
                </c:pt>
                <c:pt idx="39" formatCode="&quot; &quot;* #,##0.0&quot; &quot;;&quot;-&quot;* #,##0.0&quot; &quot;;&quot; &quot;* &quot;-&quot;#.0&quot; &quot;;&quot; &quot;@&quot; &quot;">
                  <c:v>34.47</c:v>
                </c:pt>
                <c:pt idx="40" formatCode="&quot; &quot;* #,##0.0&quot; &quot;;&quot;-&quot;* #,##0.0&quot; &quot;;&quot; &quot;* &quot;-&quot;#.0&quot; &quot;;&quot; &quot;@&quot; &quot;">
                  <c:v>34.47</c:v>
                </c:pt>
                <c:pt idx="41" formatCode="&quot; &quot;* #,##0.0&quot; &quot;;&quot;-&quot;* #,##0.0&quot; &quot;;&quot; &quot;* &quot;-&quot;#.0&quot; &quot;;&quot; &quot;@&quot; &quot;">
                  <c:v>34.47</c:v>
                </c:pt>
                <c:pt idx="42" formatCode="&quot; &quot;* #,##0.0&quot; &quot;;&quot;-&quot;* #,##0.0&quot; &quot;;&quot; &quot;* &quot;-&quot;#.0&quot; &quot;;&quot; &quot;@&quot; &quot;">
                  <c:v>34.47</c:v>
                </c:pt>
                <c:pt idx="43" formatCode="&quot; &quot;* #,##0.0&quot; &quot;;&quot;-&quot;* #,##0.0&quot; &quot;;&quot; &quot;* &quot;-&quot;#.0&quot; &quot;;&quot; &quot;@&quot; &quot;">
                  <c:v>34.47</c:v>
                </c:pt>
                <c:pt idx="44" formatCode="&quot; &quot;* #,##0.0&quot; &quot;;&quot;-&quot;* #,##0.0&quot; &quot;;&quot; &quot;* &quot;-&quot;#.0&quot; &quot;;&quot; &quot;@&quot; &quot;">
                  <c:v>34.47</c:v>
                </c:pt>
                <c:pt idx="45" formatCode="&quot; &quot;* #,##0.0&quot; &quot;;&quot;-&quot;* #,##0.0&quot; &quot;;&quot; &quot;* &quot;-&quot;#.0&quot; &quot;;&quot; &quot;@&quot; &quot;">
                  <c:v>34.47</c:v>
                </c:pt>
                <c:pt idx="46" formatCode="&quot; &quot;* #,##0.0&quot; &quot;;&quot;-&quot;* #,##0.0&quot; &quot;;&quot; &quot;* &quot;-&quot;#.0&quot; &quot;;&quot; &quot;@&quot; &quot;">
                  <c:v>34.47</c:v>
                </c:pt>
                <c:pt idx="47">
                  <c:v>34.47</c:v>
                </c:pt>
                <c:pt idx="48">
                  <c:v>34.47</c:v>
                </c:pt>
                <c:pt idx="49" formatCode="&quot; &quot;* #,##0.0&quot; &quot;;&quot;-&quot;* #,##0.0&quot; &quot;;&quot; &quot;* &quot;-&quot;#.0&quot; &quot;;&quot; &quot;@&quot; &quot;">
                  <c:v>66.171000000000006</c:v>
                </c:pt>
                <c:pt idx="50" formatCode="&quot; &quot;* #,##0.0&quot; &quot;;&quot;-&quot;* #,##0.0&quot; &quot;;&quot; &quot;* &quot;-&quot;#.0&quot; &quot;;&quot; &quot;@&quot; &quot;">
                  <c:v>97.760999999999996</c:v>
                </c:pt>
                <c:pt idx="51" formatCode="&quot; &quot;* #,##0.0&quot; &quot;;&quot;-&quot;* #,##0.0&quot; &quot;;&quot; &quot;* &quot;-&quot;#.0&quot; &quot;;&quot; &quot;@&quot; &quot;">
                  <c:v>97.760999999999996</c:v>
                </c:pt>
                <c:pt idx="52" formatCode="&quot; &quot;* #,##0.0&quot; &quot;;&quot;-&quot;* #,##0.0&quot; &quot;;&quot; &quot;* &quot;-&quot;#.0&quot; &quot;;&quot; &quot;@&quot; &quot;">
                  <c:v>97.760999999999996</c:v>
                </c:pt>
                <c:pt idx="53" formatCode="&quot; &quot;* #,##0.0&quot; &quot;;&quot;-&quot;* #,##0.0&quot; &quot;;&quot; &quot;* &quot;-&quot;#.0&quot; &quot;;&quot; &quot;@&quot; &quot;">
                  <c:v>97.760999999999996</c:v>
                </c:pt>
                <c:pt idx="54" formatCode="&quot; &quot;* #,##0.0&quot; &quot;;&quot;-&quot;* #,##0.0&quot; &quot;;&quot; &quot;* &quot;-&quot;#.0&quot; &quot;;&quot; &quot;@&quot; &quot;">
                  <c:v>130.21100000000001</c:v>
                </c:pt>
                <c:pt idx="55" formatCode="&quot; &quot;* #,##0.0&quot; &quot;;&quot;-&quot;* #,##0.0&quot; &quot;;&quot; &quot;* &quot;-&quot;#.0&quot; &quot;;&quot; &quot;@&quot; &quot;">
                  <c:v>130.21100000000001</c:v>
                </c:pt>
                <c:pt idx="56" formatCode="&quot; &quot;* #,##0.0&quot; &quot;;&quot;-&quot;* #,##0.0&quot; &quot;;&quot; &quot;* &quot;-&quot;#.0&quot; &quot;;&quot; &quot;@&quot; &quot;">
                  <c:v>204.054</c:v>
                </c:pt>
                <c:pt idx="57" formatCode="&quot; &quot;* #,##0.0&quot; &quot;;&quot;-&quot;* #,##0.0&quot; &quot;;&quot; &quot;* &quot;-&quot;#.0&quot; &quot;;&quot; &quot;@&quot; &quot;">
                  <c:v>264.73500000000001</c:v>
                </c:pt>
                <c:pt idx="58" formatCode="&quot; &quot;* #,##0.0&quot; &quot;;&quot;-&quot;* #,##0.0&quot; &quot;;&quot; &quot;* &quot;-&quot;#.0&quot; &quot;;&quot; &quot;@&quot; &quot;">
                  <c:v>264.73500000000001</c:v>
                </c:pt>
                <c:pt idx="59">
                  <c:v>351.31099999999998</c:v>
                </c:pt>
                <c:pt idx="60" formatCode="&quot; &quot;* #,##0.0&quot; &quot;;&quot;-&quot;* #,##0.0&quot; &quot;;&quot; &quot;* &quot;-&quot;#.0&quot; &quot;;&quot; &quot;@&quot; &quot;">
                  <c:v>351.31099999999998</c:v>
                </c:pt>
                <c:pt idx="61" formatCode="&quot; &quot;* #,##0.0&quot; &quot;;&quot;-&quot;* #,##0.0&quot; &quot;;&quot; &quot;* &quot;-&quot;#.0&quot; &quot;;&quot; &quot;@&quot; &quot;">
                  <c:v>351.31099999999998</c:v>
                </c:pt>
                <c:pt idx="62" formatCode="&quot; &quot;* #,##0.0&quot; &quot;;&quot;-&quot;* #,##0.0&quot; &quot;;&quot; &quot;* &quot;-&quot;#.0&quot; &quot;;&quot; &quot;@&quot; &quot;">
                  <c:v>947.02700000000004</c:v>
                </c:pt>
                <c:pt idx="63" formatCode="&quot; &quot;* #,##0.0&quot; &quot;;&quot;-&quot;* #,##0.0&quot; &quot;;&quot; &quot;* &quot;-&quot;#.0&quot; &quot;;&quot; &quot;@&quot; &quot;">
                  <c:v>947.02700000000004</c:v>
                </c:pt>
                <c:pt idx="64" formatCode="&quot; &quot;* #,##0.0&quot; &quot;;&quot;-&quot;* #,##0.0&quot; &quot;;&quot; &quot;* &quot;-&quot;#.0&quot; &quot;;&quot; &quot;@&quot; &quot;">
                  <c:v>947.02700000000004</c:v>
                </c:pt>
                <c:pt idx="65" formatCode="&quot; &quot;* #,##0.0&quot; &quot;;&quot;-&quot;* #,##0.0&quot; &quot;;&quot; &quot;* &quot;-&quot;#.0&quot; &quot;;&quot; &quot;@&quot; &quot;">
                  <c:v>947.02700000000004</c:v>
                </c:pt>
                <c:pt idx="66" formatCode="&quot; &quot;* #,##0.0&quot; &quot;;&quot;-&quot;* #,##0.0&quot; &quot;;&quot; &quot;* &quot;-&quot;#.0&quot; &quot;;&quot; &quot;@&quot; &quot;">
                  <c:v>947.02700000000004</c:v>
                </c:pt>
                <c:pt idx="67" formatCode="&quot; &quot;* #,##0.0&quot; &quot;;&quot;-&quot;* #,##0.0&quot; &quot;;&quot; &quot;* &quot;-&quot;#.0&quot; &quot;;&quot; &quot;@&quot; &quot;">
                  <c:v>947.02700000000004</c:v>
                </c:pt>
                <c:pt idx="68" formatCode="&quot; &quot;* #,##0.0&quot; &quot;;&quot;-&quot;* #,##0.0&quot; &quot;;&quot; &quot;* &quot;-&quot;#.0&quot; &quot;;&quot; &quot;@&quot; &quot;">
                  <c:v>947.02700000000004</c:v>
                </c:pt>
                <c:pt idx="69" formatCode="&quot; &quot;* #,##0.0&quot; &quot;;&quot;-&quot;* #,##0.0&quot; &quot;;&quot; &quot;* &quot;-&quot;#.0&quot; &quot;;&quot; &quot;@&quot; &quot;">
                  <c:v>947.02700000000004</c:v>
                </c:pt>
                <c:pt idx="70" formatCode="&quot; &quot;* #,##0.0&quot; &quot;;&quot;-&quot;* #,##0.0&quot; &quot;;&quot; &quot;* &quot;-&quot;#.0&quot; &quot;;&quot; &quot;@&quot; &quot;">
                  <c:v>947.02700000000004</c:v>
                </c:pt>
                <c:pt idx="71">
                  <c:v>947.02700000000004</c:v>
                </c:pt>
                <c:pt idx="72" formatCode="&quot; &quot;* #,##0.0&quot; &quot;;&quot;-&quot;* #,##0.0&quot; &quot;;&quot; &quot;* &quot;-&quot;#.0&quot; &quot;;&quot; &quot;@&quot; &quot;">
                  <c:v>985.02700000000004</c:v>
                </c:pt>
                <c:pt idx="73" formatCode="&quot; &quot;* #,##0.0&quot; &quot;;&quot;-&quot;* #,##0.0&quot; &quot;;&quot; &quot;* &quot;-&quot;#.0&quot; &quot;;&quot; &quot;@&quot; &quot;">
                  <c:v>985.02700000000004</c:v>
                </c:pt>
                <c:pt idx="74" formatCode="&quot; &quot;* #,##0.0&quot; &quot;;&quot;-&quot;* #,##0.0&quot; &quot;;&quot; &quot;* &quot;-&quot;#.0&quot; &quot;;&quot; &quot;@&quot; &quot;">
                  <c:v>1389.827</c:v>
                </c:pt>
                <c:pt idx="75" formatCode="&quot; &quot;* #,##0.0&quot; &quot;;&quot;-&quot;* #,##0.0&quot; &quot;;&quot; &quot;* &quot;-&quot;#.0&quot; &quot;;&quot; &quot;@&quot; &quot;">
                  <c:v>1389.827</c:v>
                </c:pt>
                <c:pt idx="76" formatCode="&quot; &quot;* #,##0.0&quot; &quot;;&quot;-&quot;* #,##0.0&quot; &quot;;&quot; &quot;* &quot;-&quot;#.0&quot; &quot;;&quot; &quot;@&quot; &quot;">
                  <c:v>1389.827</c:v>
                </c:pt>
                <c:pt idx="77" formatCode="&quot; &quot;* #,##0.0&quot; &quot;;&quot;-&quot;* #,##0.0&quot; &quot;;&quot; &quot;* &quot;-&quot;#.0&quot; &quot;;&quot; &quot;@&quot; &quot;">
                  <c:v>1389.827</c:v>
                </c:pt>
                <c:pt idx="78" formatCode="&quot; &quot;* #,##0.0&quot; &quot;;&quot;-&quot;* #,##0.0&quot; &quot;;&quot; &quot;* &quot;-&quot;#.0&quot; &quot;;&quot; &quot;@&quot; &quot;">
                  <c:v>1389.827</c:v>
                </c:pt>
                <c:pt idx="79" formatCode="&quot; &quot;* #,##0.0&quot; &quot;;&quot;-&quot;* #,##0.0&quot; &quot;;&quot; &quot;* &quot;-&quot;#.0&quot; &quot;;&quot; &quot;@&quot; &quot;">
                  <c:v>1389.827</c:v>
                </c:pt>
                <c:pt idx="80" formatCode="&quot; &quot;* #,##0.0&quot; &quot;;&quot;-&quot;* #,##0.0&quot; &quot;;&quot; &quot;* &quot;-&quot;#.0&quot; &quot;;&quot; &quot;@&quot; &quot;">
                  <c:v>1389.827</c:v>
                </c:pt>
                <c:pt idx="81" formatCode="&quot; &quot;* #,##0.0&quot; &quot;;&quot;-&quot;* #,##0.0&quot; &quot;;&quot; &quot;* &quot;-&quot;#.0&quot; &quot;;&quot; &quot;@&quot; &quot;">
                  <c:v>1389.827</c:v>
                </c:pt>
                <c:pt idx="82" formatCode="&quot; &quot;* #,##0.0&quot; &quot;;&quot;-&quot;* #,##0.0&quot; &quot;;&quot; &quot;* &quot;-&quot;#.0&quot; &quot;;&quot; &quot;@&quot; &quot;">
                  <c:v>1389.827</c:v>
                </c:pt>
                <c:pt idx="83">
                  <c:v>1389.827</c:v>
                </c:pt>
                <c:pt idx="84" formatCode="&quot; &quot;* #,##0.0&quot; &quot;;&quot;-&quot;* #,##0.0&quot; &quot;;&quot; &quot;* &quot;-&quot;#.0&quot; &quot;;&quot; &quot;@&quot; &quot;">
                  <c:v>1389.827</c:v>
                </c:pt>
                <c:pt idx="85" formatCode="&quot; &quot;* #,##0.0&quot; &quot;;&quot;-&quot;* #,##0.0&quot; &quot;;&quot; &quot;* &quot;-&quot;#.0&quot; &quot;;&quot; &quot;@&quot; &quot;">
                  <c:v>1389.827</c:v>
                </c:pt>
                <c:pt idx="86" formatCode="&quot; &quot;* #,##0.0&quot; &quot;;&quot;-&quot;* #,##0.0&quot; &quot;;&quot; &quot;* &quot;-&quot;#.0&quot; &quot;;&quot; &quot;@&quot; &quot;">
                  <c:v>1467.68</c:v>
                </c:pt>
                <c:pt idx="87" formatCode="&quot; &quot;* #,##0.0&quot; &quot;;&quot;-&quot;* #,##0.0&quot; &quot;;&quot; &quot;* &quot;-&quot;#.0&quot; &quot;;&quot; &quot;@&quot; &quot;">
                  <c:v>1467.68</c:v>
                </c:pt>
                <c:pt idx="88" formatCode="&quot; &quot;* #,##0.0&quot; &quot;;&quot;-&quot;* #,##0.0&quot; &quot;;&quot; &quot;* &quot;-&quot;#.0&quot; &quot;;&quot; &quot;@&quot; &quot;">
                  <c:v>1467.68</c:v>
                </c:pt>
                <c:pt idx="89" formatCode="&quot; &quot;* #,##0.0&quot; &quot;;&quot;-&quot;* #,##0.0&quot; &quot;;&quot; &quot;* &quot;-&quot;#.0&quot; &quot;;&quot; &quot;@&quot; &quot;">
                  <c:v>1467.68</c:v>
                </c:pt>
                <c:pt idx="90" formatCode="&quot; &quot;* #,##0.0&quot; &quot;;&quot;-&quot;* #,##0.0&quot; &quot;;&quot; &quot;* &quot;-&quot;#.0&quot; &quot;;&quot; &quot;@&quot; &quot;">
                  <c:v>1467.68</c:v>
                </c:pt>
                <c:pt idx="91" formatCode="&quot; &quot;* #,##0.0&quot; &quot;;&quot;-&quot;* #,##0.0&quot; &quot;;&quot; &quot;* &quot;-&quot;#.0&quot; &quot;;&quot; &quot;@&quot; &quot;">
                  <c:v>1467.68</c:v>
                </c:pt>
                <c:pt idx="92" formatCode="&quot; &quot;* #,##0.0&quot; &quot;;&quot;-&quot;* #,##0.0&quot; &quot;;&quot; &quot;* &quot;-&quot;#.0&quot; &quot;;&quot; &quot;@&quot; &quot;">
                  <c:v>1467.68</c:v>
                </c:pt>
                <c:pt idx="93" formatCode="&quot; &quot;* #,##0.0&quot; &quot;;&quot;-&quot;* #,##0.0&quot; &quot;;&quot; &quot;* &quot;-&quot;#.0&quot; &quot;;&quot; &quot;@&quot; &quot;">
                  <c:v>1467.68</c:v>
                </c:pt>
                <c:pt idx="94" formatCode="&quot; &quot;* #,##0.0&quot; &quot;;&quot;-&quot;* #,##0.0&quot; &quot;;&quot; &quot;* &quot;-&quot;#.0&quot; &quot;;&quot; &quot;@&quot; &quot;">
                  <c:v>1467.68</c:v>
                </c:pt>
                <c:pt idx="95">
                  <c:v>1467.68</c:v>
                </c:pt>
                <c:pt idx="96" formatCode="&quot; &quot;* #,##0.0&quot; &quot;;&quot;-&quot;* #,##0.0&quot; &quot;;&quot; &quot;* &quot;-&quot;#.0&quot; &quot;;&quot; &quot;@&quot; &quot;">
                  <c:v>1494.78</c:v>
                </c:pt>
                <c:pt idx="97" formatCode="&quot; &quot;* #,##0.0&quot; &quot;;&quot;-&quot;* #,##0.0&quot; &quot;;&quot; &quot;* &quot;-&quot;#.0&quot; &quot;;&quot; &quot;@&quot; &quot;">
                  <c:v>1494.78</c:v>
                </c:pt>
                <c:pt idx="98" formatCode="&quot; &quot;* #,##0.0&quot; &quot;;&quot;-&quot;* #,##0.0&quot; &quot;;&quot; &quot;* &quot;-&quot;#.0&quot; &quot;;&quot; &quot;@&quot; &quot;">
                  <c:v>1494.78</c:v>
                </c:pt>
                <c:pt idx="99" formatCode="&quot; &quot;* #,##0.0&quot; &quot;;&quot;-&quot;* #,##0.0&quot; &quot;;&quot; &quot;* &quot;-&quot;#.0&quot; &quot;;&quot; &quot;@&quot; &quot;">
                  <c:v>1494.78</c:v>
                </c:pt>
                <c:pt idx="100" formatCode="&quot; &quot;* #,##0.0&quot; &quot;;&quot;-&quot;* #,##0.0&quot; &quot;;&quot; &quot;* &quot;-&quot;#.0&quot; &quot;;&quot; &quot;@&quot; &quot;">
                  <c:v>1494.78</c:v>
                </c:pt>
                <c:pt idx="101" formatCode="&quot; &quot;* #,##0.0&quot; &quot;;&quot;-&quot;* #,##0.0&quot; &quot;;&quot; &quot;* &quot;-&quot;#.0&quot; &quot;;&quot; &quot;@&quot; &quot;">
                  <c:v>1494.78</c:v>
                </c:pt>
                <c:pt idx="102" formatCode="&quot; &quot;* #,##0.0&quot; &quot;;&quot;-&quot;* #,##0.0&quot; &quot;;&quot; &quot;* &quot;-&quot;#.0&quot; &quot;;&quot; &quot;@&quot; &quot;">
                  <c:v>1494.78</c:v>
                </c:pt>
                <c:pt idx="103" formatCode="&quot; &quot;* #,##0.0&quot; &quot;;&quot;-&quot;* #,##0.0&quot; &quot;;&quot; &quot;* &quot;-&quot;#.0&quot; &quot;;&quot; &quot;@&quot; &quot;">
                  <c:v>1494.78</c:v>
                </c:pt>
                <c:pt idx="104" formatCode="&quot; &quot;* #,##0.0&quot; &quot;;&quot;-&quot;* #,##0.0&quot; &quot;;&quot; &quot;* &quot;-&quot;#.0&quot; &quot;;&quot; &quot;@&quot; &quot;">
                  <c:v>1494.78</c:v>
                </c:pt>
                <c:pt idx="105" formatCode="&quot; &quot;* #,##0.0&quot; &quot;;&quot;-&quot;* #,##0.0&quot; &quot;;&quot; &quot;* &quot;-&quot;#.0&quot; &quot;;&quot; &quot;@&quot; &quot;">
                  <c:v>1494.78</c:v>
                </c:pt>
                <c:pt idx="106" formatCode="&quot; &quot;* #,##0.0&quot; &quot;;&quot;-&quot;* #,##0.0&quot; &quot;;&quot; &quot;* &quot;-&quot;#.0&quot; &quot;;&quot; &quot;@&quot; &quot;">
                  <c:v>1494.78</c:v>
                </c:pt>
                <c:pt idx="107">
                  <c:v>1494.78</c:v>
                </c:pt>
                <c:pt idx="108" formatCode="&quot; &quot;* #,##0.0&quot; &quot;;&quot;-&quot;* #,##0.0&quot; &quot;;&quot; &quot;* &quot;-&quot;#.0&quot; &quot;;&quot; &quot;@&quot; &quot;">
                  <c:v>1544.768</c:v>
                </c:pt>
                <c:pt idx="109" formatCode="&quot; &quot;* #,##0.0&quot; &quot;;&quot;-&quot;* #,##0.0&quot; &quot;;&quot; &quot;* &quot;-&quot;#.0&quot; &quot;;&quot; &quot;@&quot; &quot;">
                  <c:v>1544.768</c:v>
                </c:pt>
                <c:pt idx="110" formatCode="&quot; &quot;* #,##0.0&quot; &quot;;&quot;-&quot;* #,##0.0&quot; &quot;;&quot; &quot;* &quot;-&quot;#.0&quot; &quot;;&quot; &quot;@&quot; &quot;">
                  <c:v>1544.768</c:v>
                </c:pt>
                <c:pt idx="111" formatCode="&quot; &quot;* #,##0.0&quot; &quot;;&quot;-&quot;* #,##0.0&quot; &quot;;&quot; &quot;* &quot;-&quot;#.0&quot; &quot;;&quot; &quot;@&quot; &quot;">
                  <c:v>1544.768</c:v>
                </c:pt>
                <c:pt idx="112" formatCode="&quot; &quot;* #,##0.0&quot; &quot;;&quot;-&quot;* #,##0.0&quot; &quot;;&quot; &quot;* &quot;-&quot;#.0&quot; &quot;;&quot; &quot;@&quot; &quot;">
                  <c:v>1544.768</c:v>
                </c:pt>
                <c:pt idx="113" formatCode="&quot; &quot;* #,##0.0&quot; &quot;;&quot;-&quot;* #,##0.0&quot; &quot;;&quot; &quot;* &quot;-&quot;#.0&quot; &quot;;&quot; &quot;@&quot; &quot;">
                  <c:v>1544.768</c:v>
                </c:pt>
                <c:pt idx="114" formatCode="&quot; &quot;* #,##0.0&quot; &quot;;&quot;-&quot;* #,##0.0&quot; &quot;;&quot; &quot;* &quot;-&quot;#.0&quot; &quot;;&quot; &quot;@&quot; &quot;">
                  <c:v>1544.768</c:v>
                </c:pt>
                <c:pt idx="115" formatCode="&quot; &quot;* #,##0.0&quot; &quot;;&quot;-&quot;* #,##0.0&quot; &quot;;&quot; &quot;* &quot;-&quot;#.0&quot; &quot;;&quot; &quot;@&quot; &quot;">
                  <c:v>1544.768</c:v>
                </c:pt>
                <c:pt idx="116" formatCode="&quot; &quot;* #,##0.0&quot; &quot;;&quot;-&quot;* #,##0.0&quot; &quot;;&quot; &quot;* &quot;-&quot;#.0&quot; &quot;;&quot; &quot;@&quot; &quot;">
                  <c:v>1544.768</c:v>
                </c:pt>
                <c:pt idx="117" formatCode="&quot; &quot;* #,##0.0&quot; &quot;;&quot;-&quot;* #,##0.0&quot; &quot;;&quot; &quot;* &quot;-&quot;#.0&quot; &quot;;&quot; &quot;@&quot; &quot;">
                  <c:v>1544.768</c:v>
                </c:pt>
                <c:pt idx="118" formatCode="&quot; &quot;* #,##0.0&quot; &quot;;&quot;-&quot;* #,##0.0&quot; &quot;;&quot; &quot;* &quot;-&quot;#.0&quot; &quot;;&quot; &quot;@&quot; &quot;">
                  <c:v>1544.768</c:v>
                </c:pt>
                <c:pt idx="119">
                  <c:v>1579.4680000000001</c:v>
                </c:pt>
                <c:pt idx="120" formatCode="&quot; &quot;* #,##0.0&quot; &quot;;&quot;-&quot;* #,##0.0&quot; &quot;;&quot; &quot;* &quot;-&quot;#.0&quot; &quot;;&quot; &quot;@&quot; &quot;">
                  <c:v>1622.6679999999999</c:v>
                </c:pt>
                <c:pt idx="121" formatCode="&quot; &quot;* #,##0.0&quot; &quot;;&quot;-&quot;* #,##0.0&quot; &quot;;&quot; &quot;* &quot;-&quot;#.0&quot; &quot;;&quot; &quot;@&quot; &quot;">
                  <c:v>1622.6679999999999</c:v>
                </c:pt>
                <c:pt idx="122" formatCode="&quot; &quot;* #,##0.0&quot; &quot;;&quot;-&quot;* #,##0.0&quot; &quot;;&quot; &quot;* &quot;-&quot;#.0&quot; &quot;;&quot; &quot;@&quot; &quot;">
                  <c:v>1622.6679999999999</c:v>
                </c:pt>
                <c:pt idx="123" formatCode="&quot; &quot;* #,##0.0&quot; &quot;;&quot;-&quot;* #,##0.0&quot; &quot;;&quot; &quot;* &quot;-&quot;#.0&quot; &quot;;&quot; &quot;@&quot; &quot;">
                  <c:v>1622.6679999999999</c:v>
                </c:pt>
                <c:pt idx="124" formatCode="&quot; &quot;* #,##0.0&quot; &quot;;&quot;-&quot;* #,##0.0&quot; &quot;;&quot; &quot;* &quot;-&quot;#.0&quot; &quot;;&quot; &quot;@&quot; &quot;">
                  <c:v>1622.6679999999999</c:v>
                </c:pt>
                <c:pt idx="125" formatCode="&quot; &quot;* #,##0.0&quot; &quot;;&quot;-&quot;* #,##0.0&quot; &quot;;&quot; &quot;* &quot;-&quot;#.0&quot; &quot;;&quot; &quot;@&quot; &quot;">
                  <c:v>1622.6679999999999</c:v>
                </c:pt>
                <c:pt idx="126" formatCode="&quot; &quot;* #,##0.0&quot; &quot;;&quot;-&quot;* #,##0.0&quot; &quot;;&quot; &quot;* &quot;-&quot;#.0&quot; &quot;;&quot; &quot;@&quot; &quot;">
                  <c:v>1622.6679999999999</c:v>
                </c:pt>
                <c:pt idx="127" formatCode="&quot; &quot;* #,##0.0&quot; &quot;;&quot;-&quot;* #,##0.0&quot; &quot;;&quot; &quot;* &quot;-&quot;#.0&quot; &quot;;&quot; &quot;@&quot; &quot;">
                  <c:v>1622.6679999999999</c:v>
                </c:pt>
                <c:pt idx="128" formatCode="&quot; &quot;* #,##0.0&quot; &quot;;&quot;-&quot;* #,##0.0&quot; &quot;;&quot; &quot;* &quot;-&quot;#.0&quot; &quot;;&quot; &quot;@&quot; &quot;">
                  <c:v>1622.6679999999999</c:v>
                </c:pt>
                <c:pt idx="129" formatCode="&quot; &quot;* #,##0.0&quot; &quot;;&quot;-&quot;* #,##0.0&quot; &quot;;&quot; &quot;* &quot;-&quot;#.0&quot; &quot;;&quot; &quot;@&quot; &quot;">
                  <c:v>1622.6679999999999</c:v>
                </c:pt>
                <c:pt idx="130" formatCode="&quot; &quot;* #,##0.0&quot; &quot;;&quot;-&quot;* #,##0.0&quot; &quot;;&quot; &quot;* &quot;-&quot;#.0&quot; &quot;;&quot; &quot;@&quot; &quot;">
                  <c:v>1622.6679999999999</c:v>
                </c:pt>
                <c:pt idx="131">
                  <c:v>1672.6679999999999</c:v>
                </c:pt>
                <c:pt idx="132" formatCode="&quot; &quot;* #,##0.0&quot; &quot;;&quot;-&quot;* #,##0.0&quot; &quot;;&quot; &quot;* &quot;-&quot;#.0&quot; &quot;;&quot; &quot;@&quot; &quot;">
                  <c:v>1672.6679999999999</c:v>
                </c:pt>
                <c:pt idx="133" formatCode="&quot; &quot;* #,##0.0&quot; &quot;;&quot;-&quot;* #,##0.0&quot; &quot;;&quot; &quot;* &quot;-&quot;#.0&quot; &quot;;&quot; &quot;@&quot; &quot;">
                  <c:v>1672.6679999999999</c:v>
                </c:pt>
                <c:pt idx="134" formatCode="&quot; &quot;* #,##0.0&quot; &quot;;&quot;-&quot;* #,##0.0&quot; &quot;;&quot; &quot;* &quot;-&quot;#.0&quot; &quot;;&quot; &quot;@&quot; &quot;">
                  <c:v>1779.6679999999999</c:v>
                </c:pt>
                <c:pt idx="135" formatCode="&quot; &quot;* #,##0.0&quot; &quot;;&quot;-&quot;* #,##0.0&quot; &quot;;&quot; &quot;* &quot;-&quot;#.0&quot; &quot;;&quot; &quot;@&quot; &quot;">
                  <c:v>1829.568</c:v>
                </c:pt>
                <c:pt idx="136" formatCode="&quot; &quot;* #,##0.0&quot; &quot;;&quot;-&quot;* #,##0.0&quot; &quot;;&quot; &quot;* &quot;-&quot;#.0&quot; &quot;;&quot; &quot;@&quot; &quot;">
                  <c:v>1829.568</c:v>
                </c:pt>
                <c:pt idx="137" formatCode="&quot; &quot;* #,##0.0&quot; &quot;;&quot;-&quot;* #,##0.0&quot; &quot;;&quot; &quot;* &quot;-&quot;#.0&quot; &quot;;&quot; &quot;@&quot; &quot;">
                  <c:v>1829.568</c:v>
                </c:pt>
                <c:pt idx="138" formatCode="&quot; &quot;* #,##0.0&quot; &quot;;&quot;-&quot;* #,##0.0&quot; &quot;;&quot; &quot;* &quot;-&quot;#.0&quot; &quot;;&quot; &quot;@&quot; &quot;">
                  <c:v>1829.568</c:v>
                </c:pt>
                <c:pt idx="139" formatCode="&quot; &quot;* #,##0.0&quot; &quot;;&quot;-&quot;* #,##0.0&quot; &quot;;&quot; &quot;* &quot;-&quot;#.0&quot; &quot;;&quot; &quot;@&quot; &quot;">
                  <c:v>1829.568</c:v>
                </c:pt>
                <c:pt idx="140" formatCode="&quot; &quot;* #,##0.0&quot; &quot;;&quot;-&quot;* #,##0.0&quot; &quot;;&quot; &quot;* &quot;-&quot;#.0&quot; &quot;;&quot; &quot;@&quot; &quot;">
                  <c:v>1829.568</c:v>
                </c:pt>
                <c:pt idx="141" formatCode="&quot; &quot;* #,##0.0&quot; &quot;;&quot;-&quot;* #,##0.0&quot; &quot;;&quot; &quot;* &quot;-&quot;#.0&quot; &quot;;&quot; &quot;@&quot; &quot;">
                  <c:v>1829.568</c:v>
                </c:pt>
                <c:pt idx="142" formatCode="&quot; &quot;* #,##0.0&quot; &quot;;&quot;-&quot;* #,##0.0&quot; &quot;;&quot; &quot;* &quot;-&quot;#.0&quot; &quot;;&quot; &quot;@&quot; &quot;">
                  <c:v>1829.568</c:v>
                </c:pt>
                <c:pt idx="143">
                  <c:v>1829.568</c:v>
                </c:pt>
                <c:pt idx="144" formatCode="&quot; &quot;* #,##0.0&quot; &quot;;&quot;-&quot;* #,##0.0&quot; &quot;;&quot; &quot;* &quot;-&quot;#.0&quot; &quot;;&quot; &quot;@&quot; &quot;">
                  <c:v>1829.568</c:v>
                </c:pt>
                <c:pt idx="145" formatCode="&quot; &quot;* #,##0.0&quot; &quot;;&quot;-&quot;* #,##0.0&quot; &quot;;&quot; &quot;* &quot;-&quot;#.0&quot; &quot;;&quot; &quot;@&quot; &quot;">
                  <c:v>1829.568</c:v>
                </c:pt>
                <c:pt idx="146" formatCode="&quot; &quot;* #,##0.0&quot; &quot;;&quot;-&quot;* #,##0.0&quot; &quot;;&quot; &quot;* &quot;-&quot;#.0&quot; &quot;;&quot; &quot;@&quot; &quot;">
                  <c:v>1829.568</c:v>
                </c:pt>
                <c:pt idx="147" formatCode="&quot; &quot;* #,##0.0&quot; &quot;;&quot;-&quot;* #,##0.0&quot; &quot;;&quot; &quot;* &quot;-&quot;#.0&quot; &quot;;&quot; &quot;@&quot; &quot;">
                  <c:v>1829.568</c:v>
                </c:pt>
                <c:pt idx="148" formatCode="&quot; &quot;* #,##0.0&quot; &quot;;&quot;-&quot;* #,##0.0&quot; &quot;;&quot; &quot;* &quot;-&quot;#.0&quot; &quot;;&quot; &quot;@&quot; &quot;">
                  <c:v>1829.568</c:v>
                </c:pt>
                <c:pt idx="149" formatCode="&quot; &quot;* #,##0.0&quot; &quot;;&quot;-&quot;* #,##0.0&quot; &quot;;&quot; &quot;* &quot;-&quot;#.0&quot; &quot;;&quot; &quot;@&quot; &quot;">
                  <c:v>1829.568</c:v>
                </c:pt>
                <c:pt idx="150" formatCode="&quot; &quot;* #,##0.0&quot; &quot;;&quot;-&quot;* #,##0.0&quot; &quot;;&quot; &quot;* &quot;-&quot;#.0&quot; &quot;;&quot; &quot;@&quot; &quot;">
                  <c:v>1829.568</c:v>
                </c:pt>
                <c:pt idx="151" formatCode="&quot; &quot;* #,##0.0&quot; &quot;;&quot;-&quot;* #,##0.0&quot; &quot;;&quot; &quot;* &quot;-&quot;#.0&quot; &quot;;&quot; &quot;@&quot; &quot;">
                  <c:v>1829.568</c:v>
                </c:pt>
                <c:pt idx="152" formatCode="&quot; &quot;* #,##0.0&quot; &quot;;&quot;-&quot;* #,##0.0&quot; &quot;;&quot; &quot;* &quot;-&quot;#.0&quot; &quot;;&quot; &quot;@&quot; &quot;">
                  <c:v>1829.568</c:v>
                </c:pt>
                <c:pt idx="153" formatCode="&quot; &quot;* #,##0.0&quot; &quot;;&quot;-&quot;* #,##0.0&quot; &quot;;&quot; &quot;* &quot;-&quot;#.0&quot; &quot;;&quot; &quot;@&quot; &quot;">
                  <c:v>1829.568</c:v>
                </c:pt>
                <c:pt idx="154" formatCode="&quot; &quot;* #,##0.0&quot; &quot;;&quot;-&quot;* #,##0.0&quot; &quot;;&quot; &quot;* &quot;-&quot;#.0&quot; &quot;;&quot; &quot;@&quot; &quot;">
                  <c:v>1829.568</c:v>
                </c:pt>
                <c:pt idx="155">
                  <c:v>1869.568</c:v>
                </c:pt>
                <c:pt idx="156" formatCode="&quot; &quot;* #,##0.0&quot; &quot;;&quot;-&quot;* #,##0.0&quot; &quot;;&quot; &quot;* &quot;-&quot;#.0&quot; &quot;;&quot; &quot;@&quot; &quot;">
                  <c:v>2019.268</c:v>
                </c:pt>
                <c:pt idx="157" formatCode="&quot; &quot;* #,##0.0&quot; &quot;;&quot;-&quot;* #,##0.0&quot; &quot;;&quot; &quot;* &quot;-&quot;#.0&quot; &quot;;&quot; &quot;@&quot; &quot;">
                  <c:v>2071.268</c:v>
                </c:pt>
                <c:pt idx="158" formatCode="&quot; &quot;* #,##0.0&quot; &quot;;&quot;-&quot;* #,##0.0&quot; &quot;;&quot; &quot;* &quot;-&quot;#.0&quot; &quot;;&quot; &quot;@&quot; &quot;">
                  <c:v>2071.268</c:v>
                </c:pt>
                <c:pt idx="159" formatCode="&quot; &quot;* #,##0.0&quot; &quot;;&quot;-&quot;* #,##0.0&quot; &quot;;&quot; &quot;* &quot;-&quot;#.0&quot; &quot;;&quot; &quot;@&quot; &quot;">
                  <c:v>2071.268</c:v>
                </c:pt>
                <c:pt idx="160" formatCode="&quot; &quot;* #,##0.0&quot; &quot;;&quot;-&quot;* #,##0.0&quot; &quot;;&quot; &quot;* &quot;-&quot;#.0&quot; &quot;;&quot; &quot;@&quot; &quot;">
                  <c:v>2121.1680000000001</c:v>
                </c:pt>
                <c:pt idx="161" formatCode="&quot; &quot;* #,##0.0&quot; &quot;;&quot;-&quot;* #,##0.0&quot; &quot;;&quot; &quot;* &quot;-&quot;#.0&quot; &quot;;&quot; &quot;@&quot; &quot;">
                  <c:v>2149.6680000000001</c:v>
                </c:pt>
                <c:pt idx="162" formatCode="&quot; &quot;* #,##0.0&quot; &quot;;&quot;-&quot;* #,##0.0&quot; &quot;;&quot; &quot;* &quot;-&quot;#.0&quot; &quot;;&quot; &quot;@&quot; &quot;">
                  <c:v>2149.6680000000001</c:v>
                </c:pt>
                <c:pt idx="163" formatCode="&quot; &quot;* #,##0.0&quot; &quot;;&quot;-&quot;* #,##0.0&quot; &quot;;&quot; &quot;* &quot;-&quot;#.0&quot; &quot;;&quot; &quot;@&quot; &quot;">
                  <c:v>2149.6680000000001</c:v>
                </c:pt>
                <c:pt idx="164" formatCode="&quot; &quot;* #,##0.0&quot; &quot;;&quot;-&quot;* #,##0.0&quot; &quot;;&quot; &quot;* &quot;-&quot;#.0&quot; &quot;;&quot; &quot;@&quot; &quot;">
                  <c:v>2249.5679999999998</c:v>
                </c:pt>
                <c:pt idx="165" formatCode="&quot; &quot;* #,##0.0&quot; &quot;;&quot;-&quot;* #,##0.0&quot; &quot;;&quot; &quot;* &quot;-&quot;#.0&quot; &quot;;&quot; &quot;@&quot; &quot;">
                  <c:v>2249.5679999999998</c:v>
                </c:pt>
                <c:pt idx="166" formatCode="&quot; &quot;* #,##0.0&quot; &quot;;&quot;-&quot;* #,##0.0&quot; &quot;;&quot; &quot;* &quot;-&quot;#.0&quot; &quot;;&quot; &quot;@&quot; &quot;">
                  <c:v>2249.5679999999998</c:v>
                </c:pt>
                <c:pt idx="167" formatCode="&quot; &quot;* #,##0.0&quot; &quot;;&quot;-&quot;* #,##0.0&quot; &quot;;&quot; &quot;* &quot;-&quot;#.0&quot; &quot;;&quot; &quot;@&quot; &quot;">
                  <c:v>2249.5679999999998</c:v>
                </c:pt>
                <c:pt idx="168">
                  <c:v>2387.567</c:v>
                </c:pt>
                <c:pt idx="169" formatCode="&quot; &quot;* #,##0.0&quot; &quot;;&quot;-&quot;* #,##0.0&quot; &quot;;&quot; &quot;* &quot;-&quot;#.0&quot; &quot;;&quot; &quot;@&quot; &quot;">
                  <c:v>2413.567</c:v>
                </c:pt>
                <c:pt idx="170" formatCode="&quot; &quot;* #,##0.0&quot; &quot;;&quot;-&quot;* #,##0.0&quot; &quot;;&quot; &quot;* &quot;-&quot;#.0&quot; &quot;;&quot; &quot;@&quot; &quot;">
                  <c:v>2449.567</c:v>
                </c:pt>
                <c:pt idx="171" formatCode="&quot; &quot;* #,##0.0&quot; &quot;;&quot;-&quot;* #,##0.0&quot; &quot;;&quot; &quot;* &quot;-&quot;#.0&quot; &quot;;&quot; &quot;@&quot; &quot;">
                  <c:v>2517.0070000000001</c:v>
                </c:pt>
                <c:pt idx="172" formatCode="&quot; &quot;* #,##0.0&quot; &quot;;&quot;-&quot;* #,##0.0&quot; &quot;;&quot; &quot;* &quot;-&quot;#.0&quot; &quot;;&quot; &quot;@&quot; &quot;">
                  <c:v>2517.0070000000001</c:v>
                </c:pt>
                <c:pt idx="173" formatCode="&quot; &quot;* #,##0.0&quot; &quot;;&quot;-&quot;* #,##0.0&quot; &quot;;&quot; &quot;* &quot;-&quot;#.0&quot; &quot;;&quot; &quot;@&quot; &quot;">
                  <c:v>2562.0070000000001</c:v>
                </c:pt>
                <c:pt idx="174" formatCode="&quot; &quot;* #,##0.0&quot; &quot;;&quot;-&quot;* #,##0.0&quot; &quot;;&quot; &quot;* &quot;-&quot;#.0&quot; &quot;;&quot; &quot;@&quot; &quot;">
                  <c:v>2589.9569999999999</c:v>
                </c:pt>
                <c:pt idx="175" formatCode="&quot; &quot;* #,##0.0&quot; &quot;;&quot;-&quot;* #,##0.0&quot; &quot;;&quot; &quot;* &quot;-&quot;#.0&quot; &quot;;&quot; &quot;@&quot; &quot;">
                  <c:v>2589.9569999999999</c:v>
                </c:pt>
                <c:pt idx="176" formatCode="&quot; &quot;* #,##0.0&quot; &quot;;&quot;-&quot;* #,##0.0&quot; &quot;;&quot; &quot;* &quot;-&quot;#.0&quot; &quot;;&quot; &quot;@&quot; &quot;">
                  <c:v>2589.9569999999999</c:v>
                </c:pt>
                <c:pt idx="177" formatCode="&quot; &quot;* #,##0.0&quot; &quot;;&quot;-&quot;* #,##0.0&quot; &quot;;&quot; &quot;* &quot;-&quot;#.0&quot; &quot;;&quot; &quot;@&quot; &quot;">
                  <c:v>2627.9569999999999</c:v>
                </c:pt>
                <c:pt idx="178" formatCode="&quot; &quot;* #,##0.0&quot; &quot;;&quot;-&quot;* #,##0.0&quot; &quot;;&quot; &quot;* &quot;-&quot;#.0&quot; &quot;;&quot; &quot;@&quot; &quot;">
                  <c:v>2627.9569999999999</c:v>
                </c:pt>
                <c:pt idx="179" formatCode="&quot; &quot;* #,##0.0&quot; &quot;;&quot;-&quot;* #,##0.0&quot; &quot;;&quot; &quot;* &quot;-&quot;#.0&quot; &quot;;&quot; &quot;@&quot; &quot;">
                  <c:v>2627.9569999999999</c:v>
                </c:pt>
                <c:pt idx="180" formatCode="&quot; &quot;* #,##0.0&quot; &quot;;&quot;-&quot;* #,##0.0&quot; &quot;;&quot; &quot;* &quot;-&quot;#.0&quot; &quot;;&quot; &quot;@&quot; &quot;">
                  <c:v>2627.9569999999999</c:v>
                </c:pt>
                <c:pt idx="181" formatCode="&quot; &quot;* #,##0.0&quot; &quot;;&quot;-&quot;* #,##0.0&quot; &quot;;&quot; &quot;* &quot;-&quot;#.0&quot; &quot;;&quot; &quot;@&quot; &quot;">
                  <c:v>2627.9569999999999</c:v>
                </c:pt>
                <c:pt idx="182" formatCode="&quot; &quot;* #,##0.0&quot; &quot;;&quot;-&quot;* #,##0.0&quot; &quot;;&quot; &quot;* &quot;-&quot;#.0&quot; &quot;;&quot; &quot;@&quot; &quot;">
                  <c:v>2627.9569999999999</c:v>
                </c:pt>
              </c:numCache>
            </c:numRef>
          </c:val>
          <c:extLst>
            <c:ext xmlns:c16="http://schemas.microsoft.com/office/drawing/2014/chart" uri="{C3380CC4-5D6E-409C-BE32-E72D297353CC}">
              <c16:uniqueId val="{00000006-81FF-49FF-8CF7-390DE669A330}"/>
            </c:ext>
          </c:extLst>
        </c:ser>
        <c:dLbls>
          <c:showLegendKey val="0"/>
          <c:showVal val="0"/>
          <c:showCatName val="0"/>
          <c:showSerName val="0"/>
          <c:showPercent val="0"/>
          <c:showBubbleSize val="0"/>
        </c:dLbls>
        <c:axId val="708264672"/>
        <c:axId val="708265984"/>
      </c:areaChart>
      <c:valAx>
        <c:axId val="708265984"/>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6837135861126955"/>
              <c:y val="0.32160759980522818"/>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crossAx val="708264672"/>
        <c:crosses val="max"/>
        <c:crossBetween val="midCat"/>
      </c:valAx>
      <c:catAx>
        <c:axId val="708264672"/>
        <c:scaling>
          <c:orientation val="minMax"/>
        </c:scaling>
        <c:delete val="0"/>
        <c:axPos val="b"/>
        <c:numFmt formatCode="General" sourceLinked="0"/>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5984"/>
        <c:crosses val="autoZero"/>
        <c:auto val="1"/>
        <c:lblAlgn val="ctr"/>
        <c:lblOffset val="100"/>
        <c:tickLblSkip val="6"/>
        <c:tickMarkSkip val="3"/>
        <c:noMultiLvlLbl val="0"/>
      </c:catAx>
      <c:spPr>
        <a:solidFill>
          <a:srgbClr val="FFFFFF"/>
        </a:solidFill>
        <a:ln>
          <a:noFill/>
        </a:ln>
      </c:spPr>
    </c:plotArea>
    <c:legend>
      <c:legendPos val="r"/>
      <c:layout>
        <c:manualLayout>
          <c:xMode val="edge"/>
          <c:yMode val="edge"/>
          <c:x val="1.2086203370451935E-3"/>
          <c:y val="0.2429864696055265"/>
          <c:w val="0.24007758390894274"/>
          <c:h val="0.2131579182532396"/>
        </c:manualLayout>
      </c:layout>
      <c:overlay val="0"/>
      <c:spPr>
        <a:noFill/>
        <a:ln>
          <a:noFill/>
        </a:ln>
      </c:spPr>
      <c:txPr>
        <a:bodyPr lIns="0" tIns="0" rIns="0" bIns="0"/>
        <a:lstStyle/>
        <a:p>
          <a:pPr marL="0" marR="0" indent="0" defTabSz="914400" fontAlgn="auto" hangingPunct="1">
            <a:lnSpc>
              <a:spcPct val="100000"/>
            </a:lnSpc>
            <a:spcBef>
              <a:spcPts val="0"/>
            </a:spcBef>
            <a:spcAft>
              <a:spcPts val="0"/>
            </a:spcAft>
            <a:tabLst/>
            <a:defRPr sz="1100" b="0" i="0" u="none" strike="noStrike" kern="1200" baseline="0">
              <a:solidFill>
                <a:srgbClr val="000000"/>
              </a:solidFill>
              <a:latin typeface="Calibri"/>
            </a:defRPr>
          </a:pPr>
          <a:endParaRPr lang="en-US"/>
        </a:p>
      </c:txPr>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c:style val="2"/>
  <c:chart>
    <c:title>
      <c:tx>
        <c:rich>
          <a:bodyPr lIns="0" tIns="0" rIns="0" bIns="0"/>
          <a:lstStyle/>
          <a:p>
            <a:pPr marL="0" marR="0" indent="0" algn="l" defTabSz="914400" fontAlgn="auto" hangingPunct="1">
              <a:lnSpc>
                <a:spcPct val="100000"/>
              </a:lnSpc>
              <a:spcBef>
                <a:spcPts val="0"/>
              </a:spcBef>
              <a:spcAft>
                <a:spcPts val="0"/>
              </a:spcAft>
              <a:tabLst/>
              <a:defRPr sz="1800" b="1" i="0" u="none" strike="noStrike" kern="1200" baseline="0">
                <a:solidFill>
                  <a:srgbClr val="000000"/>
                </a:solidFill>
                <a:latin typeface="Calibri"/>
              </a:defRPr>
            </a:pPr>
            <a:r>
              <a:rPr lang="en-GB" sz="1800" b="1" i="0" u="none" strike="noStrike" kern="1200" cap="none" spc="0" baseline="0">
                <a:solidFill>
                  <a:srgbClr val="000000"/>
                </a:solidFill>
                <a:uFillTx/>
                <a:latin typeface="Calibri"/>
              </a:rPr>
              <a:t>UK Solar Deployment:</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By Accreditation</a:t>
            </a:r>
            <a:br>
              <a:rPr lang="en-GB" sz="1800" b="1" i="0" u="none" strike="noStrike" kern="1200" cap="none" spc="0" baseline="0">
                <a:solidFill>
                  <a:srgbClr val="000000"/>
                </a:solidFill>
                <a:uFillTx/>
                <a:latin typeface="Calibri"/>
              </a:rPr>
            </a:br>
            <a:r>
              <a:rPr lang="en-GB" sz="1800" b="1" i="0" u="none" strike="noStrike" kern="1200" cap="none" spc="0" baseline="0">
                <a:solidFill>
                  <a:srgbClr val="000000"/>
                </a:solidFill>
                <a:uFillTx/>
                <a:latin typeface="Calibri"/>
              </a:rPr>
              <a:t>(updated quarterly)</a:t>
            </a:r>
          </a:p>
        </c:rich>
      </c:tx>
      <c:layout>
        <c:manualLayout>
          <c:xMode val="edge"/>
          <c:yMode val="edge"/>
          <c:x val="5.2481894624283078E-2"/>
          <c:y val="6.5308451349817317E-2"/>
        </c:manualLayout>
      </c:layout>
      <c:overlay val="0"/>
      <c:spPr>
        <a:noFill/>
        <a:ln>
          <a:noFill/>
        </a:ln>
      </c:spPr>
    </c:title>
    <c:autoTitleDeleted val="0"/>
    <c:plotArea>
      <c:layout>
        <c:manualLayout>
          <c:layoutTarget val="inner"/>
          <c:xMode val="edge"/>
          <c:yMode val="edge"/>
          <c:x val="2.5081738541486088E-2"/>
          <c:y val="8.7117229433314056E-2"/>
          <c:w val="0.88437816220313081"/>
          <c:h val="0.81084373714191349"/>
        </c:manualLayout>
      </c:layout>
      <c:areaChart>
        <c:grouping val="stacked"/>
        <c:varyColors val="0"/>
        <c:ser>
          <c:idx val="0"/>
          <c:order val="0"/>
          <c:tx>
            <c:strRef>
              <c:f>Table_2_by_Accreditation!$A$20</c:f>
              <c:strCache>
                <c:ptCount val="1"/>
                <c:pt idx="0">
                  <c:v> FiTs (standalone) </c:v>
                </c:pt>
              </c:strCache>
            </c:strRef>
          </c:tx>
          <c:spPr>
            <a:solidFill>
              <a:srgbClr val="E31A1C"/>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Table_2_by_Accreditation!$B$20:$FY$20</c:f>
              <c:numCache>
                <c:formatCode>#,##0.0;\-#,##0.0</c:formatCode>
                <c:ptCount val="180"/>
                <c:pt idx="0">
                  <c:v>5.0000000000000001E-3</c:v>
                </c:pt>
                <c:pt idx="1">
                  <c:v>5.0000000000000001E-3</c:v>
                </c:pt>
                <c:pt idx="2">
                  <c:v>5.0000000000000001E-3</c:v>
                </c:pt>
                <c:pt idx="3">
                  <c:v>1.2E-2</c:v>
                </c:pt>
                <c:pt idx="4">
                  <c:v>2.3E-2</c:v>
                </c:pt>
                <c:pt idx="5">
                  <c:v>0.78700000000000003</c:v>
                </c:pt>
                <c:pt idx="6">
                  <c:v>0.78900000000000003</c:v>
                </c:pt>
                <c:pt idx="7">
                  <c:v>0.81799999999999995</c:v>
                </c:pt>
                <c:pt idx="8">
                  <c:v>0.83199999999999996</c:v>
                </c:pt>
                <c:pt idx="9">
                  <c:v>0.84199999999999997</c:v>
                </c:pt>
                <c:pt idx="10">
                  <c:v>0.872</c:v>
                </c:pt>
                <c:pt idx="11">
                  <c:v>0.93300000000000005</c:v>
                </c:pt>
                <c:pt idx="12">
                  <c:v>0.93700000000000006</c:v>
                </c:pt>
                <c:pt idx="13">
                  <c:v>0.95</c:v>
                </c:pt>
                <c:pt idx="14">
                  <c:v>1.01</c:v>
                </c:pt>
                <c:pt idx="15">
                  <c:v>1.077</c:v>
                </c:pt>
                <c:pt idx="16">
                  <c:v>1.1200000000000001</c:v>
                </c:pt>
                <c:pt idx="17">
                  <c:v>1.7909999999999999</c:v>
                </c:pt>
                <c:pt idx="18">
                  <c:v>86.438000000000002</c:v>
                </c:pt>
                <c:pt idx="19">
                  <c:v>87.072999999999993</c:v>
                </c:pt>
                <c:pt idx="20">
                  <c:v>92.716999999999999</c:v>
                </c:pt>
                <c:pt idx="21">
                  <c:v>104.771</c:v>
                </c:pt>
                <c:pt idx="22">
                  <c:v>105.297</c:v>
                </c:pt>
                <c:pt idx="23">
                  <c:v>105.98</c:v>
                </c:pt>
                <c:pt idx="24">
                  <c:v>105.98</c:v>
                </c:pt>
                <c:pt idx="25">
                  <c:v>106.392</c:v>
                </c:pt>
                <c:pt idx="26">
                  <c:v>111.581</c:v>
                </c:pt>
                <c:pt idx="27">
                  <c:v>111.581</c:v>
                </c:pt>
                <c:pt idx="28">
                  <c:v>111.64100000000001</c:v>
                </c:pt>
                <c:pt idx="29">
                  <c:v>121.617</c:v>
                </c:pt>
                <c:pt idx="30">
                  <c:v>177.93899999999999</c:v>
                </c:pt>
                <c:pt idx="31">
                  <c:v>177.93899999999999</c:v>
                </c:pt>
                <c:pt idx="32">
                  <c:v>177.93899999999999</c:v>
                </c:pt>
                <c:pt idx="33">
                  <c:v>177.94200000000001</c:v>
                </c:pt>
                <c:pt idx="34">
                  <c:v>181.327</c:v>
                </c:pt>
                <c:pt idx="35">
                  <c:v>181.327</c:v>
                </c:pt>
                <c:pt idx="36">
                  <c:v>181.327</c:v>
                </c:pt>
                <c:pt idx="37">
                  <c:v>181.327</c:v>
                </c:pt>
                <c:pt idx="38">
                  <c:v>186.166</c:v>
                </c:pt>
                <c:pt idx="39">
                  <c:v>192.941</c:v>
                </c:pt>
                <c:pt idx="40">
                  <c:v>192.947</c:v>
                </c:pt>
                <c:pt idx="41">
                  <c:v>194.19200000000001</c:v>
                </c:pt>
                <c:pt idx="42">
                  <c:v>198.096</c:v>
                </c:pt>
                <c:pt idx="43">
                  <c:v>202.75</c:v>
                </c:pt>
                <c:pt idx="44">
                  <c:v>203.86</c:v>
                </c:pt>
                <c:pt idx="45">
                  <c:v>210.44800000000001</c:v>
                </c:pt>
                <c:pt idx="46">
                  <c:v>210.452</c:v>
                </c:pt>
                <c:pt idx="47">
                  <c:v>213.83199999999999</c:v>
                </c:pt>
                <c:pt idx="48">
                  <c:v>213.83199999999999</c:v>
                </c:pt>
                <c:pt idx="49">
                  <c:v>219.64500000000001</c:v>
                </c:pt>
                <c:pt idx="50">
                  <c:v>229.172</c:v>
                </c:pt>
                <c:pt idx="51">
                  <c:v>234.166</c:v>
                </c:pt>
                <c:pt idx="52">
                  <c:v>245.434</c:v>
                </c:pt>
                <c:pt idx="53">
                  <c:v>255.26</c:v>
                </c:pt>
                <c:pt idx="54">
                  <c:v>260.18299999999999</c:v>
                </c:pt>
                <c:pt idx="55">
                  <c:v>263.80099999999999</c:v>
                </c:pt>
                <c:pt idx="56">
                  <c:v>265.58800000000002</c:v>
                </c:pt>
                <c:pt idx="57">
                  <c:v>265.87599999999998</c:v>
                </c:pt>
                <c:pt idx="58">
                  <c:v>268.85500000000002</c:v>
                </c:pt>
                <c:pt idx="59">
                  <c:v>285.61500000000001</c:v>
                </c:pt>
                <c:pt idx="60">
                  <c:v>285.61500000000001</c:v>
                </c:pt>
                <c:pt idx="61">
                  <c:v>289.358</c:v>
                </c:pt>
                <c:pt idx="62">
                  <c:v>326.36799999999999</c:v>
                </c:pt>
                <c:pt idx="63">
                  <c:v>328.20800000000003</c:v>
                </c:pt>
                <c:pt idx="64">
                  <c:v>332.11399999999998</c:v>
                </c:pt>
                <c:pt idx="65">
                  <c:v>364.01100000000002</c:v>
                </c:pt>
                <c:pt idx="66">
                  <c:v>373.15499999999997</c:v>
                </c:pt>
                <c:pt idx="67">
                  <c:v>382.76600000000002</c:v>
                </c:pt>
                <c:pt idx="68">
                  <c:v>404.47800000000001</c:v>
                </c:pt>
                <c:pt idx="69">
                  <c:v>438.08</c:v>
                </c:pt>
                <c:pt idx="70">
                  <c:v>478.149</c:v>
                </c:pt>
                <c:pt idx="71">
                  <c:v>786.798</c:v>
                </c:pt>
                <c:pt idx="72">
                  <c:v>787.06500000000005</c:v>
                </c:pt>
                <c:pt idx="73">
                  <c:v>792.495</c:v>
                </c:pt>
                <c:pt idx="74">
                  <c:v>803.65800000000002</c:v>
                </c:pt>
                <c:pt idx="75">
                  <c:v>803.65800000000002</c:v>
                </c:pt>
                <c:pt idx="76">
                  <c:v>818.64200000000005</c:v>
                </c:pt>
                <c:pt idx="77">
                  <c:v>946.69299999999998</c:v>
                </c:pt>
                <c:pt idx="78">
                  <c:v>946.69299999999998</c:v>
                </c:pt>
                <c:pt idx="79">
                  <c:v>956.18</c:v>
                </c:pt>
                <c:pt idx="80">
                  <c:v>965.89499999999998</c:v>
                </c:pt>
                <c:pt idx="81">
                  <c:v>965.89499999999998</c:v>
                </c:pt>
                <c:pt idx="82">
                  <c:v>970.7</c:v>
                </c:pt>
                <c:pt idx="83">
                  <c:v>970.7</c:v>
                </c:pt>
                <c:pt idx="84">
                  <c:v>970.70399999999995</c:v>
                </c:pt>
                <c:pt idx="85">
                  <c:v>970.70399999999995</c:v>
                </c:pt>
                <c:pt idx="86">
                  <c:v>975.71400000000006</c:v>
                </c:pt>
                <c:pt idx="87">
                  <c:v>975.71400000000006</c:v>
                </c:pt>
                <c:pt idx="88">
                  <c:v>975.71799999999996</c:v>
                </c:pt>
                <c:pt idx="89">
                  <c:v>975.71799999999996</c:v>
                </c:pt>
                <c:pt idx="90">
                  <c:v>975.71799999999996</c:v>
                </c:pt>
                <c:pt idx="91">
                  <c:v>975.71799999999996</c:v>
                </c:pt>
                <c:pt idx="92">
                  <c:v>975.71799999999996</c:v>
                </c:pt>
                <c:pt idx="93">
                  <c:v>975.71799999999996</c:v>
                </c:pt>
                <c:pt idx="94">
                  <c:v>975.71799999999996</c:v>
                </c:pt>
                <c:pt idx="95">
                  <c:v>975.71799999999996</c:v>
                </c:pt>
                <c:pt idx="96">
                  <c:v>975.72199999999998</c:v>
                </c:pt>
                <c:pt idx="97">
                  <c:v>975.72199999999998</c:v>
                </c:pt>
                <c:pt idx="98">
                  <c:v>975.72199999999998</c:v>
                </c:pt>
                <c:pt idx="99">
                  <c:v>975.72199999999998</c:v>
                </c:pt>
                <c:pt idx="100">
                  <c:v>975.72199999999998</c:v>
                </c:pt>
                <c:pt idx="101">
                  <c:v>975.72199999999998</c:v>
                </c:pt>
                <c:pt idx="102">
                  <c:v>975.72199999999998</c:v>
                </c:pt>
                <c:pt idx="103">
                  <c:v>975.72199999999998</c:v>
                </c:pt>
                <c:pt idx="104">
                  <c:v>975.72199999999998</c:v>
                </c:pt>
                <c:pt idx="105">
                  <c:v>975.72199999999998</c:v>
                </c:pt>
                <c:pt idx="106">
                  <c:v>975.72199999999998</c:v>
                </c:pt>
                <c:pt idx="107">
                  <c:v>975.72199999999998</c:v>
                </c:pt>
                <c:pt idx="108">
                  <c:v>975.72199999999998</c:v>
                </c:pt>
                <c:pt idx="109">
                  <c:v>975.72199999999998</c:v>
                </c:pt>
                <c:pt idx="110">
                  <c:v>975.72199999999998</c:v>
                </c:pt>
                <c:pt idx="111">
                  <c:v>975.72199999999998</c:v>
                </c:pt>
                <c:pt idx="112">
                  <c:v>975.72199999999998</c:v>
                </c:pt>
                <c:pt idx="113">
                  <c:v>975.72199999999998</c:v>
                </c:pt>
                <c:pt idx="114">
                  <c:v>975.72199999999998</c:v>
                </c:pt>
                <c:pt idx="115">
                  <c:v>975.72199999999998</c:v>
                </c:pt>
                <c:pt idx="116">
                  <c:v>975.72199999999998</c:v>
                </c:pt>
                <c:pt idx="117">
                  <c:v>975.72199999999998</c:v>
                </c:pt>
                <c:pt idx="118">
                  <c:v>975.72199999999998</c:v>
                </c:pt>
                <c:pt idx="119">
                  <c:v>975.72199999999998</c:v>
                </c:pt>
                <c:pt idx="120">
                  <c:v>975.72199999999998</c:v>
                </c:pt>
                <c:pt idx="121">
                  <c:v>975.72199999999998</c:v>
                </c:pt>
                <c:pt idx="122">
                  <c:v>975.72199999999998</c:v>
                </c:pt>
                <c:pt idx="123">
                  <c:v>975.72199999999998</c:v>
                </c:pt>
                <c:pt idx="124">
                  <c:v>975.72199999999998</c:v>
                </c:pt>
                <c:pt idx="125">
                  <c:v>975.72199999999998</c:v>
                </c:pt>
                <c:pt idx="126">
                  <c:v>975.72199999999998</c:v>
                </c:pt>
                <c:pt idx="127">
                  <c:v>975.72199999999998</c:v>
                </c:pt>
                <c:pt idx="128">
                  <c:v>975.72199999999998</c:v>
                </c:pt>
                <c:pt idx="129">
                  <c:v>975.72199999999998</c:v>
                </c:pt>
                <c:pt idx="130">
                  <c:v>975.72199999999998</c:v>
                </c:pt>
                <c:pt idx="131">
                  <c:v>975.72199999999998</c:v>
                </c:pt>
                <c:pt idx="132">
                  <c:v>975.72199999999998</c:v>
                </c:pt>
                <c:pt idx="133">
                  <c:v>975.72199999999998</c:v>
                </c:pt>
                <c:pt idx="134">
                  <c:v>975.72199999999998</c:v>
                </c:pt>
                <c:pt idx="135">
                  <c:v>975.72199999999998</c:v>
                </c:pt>
                <c:pt idx="136">
                  <c:v>975.72199999999998</c:v>
                </c:pt>
                <c:pt idx="137">
                  <c:v>975.72199999999998</c:v>
                </c:pt>
                <c:pt idx="138">
                  <c:v>975.72199999999998</c:v>
                </c:pt>
                <c:pt idx="139">
                  <c:v>975.72199999999998</c:v>
                </c:pt>
                <c:pt idx="140">
                  <c:v>975.72199999999998</c:v>
                </c:pt>
                <c:pt idx="141">
                  <c:v>975.72199999999998</c:v>
                </c:pt>
                <c:pt idx="142">
                  <c:v>975.72199999999998</c:v>
                </c:pt>
                <c:pt idx="143">
                  <c:v>975.72199999999998</c:v>
                </c:pt>
                <c:pt idx="144">
                  <c:v>975.72199999999998</c:v>
                </c:pt>
                <c:pt idx="145">
                  <c:v>975.72199999999998</c:v>
                </c:pt>
                <c:pt idx="146">
                  <c:v>975.72199999999998</c:v>
                </c:pt>
                <c:pt idx="147">
                  <c:v>975.72199999999998</c:v>
                </c:pt>
                <c:pt idx="148">
                  <c:v>975.72199999999998</c:v>
                </c:pt>
                <c:pt idx="149">
                  <c:v>975.72199999999998</c:v>
                </c:pt>
                <c:pt idx="150">
                  <c:v>975.72199999999998</c:v>
                </c:pt>
                <c:pt idx="151">
                  <c:v>975.72199999999998</c:v>
                </c:pt>
                <c:pt idx="152">
                  <c:v>975.72199999999998</c:v>
                </c:pt>
                <c:pt idx="153">
                  <c:v>975.72199999999998</c:v>
                </c:pt>
                <c:pt idx="154">
                  <c:v>975.72199999999998</c:v>
                </c:pt>
                <c:pt idx="155">
                  <c:v>975.72199999999998</c:v>
                </c:pt>
                <c:pt idx="156">
                  <c:v>975.72199999999998</c:v>
                </c:pt>
                <c:pt idx="157">
                  <c:v>975.72199999999998</c:v>
                </c:pt>
                <c:pt idx="158">
                  <c:v>975.72199999999998</c:v>
                </c:pt>
                <c:pt idx="159">
                  <c:v>975.72199999999998</c:v>
                </c:pt>
                <c:pt idx="160">
                  <c:v>975.72199999999998</c:v>
                </c:pt>
                <c:pt idx="161">
                  <c:v>975.72199999999998</c:v>
                </c:pt>
                <c:pt idx="162">
                  <c:v>975.72199999999998</c:v>
                </c:pt>
                <c:pt idx="163">
                  <c:v>975.72199999999998</c:v>
                </c:pt>
                <c:pt idx="164">
                  <c:v>975.72199999999998</c:v>
                </c:pt>
                <c:pt idx="165">
                  <c:v>975.72199999999998</c:v>
                </c:pt>
                <c:pt idx="166">
                  <c:v>975.72199999999998</c:v>
                </c:pt>
                <c:pt idx="167">
                  <c:v>975.72199999999998</c:v>
                </c:pt>
                <c:pt idx="168">
                  <c:v>975.72199999999998</c:v>
                </c:pt>
                <c:pt idx="169">
                  <c:v>975.72199999999998</c:v>
                </c:pt>
                <c:pt idx="170">
                  <c:v>975.72199999999998</c:v>
                </c:pt>
                <c:pt idx="171">
                  <c:v>975.72199999999998</c:v>
                </c:pt>
                <c:pt idx="172">
                  <c:v>975.72199999999998</c:v>
                </c:pt>
                <c:pt idx="173">
                  <c:v>975.72199999999998</c:v>
                </c:pt>
                <c:pt idx="174">
                  <c:v>975.72199999999998</c:v>
                </c:pt>
                <c:pt idx="175">
                  <c:v>975.72199999999998</c:v>
                </c:pt>
                <c:pt idx="176">
                  <c:v>975.72199999999998</c:v>
                </c:pt>
                <c:pt idx="177">
                  <c:v>975.72199999999998</c:v>
                </c:pt>
                <c:pt idx="178">
                  <c:v>975.72199999999998</c:v>
                </c:pt>
                <c:pt idx="179">
                  <c:v>975.72199999999998</c:v>
                </c:pt>
              </c:numCache>
            </c:numRef>
          </c:val>
          <c:extLst>
            <c:ext xmlns:c16="http://schemas.microsoft.com/office/drawing/2014/chart" uri="{C3380CC4-5D6E-409C-BE32-E72D297353CC}">
              <c16:uniqueId val="{00000000-AE7A-4EFA-B5EA-7B3909378CF3}"/>
            </c:ext>
          </c:extLst>
        </c:ser>
        <c:ser>
          <c:idx val="1"/>
          <c:order val="1"/>
          <c:tx>
            <c:strRef>
              <c:f>Table_2_by_Accreditation!$A$21</c:f>
              <c:strCache>
                <c:ptCount val="1"/>
                <c:pt idx="0">
                  <c:v> FITs (not standalone) </c:v>
                </c:pt>
              </c:strCache>
            </c:strRef>
          </c:tx>
          <c:spPr>
            <a:solidFill>
              <a:srgbClr val="71588F"/>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Table_2_by_Accreditation!$B$21:$FY$21</c:f>
              <c:numCache>
                <c:formatCode>#,##0.0;\-#,##0.0</c:formatCode>
                <c:ptCount val="180"/>
                <c:pt idx="0">
                  <c:v>12.845000000000001</c:v>
                </c:pt>
                <c:pt idx="1">
                  <c:v>13.856999999999999</c:v>
                </c:pt>
                <c:pt idx="2">
                  <c:v>15.819000000000001</c:v>
                </c:pt>
                <c:pt idx="3">
                  <c:v>18.035</c:v>
                </c:pt>
                <c:pt idx="4">
                  <c:v>21.678999999999998</c:v>
                </c:pt>
                <c:pt idx="5">
                  <c:v>26.094000000000001</c:v>
                </c:pt>
                <c:pt idx="6">
                  <c:v>31.177</c:v>
                </c:pt>
                <c:pt idx="7">
                  <c:v>36.463999999999999</c:v>
                </c:pt>
                <c:pt idx="8">
                  <c:v>43.343000000000004</c:v>
                </c:pt>
                <c:pt idx="9">
                  <c:v>51.899000000000001</c:v>
                </c:pt>
                <c:pt idx="10">
                  <c:v>61.375</c:v>
                </c:pt>
                <c:pt idx="11">
                  <c:v>68.727999999999994</c:v>
                </c:pt>
                <c:pt idx="12">
                  <c:v>78.876999999999995</c:v>
                </c:pt>
                <c:pt idx="13">
                  <c:v>91.263999999999996</c:v>
                </c:pt>
                <c:pt idx="14">
                  <c:v>109.855</c:v>
                </c:pt>
                <c:pt idx="15">
                  <c:v>133.27199999999999</c:v>
                </c:pt>
                <c:pt idx="16">
                  <c:v>155.833</c:v>
                </c:pt>
                <c:pt idx="17">
                  <c:v>187.97499999999999</c:v>
                </c:pt>
                <c:pt idx="18">
                  <c:v>258.32299999999998</c:v>
                </c:pt>
                <c:pt idx="19">
                  <c:v>301.97300000000001</c:v>
                </c:pt>
                <c:pt idx="20">
                  <c:v>366.24299999999999</c:v>
                </c:pt>
                <c:pt idx="21">
                  <c:v>468.44299999999998</c:v>
                </c:pt>
                <c:pt idx="22">
                  <c:v>659.84699999999998</c:v>
                </c:pt>
                <c:pt idx="23">
                  <c:v>838.26900000000001</c:v>
                </c:pt>
                <c:pt idx="24">
                  <c:v>861.54200000000003</c:v>
                </c:pt>
                <c:pt idx="25">
                  <c:v>1029.3030000000001</c:v>
                </c:pt>
                <c:pt idx="26">
                  <c:v>1129.694</c:v>
                </c:pt>
                <c:pt idx="27">
                  <c:v>1145.461</c:v>
                </c:pt>
                <c:pt idx="28">
                  <c:v>1179.6369999999999</c:v>
                </c:pt>
                <c:pt idx="29">
                  <c:v>1232.527</c:v>
                </c:pt>
                <c:pt idx="30">
                  <c:v>1365.8869999999999</c:v>
                </c:pt>
                <c:pt idx="31">
                  <c:v>1379.604</c:v>
                </c:pt>
                <c:pt idx="32">
                  <c:v>1397.1780000000001</c:v>
                </c:pt>
                <c:pt idx="33">
                  <c:v>1439.5060000000001</c:v>
                </c:pt>
                <c:pt idx="34">
                  <c:v>1460.954</c:v>
                </c:pt>
                <c:pt idx="35">
                  <c:v>1481.809</c:v>
                </c:pt>
                <c:pt idx="36">
                  <c:v>1505.348</c:v>
                </c:pt>
                <c:pt idx="37">
                  <c:v>1532.778</c:v>
                </c:pt>
                <c:pt idx="38">
                  <c:v>1564.847</c:v>
                </c:pt>
                <c:pt idx="39">
                  <c:v>1611.0809999999999</c:v>
                </c:pt>
                <c:pt idx="40">
                  <c:v>1647.5050000000001</c:v>
                </c:pt>
                <c:pt idx="41">
                  <c:v>1713.261</c:v>
                </c:pt>
                <c:pt idx="42">
                  <c:v>1742.0730000000001</c:v>
                </c:pt>
                <c:pt idx="43">
                  <c:v>1779.2139999999999</c:v>
                </c:pt>
                <c:pt idx="44">
                  <c:v>1815.9290000000001</c:v>
                </c:pt>
                <c:pt idx="45">
                  <c:v>1853.0050000000001</c:v>
                </c:pt>
                <c:pt idx="46">
                  <c:v>1896.32</c:v>
                </c:pt>
                <c:pt idx="47">
                  <c:v>1939.405</c:v>
                </c:pt>
                <c:pt idx="48">
                  <c:v>1973.627</c:v>
                </c:pt>
                <c:pt idx="49">
                  <c:v>2010.3620000000001</c:v>
                </c:pt>
                <c:pt idx="50">
                  <c:v>2092.16</c:v>
                </c:pt>
                <c:pt idx="51">
                  <c:v>2128.4090000000001</c:v>
                </c:pt>
                <c:pt idx="52">
                  <c:v>2164.9960000000001</c:v>
                </c:pt>
                <c:pt idx="53">
                  <c:v>2225.0390000000002</c:v>
                </c:pt>
                <c:pt idx="54">
                  <c:v>2269.6909999999998</c:v>
                </c:pt>
                <c:pt idx="55">
                  <c:v>2313.4960000000001</c:v>
                </c:pt>
                <c:pt idx="56">
                  <c:v>2367.6959999999999</c:v>
                </c:pt>
                <c:pt idx="57">
                  <c:v>2424.8090000000002</c:v>
                </c:pt>
                <c:pt idx="58">
                  <c:v>2478.7249999999999</c:v>
                </c:pt>
                <c:pt idx="59">
                  <c:v>2551.1849999999999</c:v>
                </c:pt>
                <c:pt idx="60">
                  <c:v>2583.3270000000002</c:v>
                </c:pt>
                <c:pt idx="61">
                  <c:v>2623.1889999999999</c:v>
                </c:pt>
                <c:pt idx="62">
                  <c:v>2711.2669999999998</c:v>
                </c:pt>
                <c:pt idx="63">
                  <c:v>2753.3420000000001</c:v>
                </c:pt>
                <c:pt idx="64">
                  <c:v>2801.4549999999999</c:v>
                </c:pt>
                <c:pt idx="65">
                  <c:v>2891.5219999999999</c:v>
                </c:pt>
                <c:pt idx="66">
                  <c:v>2942.0169999999998</c:v>
                </c:pt>
                <c:pt idx="67">
                  <c:v>2993.5059999999999</c:v>
                </c:pt>
                <c:pt idx="68">
                  <c:v>3089.1280000000002</c:v>
                </c:pt>
                <c:pt idx="69">
                  <c:v>3164.587</c:v>
                </c:pt>
                <c:pt idx="70">
                  <c:v>3268.7570000000001</c:v>
                </c:pt>
                <c:pt idx="71">
                  <c:v>3472.1320000000001</c:v>
                </c:pt>
                <c:pt idx="72">
                  <c:v>3563.2489999999998</c:v>
                </c:pt>
                <c:pt idx="73">
                  <c:v>3582.5880000000002</c:v>
                </c:pt>
                <c:pt idx="74">
                  <c:v>3650.223</c:v>
                </c:pt>
                <c:pt idx="75">
                  <c:v>3659.5419999999999</c:v>
                </c:pt>
                <c:pt idx="76">
                  <c:v>3675.181</c:v>
                </c:pt>
                <c:pt idx="77">
                  <c:v>3687.9609999999998</c:v>
                </c:pt>
                <c:pt idx="78">
                  <c:v>3700.32</c:v>
                </c:pt>
                <c:pt idx="79">
                  <c:v>3714.6840000000002</c:v>
                </c:pt>
                <c:pt idx="80">
                  <c:v>3734.759</c:v>
                </c:pt>
                <c:pt idx="81">
                  <c:v>3744.1840000000002</c:v>
                </c:pt>
                <c:pt idx="82">
                  <c:v>3753.857</c:v>
                </c:pt>
                <c:pt idx="83">
                  <c:v>3765.01</c:v>
                </c:pt>
                <c:pt idx="84">
                  <c:v>3769.7959999999998</c:v>
                </c:pt>
                <c:pt idx="85">
                  <c:v>3777.192</c:v>
                </c:pt>
                <c:pt idx="86">
                  <c:v>3788.2489999999998</c:v>
                </c:pt>
                <c:pt idx="87">
                  <c:v>3796.078</c:v>
                </c:pt>
                <c:pt idx="88">
                  <c:v>3805.9589999999998</c:v>
                </c:pt>
                <c:pt idx="89">
                  <c:v>3817.9639999999999</c:v>
                </c:pt>
                <c:pt idx="90">
                  <c:v>3829.3490000000002</c:v>
                </c:pt>
                <c:pt idx="91">
                  <c:v>3843.1970000000001</c:v>
                </c:pt>
                <c:pt idx="92">
                  <c:v>3855.953</c:v>
                </c:pt>
                <c:pt idx="93">
                  <c:v>3865.1489999999999</c:v>
                </c:pt>
                <c:pt idx="94">
                  <c:v>3876.2979999999998</c:v>
                </c:pt>
                <c:pt idx="95">
                  <c:v>3884.3519999999999</c:v>
                </c:pt>
                <c:pt idx="96">
                  <c:v>3892.1460000000002</c:v>
                </c:pt>
                <c:pt idx="97">
                  <c:v>3899.3510000000001</c:v>
                </c:pt>
                <c:pt idx="98">
                  <c:v>3911.4349999999999</c:v>
                </c:pt>
                <c:pt idx="99">
                  <c:v>3921.3150000000001</c:v>
                </c:pt>
                <c:pt idx="100">
                  <c:v>3931.78</c:v>
                </c:pt>
                <c:pt idx="101">
                  <c:v>3944.444</c:v>
                </c:pt>
                <c:pt idx="102">
                  <c:v>3955.866</c:v>
                </c:pt>
                <c:pt idx="103">
                  <c:v>3967.7049999999999</c:v>
                </c:pt>
                <c:pt idx="104">
                  <c:v>3980.846</c:v>
                </c:pt>
                <c:pt idx="105">
                  <c:v>3992.8960000000002</c:v>
                </c:pt>
                <c:pt idx="106">
                  <c:v>4008.0219999999999</c:v>
                </c:pt>
                <c:pt idx="107">
                  <c:v>4026.8679999999999</c:v>
                </c:pt>
                <c:pt idx="108">
                  <c:v>4043.8629999999998</c:v>
                </c:pt>
                <c:pt idx="109">
                  <c:v>4068.7080000000001</c:v>
                </c:pt>
                <c:pt idx="110">
                  <c:v>4132.2510000000002</c:v>
                </c:pt>
                <c:pt idx="111">
                  <c:v>4136.4049999999997</c:v>
                </c:pt>
                <c:pt idx="112">
                  <c:v>4137.1880000000001</c:v>
                </c:pt>
                <c:pt idx="113">
                  <c:v>4138.9549999999999</c:v>
                </c:pt>
                <c:pt idx="114">
                  <c:v>4140.3389999999999</c:v>
                </c:pt>
                <c:pt idx="115">
                  <c:v>4142.6559999999999</c:v>
                </c:pt>
                <c:pt idx="116">
                  <c:v>4145.34</c:v>
                </c:pt>
                <c:pt idx="117">
                  <c:v>4145.6840000000002</c:v>
                </c:pt>
                <c:pt idx="118">
                  <c:v>4146.1459999999997</c:v>
                </c:pt>
                <c:pt idx="119">
                  <c:v>4146.5169999999998</c:v>
                </c:pt>
                <c:pt idx="120">
                  <c:v>4147.1409999999996</c:v>
                </c:pt>
                <c:pt idx="121">
                  <c:v>4147.9679999999998</c:v>
                </c:pt>
                <c:pt idx="122">
                  <c:v>4150.1779999999999</c:v>
                </c:pt>
                <c:pt idx="123">
                  <c:v>4150.1779999999999</c:v>
                </c:pt>
                <c:pt idx="124">
                  <c:v>4150.1779999999999</c:v>
                </c:pt>
                <c:pt idx="125">
                  <c:v>4150.2079999999996</c:v>
                </c:pt>
                <c:pt idx="126">
                  <c:v>4150.2380000000003</c:v>
                </c:pt>
                <c:pt idx="127">
                  <c:v>4150.4660000000003</c:v>
                </c:pt>
                <c:pt idx="128">
                  <c:v>4150.6790000000001</c:v>
                </c:pt>
                <c:pt idx="129">
                  <c:v>4150.6869999999999</c:v>
                </c:pt>
                <c:pt idx="130">
                  <c:v>4150.6869999999999</c:v>
                </c:pt>
                <c:pt idx="131">
                  <c:v>4150.7470000000003</c:v>
                </c:pt>
                <c:pt idx="132">
                  <c:v>4150.7969999999996</c:v>
                </c:pt>
                <c:pt idx="133">
                  <c:v>4150.7969999999996</c:v>
                </c:pt>
                <c:pt idx="134">
                  <c:v>4150.7969999999996</c:v>
                </c:pt>
                <c:pt idx="135">
                  <c:v>4150.7969999999996</c:v>
                </c:pt>
                <c:pt idx="136">
                  <c:v>4150.7969999999996</c:v>
                </c:pt>
                <c:pt idx="137">
                  <c:v>4150.7969999999996</c:v>
                </c:pt>
                <c:pt idx="138">
                  <c:v>4150.7969999999996</c:v>
                </c:pt>
                <c:pt idx="139">
                  <c:v>4150.7969999999996</c:v>
                </c:pt>
                <c:pt idx="140">
                  <c:v>4150.7969999999996</c:v>
                </c:pt>
                <c:pt idx="141">
                  <c:v>4150.7969999999996</c:v>
                </c:pt>
                <c:pt idx="142">
                  <c:v>4150.7969999999996</c:v>
                </c:pt>
                <c:pt idx="143">
                  <c:v>4150.7969999999996</c:v>
                </c:pt>
                <c:pt idx="144">
                  <c:v>4150.7969999999996</c:v>
                </c:pt>
                <c:pt idx="145">
                  <c:v>4150.7969999999996</c:v>
                </c:pt>
                <c:pt idx="146">
                  <c:v>4150.7969999999996</c:v>
                </c:pt>
                <c:pt idx="147">
                  <c:v>4150.7969999999996</c:v>
                </c:pt>
                <c:pt idx="148">
                  <c:v>4150.7969999999996</c:v>
                </c:pt>
                <c:pt idx="149">
                  <c:v>4150.7969999999996</c:v>
                </c:pt>
                <c:pt idx="150">
                  <c:v>4150.7969999999996</c:v>
                </c:pt>
                <c:pt idx="151">
                  <c:v>4150.7969999999996</c:v>
                </c:pt>
                <c:pt idx="152">
                  <c:v>4150.7969999999996</c:v>
                </c:pt>
                <c:pt idx="153">
                  <c:v>4150.7969999999996</c:v>
                </c:pt>
                <c:pt idx="154">
                  <c:v>4150.7969999999996</c:v>
                </c:pt>
                <c:pt idx="155">
                  <c:v>4150.7969999999996</c:v>
                </c:pt>
                <c:pt idx="156">
                  <c:v>4150.7969999999996</c:v>
                </c:pt>
                <c:pt idx="157">
                  <c:v>4150.7969999999996</c:v>
                </c:pt>
                <c:pt idx="158">
                  <c:v>4150.7969999999996</c:v>
                </c:pt>
                <c:pt idx="159">
                  <c:v>4150.7969999999996</c:v>
                </c:pt>
                <c:pt idx="160">
                  <c:v>4150.7969999999996</c:v>
                </c:pt>
                <c:pt idx="161">
                  <c:v>4150.7969999999996</c:v>
                </c:pt>
                <c:pt idx="162">
                  <c:v>4150.7969999999996</c:v>
                </c:pt>
                <c:pt idx="163">
                  <c:v>4150.7969999999996</c:v>
                </c:pt>
                <c:pt idx="164">
                  <c:v>4150.7969999999996</c:v>
                </c:pt>
                <c:pt idx="165">
                  <c:v>4150.7969999999996</c:v>
                </c:pt>
                <c:pt idx="166">
                  <c:v>4150.7969999999996</c:v>
                </c:pt>
                <c:pt idx="167">
                  <c:v>4150.7969999999996</c:v>
                </c:pt>
                <c:pt idx="168">
                  <c:v>4150.7969999999996</c:v>
                </c:pt>
                <c:pt idx="169">
                  <c:v>4150.7969999999996</c:v>
                </c:pt>
                <c:pt idx="170">
                  <c:v>4150.7969999999996</c:v>
                </c:pt>
                <c:pt idx="171">
                  <c:v>4150.7969999999996</c:v>
                </c:pt>
                <c:pt idx="172">
                  <c:v>4150.7969999999996</c:v>
                </c:pt>
                <c:pt idx="173">
                  <c:v>4150.7969999999996</c:v>
                </c:pt>
                <c:pt idx="174">
                  <c:v>4150.7969999999996</c:v>
                </c:pt>
                <c:pt idx="175">
                  <c:v>4150.7969999999996</c:v>
                </c:pt>
                <c:pt idx="176">
                  <c:v>4150.7969999999996</c:v>
                </c:pt>
                <c:pt idx="177">
                  <c:v>4150.7969999999996</c:v>
                </c:pt>
                <c:pt idx="178">
                  <c:v>4150.7969999999996</c:v>
                </c:pt>
                <c:pt idx="179">
                  <c:v>4150.7969999999996</c:v>
                </c:pt>
              </c:numCache>
            </c:numRef>
          </c:val>
          <c:extLst>
            <c:ext xmlns:c16="http://schemas.microsoft.com/office/drawing/2014/chart" uri="{C3380CC4-5D6E-409C-BE32-E72D297353CC}">
              <c16:uniqueId val="{00000001-AE7A-4EFA-B5EA-7B3909378CF3}"/>
            </c:ext>
          </c:extLst>
        </c:ser>
        <c:ser>
          <c:idx val="2"/>
          <c:order val="2"/>
          <c:tx>
            <c:strRef>
              <c:f>Table_2_by_Accreditation!$A$22</c:f>
              <c:strCache>
                <c:ptCount val="1"/>
                <c:pt idx="0">
                  <c:v> RO (ground mounted) </c:v>
                </c:pt>
              </c:strCache>
            </c:strRef>
          </c:tx>
          <c:spPr>
            <a:solidFill>
              <a:srgbClr val="33A02C"/>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Table_2_by_Accreditation!$B$22:$FY$22</c:f>
              <c:numCache>
                <c:formatCode>#,##0.0;\-#,##0.0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1.4410000000000001</c:v>
                </c:pt>
                <c:pt idx="19">
                  <c:v>1.4410000000000001</c:v>
                </c:pt>
                <c:pt idx="20">
                  <c:v>1.4410000000000001</c:v>
                </c:pt>
                <c:pt idx="21">
                  <c:v>1.4410000000000001</c:v>
                </c:pt>
                <c:pt idx="22">
                  <c:v>1.4410000000000001</c:v>
                </c:pt>
                <c:pt idx="23">
                  <c:v>6.4409999999999998</c:v>
                </c:pt>
                <c:pt idx="24">
                  <c:v>6.4409999999999998</c:v>
                </c:pt>
                <c:pt idx="25">
                  <c:v>6.4409999999999998</c:v>
                </c:pt>
                <c:pt idx="26">
                  <c:v>6.4409999999999998</c:v>
                </c:pt>
                <c:pt idx="27">
                  <c:v>6.4409999999999998</c:v>
                </c:pt>
                <c:pt idx="28">
                  <c:v>6.4409999999999998</c:v>
                </c:pt>
                <c:pt idx="29">
                  <c:v>6.4409999999999998</c:v>
                </c:pt>
                <c:pt idx="30">
                  <c:v>6.4409999999999998</c:v>
                </c:pt>
                <c:pt idx="31">
                  <c:v>6.4409999999999998</c:v>
                </c:pt>
                <c:pt idx="32">
                  <c:v>6.4409999999999998</c:v>
                </c:pt>
                <c:pt idx="33">
                  <c:v>6.4409999999999998</c:v>
                </c:pt>
                <c:pt idx="34">
                  <c:v>6.4409999999999998</c:v>
                </c:pt>
                <c:pt idx="35">
                  <c:v>6.4409999999999998</c:v>
                </c:pt>
                <c:pt idx="36">
                  <c:v>6.4409999999999998</c:v>
                </c:pt>
                <c:pt idx="37">
                  <c:v>6.4409999999999998</c:v>
                </c:pt>
                <c:pt idx="38">
                  <c:v>93.528999999999996</c:v>
                </c:pt>
                <c:pt idx="39">
                  <c:v>99.16</c:v>
                </c:pt>
                <c:pt idx="40">
                  <c:v>118.131</c:v>
                </c:pt>
                <c:pt idx="41">
                  <c:v>176.33500000000001</c:v>
                </c:pt>
                <c:pt idx="42">
                  <c:v>180.78800000000001</c:v>
                </c:pt>
                <c:pt idx="43">
                  <c:v>203.63399999999999</c:v>
                </c:pt>
                <c:pt idx="44">
                  <c:v>206.53399999999999</c:v>
                </c:pt>
                <c:pt idx="45">
                  <c:v>206.53399999999999</c:v>
                </c:pt>
                <c:pt idx="46">
                  <c:v>261.53500000000003</c:v>
                </c:pt>
                <c:pt idx="47">
                  <c:v>271.57900000000001</c:v>
                </c:pt>
                <c:pt idx="48">
                  <c:v>357.81900000000002</c:v>
                </c:pt>
                <c:pt idx="49">
                  <c:v>397.91199999999998</c:v>
                </c:pt>
                <c:pt idx="50">
                  <c:v>1292.3420000000001</c:v>
                </c:pt>
                <c:pt idx="51">
                  <c:v>1301.3330000000001</c:v>
                </c:pt>
                <c:pt idx="52">
                  <c:v>1352.367</c:v>
                </c:pt>
                <c:pt idx="53">
                  <c:v>1412.1610000000001</c:v>
                </c:pt>
                <c:pt idx="54">
                  <c:v>1524.8610000000001</c:v>
                </c:pt>
                <c:pt idx="55">
                  <c:v>1535.962</c:v>
                </c:pt>
                <c:pt idx="56">
                  <c:v>1680.5409999999999</c:v>
                </c:pt>
                <c:pt idx="57">
                  <c:v>1784.5129999999999</c:v>
                </c:pt>
                <c:pt idx="58">
                  <c:v>1856.7940000000001</c:v>
                </c:pt>
                <c:pt idx="59">
                  <c:v>2068.0369999999998</c:v>
                </c:pt>
                <c:pt idx="60">
                  <c:v>2100.4749999999999</c:v>
                </c:pt>
                <c:pt idx="61">
                  <c:v>2209.6840000000002</c:v>
                </c:pt>
                <c:pt idx="62">
                  <c:v>4387.3850000000002</c:v>
                </c:pt>
                <c:pt idx="63">
                  <c:v>4389.2700000000004</c:v>
                </c:pt>
                <c:pt idx="64">
                  <c:v>4393.893</c:v>
                </c:pt>
                <c:pt idx="65">
                  <c:v>4393.893</c:v>
                </c:pt>
                <c:pt idx="66">
                  <c:v>4414.21</c:v>
                </c:pt>
                <c:pt idx="67">
                  <c:v>4448.6580000000004</c:v>
                </c:pt>
                <c:pt idx="68">
                  <c:v>4452.6490000000003</c:v>
                </c:pt>
                <c:pt idx="69">
                  <c:v>4503.8289999999997</c:v>
                </c:pt>
                <c:pt idx="70">
                  <c:v>4541.3239999999996</c:v>
                </c:pt>
                <c:pt idx="71">
                  <c:v>4633.9780000000001</c:v>
                </c:pt>
                <c:pt idx="72">
                  <c:v>4671.2330000000002</c:v>
                </c:pt>
                <c:pt idx="73">
                  <c:v>4745.5600000000004</c:v>
                </c:pt>
                <c:pt idx="74">
                  <c:v>5792.4059999999999</c:v>
                </c:pt>
                <c:pt idx="75">
                  <c:v>5833.8379999999997</c:v>
                </c:pt>
                <c:pt idx="76">
                  <c:v>5848.6350000000002</c:v>
                </c:pt>
                <c:pt idx="77">
                  <c:v>5868.6009999999997</c:v>
                </c:pt>
                <c:pt idx="78">
                  <c:v>5878.5789999999997</c:v>
                </c:pt>
                <c:pt idx="79">
                  <c:v>5893.0280000000002</c:v>
                </c:pt>
                <c:pt idx="80">
                  <c:v>5902.6469999999999</c:v>
                </c:pt>
                <c:pt idx="81">
                  <c:v>5929.5209999999997</c:v>
                </c:pt>
                <c:pt idx="82">
                  <c:v>5952.5169999999998</c:v>
                </c:pt>
                <c:pt idx="83">
                  <c:v>6008.6949999999997</c:v>
                </c:pt>
                <c:pt idx="84">
                  <c:v>6027.11</c:v>
                </c:pt>
                <c:pt idx="85">
                  <c:v>6109.2460000000001</c:v>
                </c:pt>
                <c:pt idx="86">
                  <c:v>6611.4380000000001</c:v>
                </c:pt>
                <c:pt idx="87">
                  <c:v>6619.4269999999997</c:v>
                </c:pt>
                <c:pt idx="88">
                  <c:v>6623.8069999999998</c:v>
                </c:pt>
                <c:pt idx="89">
                  <c:v>6623.8069999999998</c:v>
                </c:pt>
                <c:pt idx="90">
                  <c:v>6628.7110000000002</c:v>
                </c:pt>
                <c:pt idx="91">
                  <c:v>6628.7110000000002</c:v>
                </c:pt>
                <c:pt idx="92">
                  <c:v>6628.7110000000002</c:v>
                </c:pt>
                <c:pt idx="93">
                  <c:v>6628.7110000000002</c:v>
                </c:pt>
                <c:pt idx="94">
                  <c:v>6628.7110000000002</c:v>
                </c:pt>
                <c:pt idx="95">
                  <c:v>6634.6710000000003</c:v>
                </c:pt>
                <c:pt idx="96">
                  <c:v>6661.7709999999997</c:v>
                </c:pt>
                <c:pt idx="97">
                  <c:v>6668.2709999999997</c:v>
                </c:pt>
                <c:pt idx="98">
                  <c:v>6692.3649999999998</c:v>
                </c:pt>
                <c:pt idx="99">
                  <c:v>6705.3649999999998</c:v>
                </c:pt>
                <c:pt idx="100">
                  <c:v>6705.3649999999998</c:v>
                </c:pt>
                <c:pt idx="101">
                  <c:v>6708.6570000000002</c:v>
                </c:pt>
                <c:pt idx="102">
                  <c:v>6708.6570000000002</c:v>
                </c:pt>
                <c:pt idx="103">
                  <c:v>6708.6570000000002</c:v>
                </c:pt>
                <c:pt idx="104">
                  <c:v>6708.6570000000002</c:v>
                </c:pt>
                <c:pt idx="105">
                  <c:v>6708.6570000000002</c:v>
                </c:pt>
                <c:pt idx="106">
                  <c:v>6708.6570000000002</c:v>
                </c:pt>
                <c:pt idx="107">
                  <c:v>6708.6570000000002</c:v>
                </c:pt>
                <c:pt idx="108">
                  <c:v>6708.6570000000002</c:v>
                </c:pt>
                <c:pt idx="109">
                  <c:v>6708.6570000000002</c:v>
                </c:pt>
                <c:pt idx="110">
                  <c:v>6708.6570000000002</c:v>
                </c:pt>
                <c:pt idx="111">
                  <c:v>6708.6570000000002</c:v>
                </c:pt>
                <c:pt idx="112">
                  <c:v>6708.6570000000002</c:v>
                </c:pt>
                <c:pt idx="113">
                  <c:v>6708.6570000000002</c:v>
                </c:pt>
                <c:pt idx="114">
                  <c:v>6708.6570000000002</c:v>
                </c:pt>
                <c:pt idx="115">
                  <c:v>6708.6570000000002</c:v>
                </c:pt>
                <c:pt idx="116">
                  <c:v>6708.6570000000002</c:v>
                </c:pt>
                <c:pt idx="117">
                  <c:v>6708.6570000000002</c:v>
                </c:pt>
                <c:pt idx="118">
                  <c:v>6708.6570000000002</c:v>
                </c:pt>
                <c:pt idx="119">
                  <c:v>6708.6570000000002</c:v>
                </c:pt>
                <c:pt idx="120">
                  <c:v>6708.6570000000002</c:v>
                </c:pt>
                <c:pt idx="121">
                  <c:v>6708.6570000000002</c:v>
                </c:pt>
                <c:pt idx="122">
                  <c:v>6708.6570000000002</c:v>
                </c:pt>
                <c:pt idx="123">
                  <c:v>6708.6570000000002</c:v>
                </c:pt>
                <c:pt idx="124">
                  <c:v>6708.6570000000002</c:v>
                </c:pt>
                <c:pt idx="125">
                  <c:v>6708.6570000000002</c:v>
                </c:pt>
                <c:pt idx="126">
                  <c:v>6708.6570000000002</c:v>
                </c:pt>
                <c:pt idx="127">
                  <c:v>6708.6570000000002</c:v>
                </c:pt>
                <c:pt idx="128">
                  <c:v>6708.6570000000002</c:v>
                </c:pt>
                <c:pt idx="129">
                  <c:v>6708.6570000000002</c:v>
                </c:pt>
                <c:pt idx="130">
                  <c:v>6708.6570000000002</c:v>
                </c:pt>
                <c:pt idx="131">
                  <c:v>6708.6570000000002</c:v>
                </c:pt>
                <c:pt idx="132">
                  <c:v>6708.6570000000002</c:v>
                </c:pt>
                <c:pt idx="133">
                  <c:v>6708.6570000000002</c:v>
                </c:pt>
                <c:pt idx="134">
                  <c:v>6708.6570000000002</c:v>
                </c:pt>
                <c:pt idx="135">
                  <c:v>6708.6570000000002</c:v>
                </c:pt>
                <c:pt idx="136">
                  <c:v>6708.6570000000002</c:v>
                </c:pt>
                <c:pt idx="137">
                  <c:v>6708.6570000000002</c:v>
                </c:pt>
                <c:pt idx="138">
                  <c:v>6708.6570000000002</c:v>
                </c:pt>
                <c:pt idx="139">
                  <c:v>6708.6570000000002</c:v>
                </c:pt>
                <c:pt idx="140">
                  <c:v>6708.6570000000002</c:v>
                </c:pt>
                <c:pt idx="141">
                  <c:v>6708.6570000000002</c:v>
                </c:pt>
                <c:pt idx="142">
                  <c:v>6708.6570000000002</c:v>
                </c:pt>
                <c:pt idx="143">
                  <c:v>6708.6570000000002</c:v>
                </c:pt>
                <c:pt idx="144">
                  <c:v>6708.6570000000002</c:v>
                </c:pt>
                <c:pt idx="145">
                  <c:v>6708.6570000000002</c:v>
                </c:pt>
                <c:pt idx="146">
                  <c:v>6708.6570000000002</c:v>
                </c:pt>
                <c:pt idx="147">
                  <c:v>6708.6570000000002</c:v>
                </c:pt>
                <c:pt idx="148">
                  <c:v>6708.6570000000002</c:v>
                </c:pt>
                <c:pt idx="149">
                  <c:v>6708.6570000000002</c:v>
                </c:pt>
                <c:pt idx="150">
                  <c:v>6708.6570000000002</c:v>
                </c:pt>
                <c:pt idx="151">
                  <c:v>6708.6570000000002</c:v>
                </c:pt>
                <c:pt idx="152">
                  <c:v>6708.6570000000002</c:v>
                </c:pt>
                <c:pt idx="153">
                  <c:v>6708.6570000000002</c:v>
                </c:pt>
                <c:pt idx="154">
                  <c:v>6708.6570000000002</c:v>
                </c:pt>
                <c:pt idx="155">
                  <c:v>6708.6570000000002</c:v>
                </c:pt>
                <c:pt idx="156">
                  <c:v>6708.6570000000002</c:v>
                </c:pt>
                <c:pt idx="157">
                  <c:v>6708.6570000000002</c:v>
                </c:pt>
                <c:pt idx="158">
                  <c:v>6708.6570000000002</c:v>
                </c:pt>
                <c:pt idx="159">
                  <c:v>6708.6570000000002</c:v>
                </c:pt>
                <c:pt idx="160">
                  <c:v>6708.6570000000002</c:v>
                </c:pt>
                <c:pt idx="161">
                  <c:v>6708.6570000000002</c:v>
                </c:pt>
                <c:pt idx="162">
                  <c:v>6708.6570000000002</c:v>
                </c:pt>
                <c:pt idx="163">
                  <c:v>6708.6570000000002</c:v>
                </c:pt>
                <c:pt idx="164">
                  <c:v>6708.6570000000002</c:v>
                </c:pt>
                <c:pt idx="165">
                  <c:v>6708.6570000000002</c:v>
                </c:pt>
                <c:pt idx="166">
                  <c:v>6708.6570000000002</c:v>
                </c:pt>
                <c:pt idx="167">
                  <c:v>6708.6570000000002</c:v>
                </c:pt>
                <c:pt idx="168">
                  <c:v>6708.6570000000002</c:v>
                </c:pt>
                <c:pt idx="169">
                  <c:v>6708.6570000000002</c:v>
                </c:pt>
                <c:pt idx="170">
                  <c:v>6708.6570000000002</c:v>
                </c:pt>
                <c:pt idx="171">
                  <c:v>6708.6570000000002</c:v>
                </c:pt>
                <c:pt idx="172">
                  <c:v>6708.6570000000002</c:v>
                </c:pt>
                <c:pt idx="173">
                  <c:v>6708.6570000000002</c:v>
                </c:pt>
                <c:pt idx="174">
                  <c:v>6708.6570000000002</c:v>
                </c:pt>
                <c:pt idx="175">
                  <c:v>6708.6570000000002</c:v>
                </c:pt>
                <c:pt idx="176">
                  <c:v>6708.6570000000002</c:v>
                </c:pt>
                <c:pt idx="177">
                  <c:v>6708.6570000000002</c:v>
                </c:pt>
                <c:pt idx="178">
                  <c:v>6708.6570000000002</c:v>
                </c:pt>
                <c:pt idx="179">
                  <c:v>6708.6570000000002</c:v>
                </c:pt>
              </c:numCache>
            </c:numRef>
          </c:val>
          <c:extLst>
            <c:ext xmlns:c16="http://schemas.microsoft.com/office/drawing/2014/chart" uri="{C3380CC4-5D6E-409C-BE32-E72D297353CC}">
              <c16:uniqueId val="{00000002-AE7A-4EFA-B5EA-7B3909378CF3}"/>
            </c:ext>
          </c:extLst>
        </c:ser>
        <c:ser>
          <c:idx val="3"/>
          <c:order val="3"/>
          <c:tx>
            <c:strRef>
              <c:f>Table_2_by_Accreditation!$A$23</c:f>
              <c:strCache>
                <c:ptCount val="1"/>
                <c:pt idx="0">
                  <c:v> RO (not ground mounted) </c:v>
                </c:pt>
              </c:strCache>
            </c:strRef>
          </c:tx>
          <c:spPr>
            <a:solidFill>
              <a:srgbClr val="B2DF8A"/>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Table_2_by_Accreditation!$B$23:$FY$23</c:f>
              <c:numCache>
                <c:formatCode>#,##0.0;\-#,##0.0</c:formatCode>
                <c:ptCount val="180"/>
                <c:pt idx="0">
                  <c:v>1.9590000000000001</c:v>
                </c:pt>
                <c:pt idx="1">
                  <c:v>1.976</c:v>
                </c:pt>
                <c:pt idx="2">
                  <c:v>2.0430000000000001</c:v>
                </c:pt>
                <c:pt idx="3">
                  <c:v>2.1019999999999999</c:v>
                </c:pt>
                <c:pt idx="4">
                  <c:v>2.1640000000000001</c:v>
                </c:pt>
                <c:pt idx="5">
                  <c:v>2.274</c:v>
                </c:pt>
                <c:pt idx="6">
                  <c:v>2.3530000000000002</c:v>
                </c:pt>
                <c:pt idx="7">
                  <c:v>2.3959999999999999</c:v>
                </c:pt>
                <c:pt idx="8">
                  <c:v>2.476</c:v>
                </c:pt>
                <c:pt idx="9">
                  <c:v>2.52</c:v>
                </c:pt>
                <c:pt idx="10">
                  <c:v>2.69</c:v>
                </c:pt>
                <c:pt idx="11">
                  <c:v>2.7450000000000001</c:v>
                </c:pt>
                <c:pt idx="12">
                  <c:v>2.778</c:v>
                </c:pt>
                <c:pt idx="13">
                  <c:v>2.919</c:v>
                </c:pt>
                <c:pt idx="14">
                  <c:v>3.0259999999999998</c:v>
                </c:pt>
                <c:pt idx="15">
                  <c:v>3.113</c:v>
                </c:pt>
                <c:pt idx="16">
                  <c:v>3.3130000000000002</c:v>
                </c:pt>
                <c:pt idx="17">
                  <c:v>3.5449999999999999</c:v>
                </c:pt>
                <c:pt idx="18">
                  <c:v>3.7570000000000001</c:v>
                </c:pt>
                <c:pt idx="19">
                  <c:v>4.0039999999999996</c:v>
                </c:pt>
                <c:pt idx="20">
                  <c:v>4.3150000000000004</c:v>
                </c:pt>
                <c:pt idx="21">
                  <c:v>9.3620000000000001</c:v>
                </c:pt>
                <c:pt idx="22">
                  <c:v>9.6310000000000002</c:v>
                </c:pt>
                <c:pt idx="23">
                  <c:v>9.8889999999999993</c:v>
                </c:pt>
                <c:pt idx="24">
                  <c:v>10.192</c:v>
                </c:pt>
                <c:pt idx="25">
                  <c:v>10.362</c:v>
                </c:pt>
                <c:pt idx="26">
                  <c:v>11.622999999999999</c:v>
                </c:pt>
                <c:pt idx="27">
                  <c:v>11.791</c:v>
                </c:pt>
                <c:pt idx="28">
                  <c:v>11.952999999999999</c:v>
                </c:pt>
                <c:pt idx="29">
                  <c:v>12.18</c:v>
                </c:pt>
                <c:pt idx="30">
                  <c:v>12.356</c:v>
                </c:pt>
                <c:pt idx="31">
                  <c:v>12.936999999999999</c:v>
                </c:pt>
                <c:pt idx="32">
                  <c:v>13.489000000000001</c:v>
                </c:pt>
                <c:pt idx="33">
                  <c:v>14.329000000000001</c:v>
                </c:pt>
                <c:pt idx="34">
                  <c:v>17.266999999999999</c:v>
                </c:pt>
                <c:pt idx="35">
                  <c:v>17.934999999999999</c:v>
                </c:pt>
                <c:pt idx="36">
                  <c:v>21.619</c:v>
                </c:pt>
                <c:pt idx="37">
                  <c:v>63.302999999999997</c:v>
                </c:pt>
                <c:pt idx="38">
                  <c:v>334.63600000000002</c:v>
                </c:pt>
                <c:pt idx="39">
                  <c:v>335.52100000000002</c:v>
                </c:pt>
                <c:pt idx="40">
                  <c:v>349.18400000000003</c:v>
                </c:pt>
                <c:pt idx="41">
                  <c:v>350.47500000000002</c:v>
                </c:pt>
                <c:pt idx="42">
                  <c:v>352.56799999999998</c:v>
                </c:pt>
                <c:pt idx="43">
                  <c:v>355.4</c:v>
                </c:pt>
                <c:pt idx="44">
                  <c:v>358.21100000000001</c:v>
                </c:pt>
                <c:pt idx="45">
                  <c:v>360.92899999999997</c:v>
                </c:pt>
                <c:pt idx="46">
                  <c:v>364.39499999999998</c:v>
                </c:pt>
                <c:pt idx="47">
                  <c:v>366.96899999999999</c:v>
                </c:pt>
                <c:pt idx="48">
                  <c:v>370.52699999999999</c:v>
                </c:pt>
                <c:pt idx="49">
                  <c:v>413.36700000000002</c:v>
                </c:pt>
                <c:pt idx="50">
                  <c:v>434.863</c:v>
                </c:pt>
                <c:pt idx="51">
                  <c:v>437.10500000000002</c:v>
                </c:pt>
                <c:pt idx="52">
                  <c:v>439.94099999999997</c:v>
                </c:pt>
                <c:pt idx="53">
                  <c:v>443.63600000000002</c:v>
                </c:pt>
                <c:pt idx="54">
                  <c:v>446.75599999999997</c:v>
                </c:pt>
                <c:pt idx="55">
                  <c:v>448.86799999999999</c:v>
                </c:pt>
                <c:pt idx="56">
                  <c:v>451.50200000000001</c:v>
                </c:pt>
                <c:pt idx="57">
                  <c:v>454.43099999999998</c:v>
                </c:pt>
                <c:pt idx="58">
                  <c:v>456.68</c:v>
                </c:pt>
                <c:pt idx="59">
                  <c:v>460.76600000000002</c:v>
                </c:pt>
                <c:pt idx="60">
                  <c:v>469.52499999999998</c:v>
                </c:pt>
                <c:pt idx="61">
                  <c:v>472.16699999999997</c:v>
                </c:pt>
                <c:pt idx="62">
                  <c:v>478.45299999999997</c:v>
                </c:pt>
                <c:pt idx="63">
                  <c:v>480.964</c:v>
                </c:pt>
                <c:pt idx="64">
                  <c:v>488.35199999999998</c:v>
                </c:pt>
                <c:pt idx="65">
                  <c:v>491.49599999999998</c:v>
                </c:pt>
                <c:pt idx="66">
                  <c:v>493.95600000000002</c:v>
                </c:pt>
                <c:pt idx="67">
                  <c:v>498.69</c:v>
                </c:pt>
                <c:pt idx="68">
                  <c:v>509.49700000000001</c:v>
                </c:pt>
                <c:pt idx="69">
                  <c:v>513.66899999999998</c:v>
                </c:pt>
                <c:pt idx="70">
                  <c:v>517.226</c:v>
                </c:pt>
                <c:pt idx="71">
                  <c:v>518.71400000000006</c:v>
                </c:pt>
                <c:pt idx="72">
                  <c:v>524.06399999999996</c:v>
                </c:pt>
                <c:pt idx="73">
                  <c:v>528.00699999999995</c:v>
                </c:pt>
                <c:pt idx="74">
                  <c:v>542.76499999999999</c:v>
                </c:pt>
                <c:pt idx="75">
                  <c:v>545.76499999999999</c:v>
                </c:pt>
                <c:pt idx="76">
                  <c:v>546.94000000000005</c:v>
                </c:pt>
                <c:pt idx="77">
                  <c:v>549.71400000000006</c:v>
                </c:pt>
                <c:pt idx="78">
                  <c:v>551.52599999999995</c:v>
                </c:pt>
                <c:pt idx="79">
                  <c:v>553.58500000000004</c:v>
                </c:pt>
                <c:pt idx="80">
                  <c:v>560.06799999999998</c:v>
                </c:pt>
                <c:pt idx="81">
                  <c:v>560.22799999999995</c:v>
                </c:pt>
                <c:pt idx="82">
                  <c:v>560.47799999999995</c:v>
                </c:pt>
                <c:pt idx="83">
                  <c:v>560.71199999999999</c:v>
                </c:pt>
                <c:pt idx="84">
                  <c:v>560.91200000000003</c:v>
                </c:pt>
                <c:pt idx="85">
                  <c:v>561.45699999999999</c:v>
                </c:pt>
                <c:pt idx="86">
                  <c:v>563.72299999999996</c:v>
                </c:pt>
                <c:pt idx="87">
                  <c:v>563.72299999999996</c:v>
                </c:pt>
                <c:pt idx="88">
                  <c:v>563.72299999999996</c:v>
                </c:pt>
                <c:pt idx="89">
                  <c:v>563.72299999999996</c:v>
                </c:pt>
                <c:pt idx="90">
                  <c:v>563.72299999999996</c:v>
                </c:pt>
                <c:pt idx="91">
                  <c:v>563.72299999999996</c:v>
                </c:pt>
                <c:pt idx="92">
                  <c:v>563.72299999999996</c:v>
                </c:pt>
                <c:pt idx="93">
                  <c:v>563.72299999999996</c:v>
                </c:pt>
                <c:pt idx="94">
                  <c:v>563.72299999999996</c:v>
                </c:pt>
                <c:pt idx="95">
                  <c:v>563.72299999999996</c:v>
                </c:pt>
                <c:pt idx="96">
                  <c:v>563.72299999999996</c:v>
                </c:pt>
                <c:pt idx="97">
                  <c:v>563.72299999999996</c:v>
                </c:pt>
                <c:pt idx="98">
                  <c:v>563.89200000000005</c:v>
                </c:pt>
                <c:pt idx="99">
                  <c:v>563.89200000000005</c:v>
                </c:pt>
                <c:pt idx="100">
                  <c:v>563.89200000000005</c:v>
                </c:pt>
                <c:pt idx="101">
                  <c:v>563.89200000000005</c:v>
                </c:pt>
                <c:pt idx="102">
                  <c:v>563.89200000000005</c:v>
                </c:pt>
                <c:pt idx="103">
                  <c:v>563.89200000000005</c:v>
                </c:pt>
                <c:pt idx="104">
                  <c:v>563.89200000000005</c:v>
                </c:pt>
                <c:pt idx="105">
                  <c:v>563.89200000000005</c:v>
                </c:pt>
                <c:pt idx="106">
                  <c:v>563.89200000000005</c:v>
                </c:pt>
                <c:pt idx="107">
                  <c:v>563.89200000000005</c:v>
                </c:pt>
                <c:pt idx="108">
                  <c:v>563.89200000000005</c:v>
                </c:pt>
                <c:pt idx="109">
                  <c:v>563.89200000000005</c:v>
                </c:pt>
                <c:pt idx="110">
                  <c:v>563.89200000000005</c:v>
                </c:pt>
                <c:pt idx="111">
                  <c:v>563.89200000000005</c:v>
                </c:pt>
                <c:pt idx="112">
                  <c:v>563.89200000000005</c:v>
                </c:pt>
                <c:pt idx="113">
                  <c:v>563.89200000000005</c:v>
                </c:pt>
                <c:pt idx="114">
                  <c:v>563.89200000000005</c:v>
                </c:pt>
                <c:pt idx="115">
                  <c:v>563.89200000000005</c:v>
                </c:pt>
                <c:pt idx="116">
                  <c:v>563.89200000000005</c:v>
                </c:pt>
                <c:pt idx="117">
                  <c:v>563.89200000000005</c:v>
                </c:pt>
                <c:pt idx="118">
                  <c:v>563.89200000000005</c:v>
                </c:pt>
                <c:pt idx="119">
                  <c:v>563.89200000000005</c:v>
                </c:pt>
                <c:pt idx="120">
                  <c:v>563.89200000000005</c:v>
                </c:pt>
                <c:pt idx="121">
                  <c:v>563.89200000000005</c:v>
                </c:pt>
                <c:pt idx="122">
                  <c:v>563.89200000000005</c:v>
                </c:pt>
                <c:pt idx="123">
                  <c:v>563.89200000000005</c:v>
                </c:pt>
                <c:pt idx="124">
                  <c:v>563.89200000000005</c:v>
                </c:pt>
                <c:pt idx="125">
                  <c:v>563.89200000000005</c:v>
                </c:pt>
                <c:pt idx="126">
                  <c:v>563.89200000000005</c:v>
                </c:pt>
                <c:pt idx="127">
                  <c:v>563.89200000000005</c:v>
                </c:pt>
                <c:pt idx="128">
                  <c:v>563.89200000000005</c:v>
                </c:pt>
                <c:pt idx="129">
                  <c:v>563.89200000000005</c:v>
                </c:pt>
                <c:pt idx="130">
                  <c:v>563.89200000000005</c:v>
                </c:pt>
                <c:pt idx="131">
                  <c:v>563.89200000000005</c:v>
                </c:pt>
                <c:pt idx="132">
                  <c:v>563.89200000000005</c:v>
                </c:pt>
                <c:pt idx="133">
                  <c:v>563.89200000000005</c:v>
                </c:pt>
                <c:pt idx="134">
                  <c:v>563.89200000000005</c:v>
                </c:pt>
                <c:pt idx="135">
                  <c:v>563.89200000000005</c:v>
                </c:pt>
                <c:pt idx="136">
                  <c:v>563.89200000000005</c:v>
                </c:pt>
                <c:pt idx="137">
                  <c:v>563.89200000000005</c:v>
                </c:pt>
                <c:pt idx="138">
                  <c:v>563.89200000000005</c:v>
                </c:pt>
                <c:pt idx="139">
                  <c:v>563.89200000000005</c:v>
                </c:pt>
                <c:pt idx="140">
                  <c:v>563.89200000000005</c:v>
                </c:pt>
                <c:pt idx="141">
                  <c:v>563.89200000000005</c:v>
                </c:pt>
                <c:pt idx="142">
                  <c:v>563.89200000000005</c:v>
                </c:pt>
                <c:pt idx="143">
                  <c:v>563.89200000000005</c:v>
                </c:pt>
                <c:pt idx="144">
                  <c:v>563.89200000000005</c:v>
                </c:pt>
                <c:pt idx="145">
                  <c:v>563.89200000000005</c:v>
                </c:pt>
                <c:pt idx="146">
                  <c:v>563.89200000000005</c:v>
                </c:pt>
                <c:pt idx="147">
                  <c:v>563.89200000000005</c:v>
                </c:pt>
                <c:pt idx="148">
                  <c:v>563.89200000000005</c:v>
                </c:pt>
                <c:pt idx="149">
                  <c:v>563.89200000000005</c:v>
                </c:pt>
                <c:pt idx="150">
                  <c:v>563.89200000000005</c:v>
                </c:pt>
                <c:pt idx="151">
                  <c:v>563.89200000000005</c:v>
                </c:pt>
                <c:pt idx="152">
                  <c:v>563.89200000000005</c:v>
                </c:pt>
                <c:pt idx="153">
                  <c:v>563.89200000000005</c:v>
                </c:pt>
                <c:pt idx="154">
                  <c:v>563.89200000000005</c:v>
                </c:pt>
                <c:pt idx="155">
                  <c:v>563.89200000000005</c:v>
                </c:pt>
                <c:pt idx="156">
                  <c:v>563.89200000000005</c:v>
                </c:pt>
                <c:pt idx="157">
                  <c:v>563.89200000000005</c:v>
                </c:pt>
                <c:pt idx="158">
                  <c:v>563.89200000000005</c:v>
                </c:pt>
                <c:pt idx="159">
                  <c:v>563.89200000000005</c:v>
                </c:pt>
                <c:pt idx="160">
                  <c:v>563.89200000000005</c:v>
                </c:pt>
                <c:pt idx="161">
                  <c:v>563.89200000000005</c:v>
                </c:pt>
                <c:pt idx="162">
                  <c:v>563.89200000000005</c:v>
                </c:pt>
                <c:pt idx="163">
                  <c:v>563.89200000000005</c:v>
                </c:pt>
                <c:pt idx="164">
                  <c:v>563.89200000000005</c:v>
                </c:pt>
                <c:pt idx="165">
                  <c:v>563.89200000000005</c:v>
                </c:pt>
                <c:pt idx="166">
                  <c:v>563.89200000000005</c:v>
                </c:pt>
                <c:pt idx="167">
                  <c:v>563.89200000000005</c:v>
                </c:pt>
                <c:pt idx="168">
                  <c:v>563.89200000000005</c:v>
                </c:pt>
                <c:pt idx="169">
                  <c:v>563.89200000000005</c:v>
                </c:pt>
                <c:pt idx="170">
                  <c:v>563.89200000000005</c:v>
                </c:pt>
                <c:pt idx="171">
                  <c:v>563.89200000000005</c:v>
                </c:pt>
                <c:pt idx="172">
                  <c:v>563.89200000000005</c:v>
                </c:pt>
                <c:pt idx="173">
                  <c:v>563.89200000000005</c:v>
                </c:pt>
                <c:pt idx="174">
                  <c:v>563.89200000000005</c:v>
                </c:pt>
                <c:pt idx="175">
                  <c:v>563.89200000000005</c:v>
                </c:pt>
                <c:pt idx="176">
                  <c:v>563.89200000000005</c:v>
                </c:pt>
                <c:pt idx="177">
                  <c:v>563.89200000000005</c:v>
                </c:pt>
                <c:pt idx="178">
                  <c:v>563.89200000000005</c:v>
                </c:pt>
                <c:pt idx="179">
                  <c:v>563.89200000000005</c:v>
                </c:pt>
              </c:numCache>
            </c:numRef>
          </c:val>
          <c:extLst>
            <c:ext xmlns:c16="http://schemas.microsoft.com/office/drawing/2014/chart" uri="{C3380CC4-5D6E-409C-BE32-E72D297353CC}">
              <c16:uniqueId val="{00000003-AE7A-4EFA-B5EA-7B3909378CF3}"/>
            </c:ext>
          </c:extLst>
        </c:ser>
        <c:ser>
          <c:idx val="4"/>
          <c:order val="4"/>
          <c:tx>
            <c:strRef>
              <c:f>Table_2_by_Accreditation!$A$24</c:f>
              <c:strCache>
                <c:ptCount val="1"/>
                <c:pt idx="0">
                  <c:v> CfDs (ground-mounted) </c:v>
                </c:pt>
              </c:strCache>
            </c:strRef>
          </c:tx>
          <c:spPr>
            <a:solidFill>
              <a:srgbClr val="1F78B4"/>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Table_2_by_Accreditation!$B$24:$FY$24</c:f>
              <c:numCache>
                <c:formatCode>#,##0.0;\-#,##0.0</c:formatCode>
                <c:ptCount val="18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14.6</c:v>
                </c:pt>
                <c:pt idx="79">
                  <c:v>14.6</c:v>
                </c:pt>
                <c:pt idx="80">
                  <c:v>14.6</c:v>
                </c:pt>
                <c:pt idx="81">
                  <c:v>14.6</c:v>
                </c:pt>
                <c:pt idx="82">
                  <c:v>14.6</c:v>
                </c:pt>
                <c:pt idx="83">
                  <c:v>14.6</c:v>
                </c:pt>
                <c:pt idx="84">
                  <c:v>26.6</c:v>
                </c:pt>
                <c:pt idx="85">
                  <c:v>26.6</c:v>
                </c:pt>
                <c:pt idx="86">
                  <c:v>26.6</c:v>
                </c:pt>
                <c:pt idx="87">
                  <c:v>26.6</c:v>
                </c:pt>
                <c:pt idx="88">
                  <c:v>26.6</c:v>
                </c:pt>
                <c:pt idx="89">
                  <c:v>26.6</c:v>
                </c:pt>
                <c:pt idx="90">
                  <c:v>26.6</c:v>
                </c:pt>
                <c:pt idx="91">
                  <c:v>26.6</c:v>
                </c:pt>
                <c:pt idx="92">
                  <c:v>26.6</c:v>
                </c:pt>
                <c:pt idx="93">
                  <c:v>26.6</c:v>
                </c:pt>
                <c:pt idx="94">
                  <c:v>26.6</c:v>
                </c:pt>
                <c:pt idx="95">
                  <c:v>26.6</c:v>
                </c:pt>
                <c:pt idx="96">
                  <c:v>26.6</c:v>
                </c:pt>
                <c:pt idx="97">
                  <c:v>26.6</c:v>
                </c:pt>
                <c:pt idx="98">
                  <c:v>26.6</c:v>
                </c:pt>
                <c:pt idx="99">
                  <c:v>26.6</c:v>
                </c:pt>
                <c:pt idx="100">
                  <c:v>26.6</c:v>
                </c:pt>
                <c:pt idx="101">
                  <c:v>26.6</c:v>
                </c:pt>
                <c:pt idx="102">
                  <c:v>26.6</c:v>
                </c:pt>
                <c:pt idx="103">
                  <c:v>26.6</c:v>
                </c:pt>
                <c:pt idx="104">
                  <c:v>26.6</c:v>
                </c:pt>
                <c:pt idx="105">
                  <c:v>26.6</c:v>
                </c:pt>
                <c:pt idx="106">
                  <c:v>26.6</c:v>
                </c:pt>
                <c:pt idx="107">
                  <c:v>26.6</c:v>
                </c:pt>
                <c:pt idx="108">
                  <c:v>26.6</c:v>
                </c:pt>
                <c:pt idx="109">
                  <c:v>26.6</c:v>
                </c:pt>
                <c:pt idx="110">
                  <c:v>26.6</c:v>
                </c:pt>
                <c:pt idx="111">
                  <c:v>26.6</c:v>
                </c:pt>
                <c:pt idx="112">
                  <c:v>26.6</c:v>
                </c:pt>
                <c:pt idx="113">
                  <c:v>26.6</c:v>
                </c:pt>
                <c:pt idx="114">
                  <c:v>26.6</c:v>
                </c:pt>
                <c:pt idx="115">
                  <c:v>26.6</c:v>
                </c:pt>
                <c:pt idx="116">
                  <c:v>26.6</c:v>
                </c:pt>
                <c:pt idx="117">
                  <c:v>26.6</c:v>
                </c:pt>
                <c:pt idx="118">
                  <c:v>26.6</c:v>
                </c:pt>
                <c:pt idx="119">
                  <c:v>26.6</c:v>
                </c:pt>
                <c:pt idx="120">
                  <c:v>26.6</c:v>
                </c:pt>
                <c:pt idx="121">
                  <c:v>26.6</c:v>
                </c:pt>
                <c:pt idx="122">
                  <c:v>26.6</c:v>
                </c:pt>
                <c:pt idx="123">
                  <c:v>26.6</c:v>
                </c:pt>
                <c:pt idx="124">
                  <c:v>26.6</c:v>
                </c:pt>
                <c:pt idx="125">
                  <c:v>26.6</c:v>
                </c:pt>
                <c:pt idx="126">
                  <c:v>26.6</c:v>
                </c:pt>
                <c:pt idx="127">
                  <c:v>26.6</c:v>
                </c:pt>
                <c:pt idx="128">
                  <c:v>26.6</c:v>
                </c:pt>
                <c:pt idx="129">
                  <c:v>26.6</c:v>
                </c:pt>
                <c:pt idx="130">
                  <c:v>26.6</c:v>
                </c:pt>
                <c:pt idx="131">
                  <c:v>26.6</c:v>
                </c:pt>
                <c:pt idx="132">
                  <c:v>26.6</c:v>
                </c:pt>
                <c:pt idx="133">
                  <c:v>26.6</c:v>
                </c:pt>
                <c:pt idx="134">
                  <c:v>26.6</c:v>
                </c:pt>
                <c:pt idx="135">
                  <c:v>26.6</c:v>
                </c:pt>
                <c:pt idx="136">
                  <c:v>26.6</c:v>
                </c:pt>
                <c:pt idx="137">
                  <c:v>26.6</c:v>
                </c:pt>
                <c:pt idx="138">
                  <c:v>26.6</c:v>
                </c:pt>
                <c:pt idx="139">
                  <c:v>26.6</c:v>
                </c:pt>
                <c:pt idx="140">
                  <c:v>26.6</c:v>
                </c:pt>
                <c:pt idx="141">
                  <c:v>26.6</c:v>
                </c:pt>
                <c:pt idx="142">
                  <c:v>26.6</c:v>
                </c:pt>
                <c:pt idx="143">
                  <c:v>26.6</c:v>
                </c:pt>
                <c:pt idx="144">
                  <c:v>26.6</c:v>
                </c:pt>
                <c:pt idx="145">
                  <c:v>26.6</c:v>
                </c:pt>
                <c:pt idx="146">
                  <c:v>26.6</c:v>
                </c:pt>
                <c:pt idx="147">
                  <c:v>26.6</c:v>
                </c:pt>
                <c:pt idx="148">
                  <c:v>26.6</c:v>
                </c:pt>
                <c:pt idx="149">
                  <c:v>26.6</c:v>
                </c:pt>
                <c:pt idx="150">
                  <c:v>26.6</c:v>
                </c:pt>
                <c:pt idx="151">
                  <c:v>26.6</c:v>
                </c:pt>
                <c:pt idx="152">
                  <c:v>26.6</c:v>
                </c:pt>
                <c:pt idx="153">
                  <c:v>26.6</c:v>
                </c:pt>
                <c:pt idx="154">
                  <c:v>26.6</c:v>
                </c:pt>
                <c:pt idx="155">
                  <c:v>26.6</c:v>
                </c:pt>
                <c:pt idx="156">
                  <c:v>26.6</c:v>
                </c:pt>
                <c:pt idx="157">
                  <c:v>26.6</c:v>
                </c:pt>
                <c:pt idx="158">
                  <c:v>26.6</c:v>
                </c:pt>
                <c:pt idx="159">
                  <c:v>26.6</c:v>
                </c:pt>
                <c:pt idx="160">
                  <c:v>26.6</c:v>
                </c:pt>
                <c:pt idx="161">
                  <c:v>26.6</c:v>
                </c:pt>
                <c:pt idx="162">
                  <c:v>26.6</c:v>
                </c:pt>
                <c:pt idx="163">
                  <c:v>26.6</c:v>
                </c:pt>
                <c:pt idx="164">
                  <c:v>26.6</c:v>
                </c:pt>
                <c:pt idx="165">
                  <c:v>26.6</c:v>
                </c:pt>
                <c:pt idx="166">
                  <c:v>26.6</c:v>
                </c:pt>
                <c:pt idx="167">
                  <c:v>26.6</c:v>
                </c:pt>
                <c:pt idx="168">
                  <c:v>26.6</c:v>
                </c:pt>
                <c:pt idx="169">
                  <c:v>26.6</c:v>
                </c:pt>
                <c:pt idx="170">
                  <c:v>26.6</c:v>
                </c:pt>
                <c:pt idx="171">
                  <c:v>26.6</c:v>
                </c:pt>
                <c:pt idx="172">
                  <c:v>26.6</c:v>
                </c:pt>
                <c:pt idx="173">
                  <c:v>26.6</c:v>
                </c:pt>
                <c:pt idx="174">
                  <c:v>26.6</c:v>
                </c:pt>
                <c:pt idx="175">
                  <c:v>26.6</c:v>
                </c:pt>
                <c:pt idx="176">
                  <c:v>26.6</c:v>
                </c:pt>
                <c:pt idx="177">
                  <c:v>26.6</c:v>
                </c:pt>
                <c:pt idx="178">
                  <c:v>26.6</c:v>
                </c:pt>
                <c:pt idx="179">
                  <c:v>26.6</c:v>
                </c:pt>
              </c:numCache>
            </c:numRef>
          </c:val>
          <c:extLst>
            <c:ext xmlns:c16="http://schemas.microsoft.com/office/drawing/2014/chart" uri="{C3380CC4-5D6E-409C-BE32-E72D297353CC}">
              <c16:uniqueId val="{00000004-AE7A-4EFA-B5EA-7B3909378CF3}"/>
            </c:ext>
          </c:extLst>
        </c:ser>
        <c:ser>
          <c:idx val="5"/>
          <c:order val="5"/>
          <c:tx>
            <c:strRef>
              <c:f>Table_2_by_Accreditation!$A$25</c:f>
              <c:strCache>
                <c:ptCount val="1"/>
                <c:pt idx="0">
                  <c:v> Unaccredited (includes pre 2009 estimate) </c:v>
                </c:pt>
              </c:strCache>
            </c:strRef>
          </c:tx>
          <c:spPr>
            <a:solidFill>
              <a:srgbClr val="A6CEE3"/>
            </a:solidFill>
            <a:ln>
              <a:noFill/>
            </a:ln>
          </c:spPr>
          <c:cat>
            <c:strRef>
              <c:f>Table_2_by_Accreditation!$B$5:$FY$5</c:f>
              <c:strCache>
                <c:ptCount val="180"/>
                <c:pt idx="0">
                  <c:v>Jan 
2010</c:v>
                </c:pt>
                <c:pt idx="1">
                  <c:v>Feb 
2010</c:v>
                </c:pt>
                <c:pt idx="2">
                  <c:v>Mar 
2010</c:v>
                </c:pt>
                <c:pt idx="3">
                  <c:v>Apr 
2010</c:v>
                </c:pt>
                <c:pt idx="4">
                  <c:v>May 
2010</c:v>
                </c:pt>
                <c:pt idx="5">
                  <c:v>Jun 
2010</c:v>
                </c:pt>
                <c:pt idx="6">
                  <c:v>Jul 
2010</c:v>
                </c:pt>
                <c:pt idx="7">
                  <c:v>Aug 
2010</c:v>
                </c:pt>
                <c:pt idx="8">
                  <c:v>Sep 
2010</c:v>
                </c:pt>
                <c:pt idx="9">
                  <c:v>Oct 
2010</c:v>
                </c:pt>
                <c:pt idx="10">
                  <c:v>Nov 
2010</c:v>
                </c:pt>
                <c:pt idx="11">
                  <c:v>Dec 
2010</c:v>
                </c:pt>
                <c:pt idx="12">
                  <c:v>Jan 
2011</c:v>
                </c:pt>
                <c:pt idx="13">
                  <c:v>Feb 
2011</c:v>
                </c:pt>
                <c:pt idx="14">
                  <c:v>Mar 
2011</c:v>
                </c:pt>
                <c:pt idx="15">
                  <c:v>Apr 
2011</c:v>
                </c:pt>
                <c:pt idx="16">
                  <c:v>May 
2011</c:v>
                </c:pt>
                <c:pt idx="17">
                  <c:v>Jun 
2011</c:v>
                </c:pt>
                <c:pt idx="18">
                  <c:v>Jul 
2011</c:v>
                </c:pt>
                <c:pt idx="19">
                  <c:v>Aug 
2011</c:v>
                </c:pt>
                <c:pt idx="20">
                  <c:v>Sep 
2011</c:v>
                </c:pt>
                <c:pt idx="21">
                  <c:v>Oct 
2011</c:v>
                </c:pt>
                <c:pt idx="22">
                  <c:v>Nov 
2011</c:v>
                </c:pt>
                <c:pt idx="23">
                  <c:v>Dec 
2011</c:v>
                </c:pt>
                <c:pt idx="24">
                  <c:v>Jan 
2012</c:v>
                </c:pt>
                <c:pt idx="25">
                  <c:v>Feb 
2012</c:v>
                </c:pt>
                <c:pt idx="26">
                  <c:v>Mar 
2012</c:v>
                </c:pt>
                <c:pt idx="27">
                  <c:v>Apr 
2012</c:v>
                </c:pt>
                <c:pt idx="28">
                  <c:v>May 
2012</c:v>
                </c:pt>
                <c:pt idx="29">
                  <c:v>Jun 
2012</c:v>
                </c:pt>
                <c:pt idx="30">
                  <c:v>Jul 
2012</c:v>
                </c:pt>
                <c:pt idx="31">
                  <c:v>Aug 
2012</c:v>
                </c:pt>
                <c:pt idx="32">
                  <c:v>Sep 
2012</c:v>
                </c:pt>
                <c:pt idx="33">
                  <c:v>Oct 
2012</c:v>
                </c:pt>
                <c:pt idx="34">
                  <c:v>Nov 
2012</c:v>
                </c:pt>
                <c:pt idx="35">
                  <c:v>Dec 
2012</c:v>
                </c:pt>
                <c:pt idx="36">
                  <c:v>Jan 
2013</c:v>
                </c:pt>
                <c:pt idx="37">
                  <c:v>Feb 
2013</c:v>
                </c:pt>
                <c:pt idx="38">
                  <c:v>Mar 
2013</c:v>
                </c:pt>
                <c:pt idx="39">
                  <c:v>Apr 
2013</c:v>
                </c:pt>
                <c:pt idx="40">
                  <c:v>May 
2013</c:v>
                </c:pt>
                <c:pt idx="41">
                  <c:v>Jun 
2013</c:v>
                </c:pt>
                <c:pt idx="42">
                  <c:v>Jul 
2013</c:v>
                </c:pt>
                <c:pt idx="43">
                  <c:v>Aug 
2013</c:v>
                </c:pt>
                <c:pt idx="44">
                  <c:v>Sep 
2013</c:v>
                </c:pt>
                <c:pt idx="45">
                  <c:v>Oct 
2013</c:v>
                </c:pt>
                <c:pt idx="46">
                  <c:v> Nov 
2013</c:v>
                </c:pt>
                <c:pt idx="47">
                  <c:v>Dec 
2013</c:v>
                </c:pt>
                <c:pt idx="48">
                  <c:v>Jan 
2014</c:v>
                </c:pt>
                <c:pt idx="49">
                  <c:v>Feb 
2014</c:v>
                </c:pt>
                <c:pt idx="50">
                  <c:v>Mar 
2014</c:v>
                </c:pt>
                <c:pt idx="51">
                  <c:v>Apr 
2014</c:v>
                </c:pt>
                <c:pt idx="52">
                  <c:v>May 
2014</c:v>
                </c:pt>
                <c:pt idx="53">
                  <c:v>Jun 
2014</c:v>
                </c:pt>
                <c:pt idx="54">
                  <c:v>Jul 
2014</c:v>
                </c:pt>
                <c:pt idx="55">
                  <c:v>Aug 
2014</c:v>
                </c:pt>
                <c:pt idx="56">
                  <c:v>Sep 
2014</c:v>
                </c:pt>
                <c:pt idx="57">
                  <c:v>Oct 
2014</c:v>
                </c:pt>
                <c:pt idx="58">
                  <c:v>Nov 
2014</c:v>
                </c:pt>
                <c:pt idx="59">
                  <c:v>Dec 
2014</c:v>
                </c:pt>
                <c:pt idx="60">
                  <c:v>Jan 
2015</c:v>
                </c:pt>
                <c:pt idx="61">
                  <c:v>Feb 
2015</c:v>
                </c:pt>
                <c:pt idx="62">
                  <c:v>Mar 
2015</c:v>
                </c:pt>
                <c:pt idx="63">
                  <c:v>Apr 
2015</c:v>
                </c:pt>
                <c:pt idx="64">
                  <c:v>May 
2015</c:v>
                </c:pt>
                <c:pt idx="65">
                  <c:v>Jun 
2015</c:v>
                </c:pt>
                <c:pt idx="66">
                  <c:v>Jul 
2015</c:v>
                </c:pt>
                <c:pt idx="67">
                  <c:v>Aug 
2015</c:v>
                </c:pt>
                <c:pt idx="68">
                  <c:v>Sep 
2015</c:v>
                </c:pt>
                <c:pt idx="69">
                  <c:v>Oct 
2015</c:v>
                </c:pt>
                <c:pt idx="70">
                  <c:v>Nov 
2015</c:v>
                </c:pt>
                <c:pt idx="71">
                  <c:v>Dec 
2015</c:v>
                </c:pt>
                <c:pt idx="72">
                  <c:v>Jan 
2016</c:v>
                </c:pt>
                <c:pt idx="73">
                  <c:v>Feb 
2016</c:v>
                </c:pt>
                <c:pt idx="74">
                  <c:v>Mar 
2016</c:v>
                </c:pt>
                <c:pt idx="75">
                  <c:v>Apr 
2016</c:v>
                </c:pt>
                <c:pt idx="76">
                  <c:v>May 
2016</c:v>
                </c:pt>
                <c:pt idx="77">
                  <c:v>Jun 
2016</c:v>
                </c:pt>
                <c:pt idx="78">
                  <c:v>Jul 
2016</c:v>
                </c:pt>
                <c:pt idx="79">
                  <c:v>Aug 
2016</c:v>
                </c:pt>
                <c:pt idx="80">
                  <c:v>Sep 
2016</c:v>
                </c:pt>
                <c:pt idx="81">
                  <c:v>Oct 
2016</c:v>
                </c:pt>
                <c:pt idx="82">
                  <c:v>Nov 
2016</c:v>
                </c:pt>
                <c:pt idx="83">
                  <c:v>Dec 
2016</c:v>
                </c:pt>
                <c:pt idx="84">
                  <c:v>Jan 
2017</c:v>
                </c:pt>
                <c:pt idx="85">
                  <c:v>Feb 
2017</c:v>
                </c:pt>
                <c:pt idx="86">
                  <c:v>Mar 
2017</c:v>
                </c:pt>
                <c:pt idx="87">
                  <c:v>Apr 
2017</c:v>
                </c:pt>
                <c:pt idx="88">
                  <c:v>May 
2017</c:v>
                </c:pt>
                <c:pt idx="89">
                  <c:v>Jun 
2017</c:v>
                </c:pt>
                <c:pt idx="90">
                  <c:v>Jul 
2017</c:v>
                </c:pt>
                <c:pt idx="91">
                  <c:v>Aug 
2017</c:v>
                </c:pt>
                <c:pt idx="92">
                  <c:v>Sep 
2017</c:v>
                </c:pt>
                <c:pt idx="93">
                  <c:v>Oct 
2017</c:v>
                </c:pt>
                <c:pt idx="94">
                  <c:v>Nov 
2017</c:v>
                </c:pt>
                <c:pt idx="95">
                  <c:v>Dec 
2017</c:v>
                </c:pt>
                <c:pt idx="96">
                  <c:v>Jan 
2018</c:v>
                </c:pt>
                <c:pt idx="97">
                  <c:v>Feb 
2018</c:v>
                </c:pt>
                <c:pt idx="98">
                  <c:v>Mar 
2018</c:v>
                </c:pt>
                <c:pt idx="99">
                  <c:v>Apr 
2018</c:v>
                </c:pt>
                <c:pt idx="100">
                  <c:v>May 
2018</c:v>
                </c:pt>
                <c:pt idx="101">
                  <c:v>Jun 
2018</c:v>
                </c:pt>
                <c:pt idx="102">
                  <c:v>Jul 
2018</c:v>
                </c:pt>
                <c:pt idx="103">
                  <c:v>Aug 
2018</c:v>
                </c:pt>
                <c:pt idx="104">
                  <c:v>Sep 
2018</c:v>
                </c:pt>
                <c:pt idx="105">
                  <c:v>Oct 
2018</c:v>
                </c:pt>
                <c:pt idx="106">
                  <c:v>Nov 
2018</c:v>
                </c:pt>
                <c:pt idx="107">
                  <c:v>Dec 
2018</c:v>
                </c:pt>
                <c:pt idx="108">
                  <c:v>Jan 
2019</c:v>
                </c:pt>
                <c:pt idx="109">
                  <c:v>Feb 
2019</c:v>
                </c:pt>
                <c:pt idx="110">
                  <c:v>Mar 
2019</c:v>
                </c:pt>
                <c:pt idx="111">
                  <c:v>Apr 
2019</c:v>
                </c:pt>
                <c:pt idx="112">
                  <c:v>May 
2019</c:v>
                </c:pt>
                <c:pt idx="113">
                  <c:v>Jun 
2019</c:v>
                </c:pt>
                <c:pt idx="114">
                  <c:v>Jul 
2019</c:v>
                </c:pt>
                <c:pt idx="115">
                  <c:v>Aug 
2019</c:v>
                </c:pt>
                <c:pt idx="116">
                  <c:v>Sep 
2019</c:v>
                </c:pt>
                <c:pt idx="117">
                  <c:v>Oct 
2019</c:v>
                </c:pt>
                <c:pt idx="118">
                  <c:v>Nov 
2019</c:v>
                </c:pt>
                <c:pt idx="119">
                  <c:v>Dec 
2019</c:v>
                </c:pt>
                <c:pt idx="120">
                  <c:v>Jan 
2020</c:v>
                </c:pt>
                <c:pt idx="121">
                  <c:v>Feb 
2020</c:v>
                </c:pt>
                <c:pt idx="122">
                  <c:v>Mar 
2020</c:v>
                </c:pt>
                <c:pt idx="123">
                  <c:v>Apr 
2020</c:v>
                </c:pt>
                <c:pt idx="124">
                  <c:v>May 
2020</c:v>
                </c:pt>
                <c:pt idx="125">
                  <c:v>Jun 
2020</c:v>
                </c:pt>
                <c:pt idx="126">
                  <c:v>Jul 
2020</c:v>
                </c:pt>
                <c:pt idx="127">
                  <c:v>Aug 
2020</c:v>
                </c:pt>
                <c:pt idx="128">
                  <c:v>Sep  
2020</c:v>
                </c:pt>
                <c:pt idx="129">
                  <c:v>Oct 
2020</c:v>
                </c:pt>
                <c:pt idx="130">
                  <c:v>Nov 
2020</c:v>
                </c:pt>
                <c:pt idx="131">
                  <c:v>Dec 
2020</c:v>
                </c:pt>
                <c:pt idx="132">
                  <c:v>Jan 
2021</c:v>
                </c:pt>
                <c:pt idx="133">
                  <c:v>Feb 
2021</c:v>
                </c:pt>
                <c:pt idx="134">
                  <c:v>Mar 
2021</c:v>
                </c:pt>
                <c:pt idx="135">
                  <c:v>Apr 
2021</c:v>
                </c:pt>
                <c:pt idx="136">
                  <c:v>May 
2021</c:v>
                </c:pt>
                <c:pt idx="137">
                  <c:v>Jun 
2021</c:v>
                </c:pt>
                <c:pt idx="138">
                  <c:v>Jul
2021</c:v>
                </c:pt>
                <c:pt idx="139">
                  <c:v>Aug 
2021</c:v>
                </c:pt>
                <c:pt idx="140">
                  <c:v>Sep
2021</c:v>
                </c:pt>
                <c:pt idx="141">
                  <c:v>Oct
2021</c:v>
                </c:pt>
                <c:pt idx="142">
                  <c:v>Nov
2021</c:v>
                </c:pt>
                <c:pt idx="143">
                  <c:v>Dec
2021</c:v>
                </c:pt>
                <c:pt idx="144">
                  <c:v>Jan
2022</c:v>
                </c:pt>
                <c:pt idx="145">
                  <c:v>Feb
2022</c:v>
                </c:pt>
                <c:pt idx="146">
                  <c:v>Mar
2022</c:v>
                </c:pt>
                <c:pt idx="147">
                  <c:v>Apr
2022</c:v>
                </c:pt>
                <c:pt idx="148">
                  <c:v>May
2022</c:v>
                </c:pt>
                <c:pt idx="149">
                  <c:v>Jun
2022</c:v>
                </c:pt>
                <c:pt idx="150">
                  <c:v>Jul
2022</c:v>
                </c:pt>
                <c:pt idx="151">
                  <c:v>Aug 
2022</c:v>
                </c:pt>
                <c:pt idx="152">
                  <c:v>Sep
2022</c:v>
                </c:pt>
                <c:pt idx="153">
                  <c:v>Oct
2022</c:v>
                </c:pt>
                <c:pt idx="154">
                  <c:v>Nov
2022</c:v>
                </c:pt>
                <c:pt idx="155">
                  <c:v>Dec
2022</c:v>
                </c:pt>
                <c:pt idx="156">
                  <c:v>Jan
2023</c:v>
                </c:pt>
                <c:pt idx="157">
                  <c:v>Feb
2023</c:v>
                </c:pt>
                <c:pt idx="158">
                  <c:v>Mar
2023</c:v>
                </c:pt>
                <c:pt idx="159">
                  <c:v>Apr
2023</c:v>
                </c:pt>
                <c:pt idx="160">
                  <c:v>May
2023</c:v>
                </c:pt>
                <c:pt idx="161">
                  <c:v>Jun
2023</c:v>
                </c:pt>
                <c:pt idx="162">
                  <c:v>Jul
2023</c:v>
                </c:pt>
                <c:pt idx="163">
                  <c:v>Aug
2023</c:v>
                </c:pt>
                <c:pt idx="164">
                  <c:v>Sep
2023</c:v>
                </c:pt>
                <c:pt idx="165">
                  <c:v>Oct
2023</c:v>
                </c:pt>
                <c:pt idx="166">
                  <c:v>Nov
2023</c:v>
                </c:pt>
                <c:pt idx="167">
                  <c:v>Dec
2023</c:v>
                </c:pt>
                <c:pt idx="168">
                  <c:v>Jan
2024</c:v>
                </c:pt>
                <c:pt idx="169">
                  <c:v>Feb
2024</c:v>
                </c:pt>
                <c:pt idx="170">
                  <c:v>Mar
2024</c:v>
                </c:pt>
                <c:pt idx="171">
                  <c:v>Apr
2024</c:v>
                </c:pt>
                <c:pt idx="172">
                  <c:v>May
2024</c:v>
                </c:pt>
                <c:pt idx="173">
                  <c:v>Jun
2024</c:v>
                </c:pt>
                <c:pt idx="174">
                  <c:v>Jul
2024</c:v>
                </c:pt>
                <c:pt idx="175">
                  <c:v>Aug
2024</c:v>
                </c:pt>
                <c:pt idx="176">
                  <c:v>Sep
2024</c:v>
                </c:pt>
                <c:pt idx="177">
                  <c:v>Oct
2024</c:v>
                </c:pt>
                <c:pt idx="178">
                  <c:v>Nov
2024</c:v>
                </c:pt>
                <c:pt idx="179">
                  <c:v>Dec
2024</c:v>
                </c:pt>
              </c:strCache>
            </c:strRef>
          </c:cat>
          <c:val>
            <c:numRef>
              <c:f>Table_2_by_Accreditation!$B$25:$FY$25</c:f>
              <c:numCache>
                <c:formatCode>#,##0.0;\-#,##0.0</c:formatCode>
                <c:ptCount val="180"/>
                <c:pt idx="0">
                  <c:v>15.504999999999999</c:v>
                </c:pt>
                <c:pt idx="1">
                  <c:v>16.481999999999999</c:v>
                </c:pt>
                <c:pt idx="2">
                  <c:v>17.751999999999999</c:v>
                </c:pt>
                <c:pt idx="3">
                  <c:v>18.981999999999999</c:v>
                </c:pt>
                <c:pt idx="4">
                  <c:v>20.400999999999996</c:v>
                </c:pt>
                <c:pt idx="5">
                  <c:v>22.073</c:v>
                </c:pt>
                <c:pt idx="6">
                  <c:v>24.160999999999994</c:v>
                </c:pt>
                <c:pt idx="7">
                  <c:v>25.972999999999999</c:v>
                </c:pt>
                <c:pt idx="8">
                  <c:v>27.9</c:v>
                </c:pt>
                <c:pt idx="9">
                  <c:v>30.113999999999997</c:v>
                </c:pt>
                <c:pt idx="10">
                  <c:v>32.525000000000006</c:v>
                </c:pt>
                <c:pt idx="11">
                  <c:v>34.585999999999999</c:v>
                </c:pt>
                <c:pt idx="12">
                  <c:v>36.908999999999992</c:v>
                </c:pt>
                <c:pt idx="13">
                  <c:v>39.866000000000028</c:v>
                </c:pt>
                <c:pt idx="14">
                  <c:v>43.428999999999988</c:v>
                </c:pt>
                <c:pt idx="15">
                  <c:v>45.687999999999988</c:v>
                </c:pt>
                <c:pt idx="16">
                  <c:v>47.913000000000039</c:v>
                </c:pt>
                <c:pt idx="17">
                  <c:v>50.695999999999998</c:v>
                </c:pt>
                <c:pt idx="18">
                  <c:v>53.827000000000055</c:v>
                </c:pt>
                <c:pt idx="19">
                  <c:v>57.26400000000001</c:v>
                </c:pt>
                <c:pt idx="20">
                  <c:v>61.146000000000015</c:v>
                </c:pt>
                <c:pt idx="21">
                  <c:v>65.320000000000164</c:v>
                </c:pt>
                <c:pt idx="22">
                  <c:v>73.562000000000012</c:v>
                </c:pt>
                <c:pt idx="23">
                  <c:v>84.336999999999875</c:v>
                </c:pt>
                <c:pt idx="24">
                  <c:v>92.756999999999948</c:v>
                </c:pt>
                <c:pt idx="25">
                  <c:v>100.99199999999973</c:v>
                </c:pt>
                <c:pt idx="26">
                  <c:v>109.21299999999997</c:v>
                </c:pt>
                <c:pt idx="27">
                  <c:v>112.06799999999998</c:v>
                </c:pt>
                <c:pt idx="28">
                  <c:v>115.57199999999989</c:v>
                </c:pt>
                <c:pt idx="29">
                  <c:v>119.21899999999982</c:v>
                </c:pt>
                <c:pt idx="30">
                  <c:v>126.82399999999984</c:v>
                </c:pt>
                <c:pt idx="31">
                  <c:v>129.76599999999985</c:v>
                </c:pt>
                <c:pt idx="32">
                  <c:v>132.7369999999994</c:v>
                </c:pt>
                <c:pt idx="33">
                  <c:v>137.20100000000002</c:v>
                </c:pt>
                <c:pt idx="34">
                  <c:v>141.3130000000001</c:v>
                </c:pt>
                <c:pt idx="35">
                  <c:v>144.20900000000006</c:v>
                </c:pt>
                <c:pt idx="36">
                  <c:v>147.67200000000003</c:v>
                </c:pt>
                <c:pt idx="37">
                  <c:v>151.16299999999956</c:v>
                </c:pt>
                <c:pt idx="38">
                  <c:v>156.25500000000011</c:v>
                </c:pt>
                <c:pt idx="39">
                  <c:v>160.03699999999981</c:v>
                </c:pt>
                <c:pt idx="40">
                  <c:v>163.21799999999939</c:v>
                </c:pt>
                <c:pt idx="41">
                  <c:v>166.99099999999999</c:v>
                </c:pt>
                <c:pt idx="42">
                  <c:v>169.87199999999893</c:v>
                </c:pt>
                <c:pt idx="43">
                  <c:v>177.3739999999998</c:v>
                </c:pt>
                <c:pt idx="44">
                  <c:v>180.61599999999908</c:v>
                </c:pt>
                <c:pt idx="45">
                  <c:v>184.33799999999974</c:v>
                </c:pt>
                <c:pt idx="46">
                  <c:v>188.42999999999984</c:v>
                </c:pt>
                <c:pt idx="47">
                  <c:v>203.19399999999905</c:v>
                </c:pt>
                <c:pt idx="48">
                  <c:v>206.31899999999996</c:v>
                </c:pt>
                <c:pt idx="49">
                  <c:v>209.36599999999953</c:v>
                </c:pt>
                <c:pt idx="50">
                  <c:v>245.6480000000015</c:v>
                </c:pt>
                <c:pt idx="51">
                  <c:v>248.84799999999996</c:v>
                </c:pt>
                <c:pt idx="52">
                  <c:v>252.55000000000018</c:v>
                </c:pt>
                <c:pt idx="53">
                  <c:v>257.13400000000001</c:v>
                </c:pt>
                <c:pt idx="54">
                  <c:v>261.04700000000139</c:v>
                </c:pt>
                <c:pt idx="55">
                  <c:v>264.95499999999993</c:v>
                </c:pt>
                <c:pt idx="56">
                  <c:v>269.94600000000082</c:v>
                </c:pt>
                <c:pt idx="57">
                  <c:v>274.73599999999988</c:v>
                </c:pt>
                <c:pt idx="58">
                  <c:v>285.28900000000067</c:v>
                </c:pt>
                <c:pt idx="59">
                  <c:v>289.13000000000102</c:v>
                </c:pt>
                <c:pt idx="60">
                  <c:v>316.27000000000044</c:v>
                </c:pt>
                <c:pt idx="61">
                  <c:v>326.0639999999994</c:v>
                </c:pt>
                <c:pt idx="62">
                  <c:v>357.72712000000138</c:v>
                </c:pt>
                <c:pt idx="63">
                  <c:v>361.99911999999949</c:v>
                </c:pt>
                <c:pt idx="64">
                  <c:v>369.20912000000044</c:v>
                </c:pt>
                <c:pt idx="65">
                  <c:v>380.49312000000009</c:v>
                </c:pt>
                <c:pt idx="66">
                  <c:v>385.85112000000117</c:v>
                </c:pt>
                <c:pt idx="67">
                  <c:v>407.55411999999887</c:v>
                </c:pt>
                <c:pt idx="68">
                  <c:v>413.8121200000005</c:v>
                </c:pt>
                <c:pt idx="69">
                  <c:v>420.77812000000085</c:v>
                </c:pt>
                <c:pt idx="70">
                  <c:v>447.23512000000119</c:v>
                </c:pt>
                <c:pt idx="71">
                  <c:v>514.29012000000148</c:v>
                </c:pt>
                <c:pt idx="72">
                  <c:v>583.94412000000011</c:v>
                </c:pt>
                <c:pt idx="73">
                  <c:v>587.06912000000011</c:v>
                </c:pt>
                <c:pt idx="74">
                  <c:v>615.47911999999997</c:v>
                </c:pt>
                <c:pt idx="75">
                  <c:v>629.63811999999962</c:v>
                </c:pt>
                <c:pt idx="76">
                  <c:v>632.72711999999956</c:v>
                </c:pt>
                <c:pt idx="77">
                  <c:v>686.97112000000016</c:v>
                </c:pt>
                <c:pt idx="78">
                  <c:v>690.90511999999944</c:v>
                </c:pt>
                <c:pt idx="79">
                  <c:v>713.53711999999905</c:v>
                </c:pt>
                <c:pt idx="80">
                  <c:v>718.17811999999867</c:v>
                </c:pt>
                <c:pt idx="81">
                  <c:v>722.49612000000161</c:v>
                </c:pt>
                <c:pt idx="82">
                  <c:v>727.16912000000048</c:v>
                </c:pt>
                <c:pt idx="83">
                  <c:v>736.30512000000272</c:v>
                </c:pt>
                <c:pt idx="84">
                  <c:v>739.85311999999794</c:v>
                </c:pt>
                <c:pt idx="85">
                  <c:v>743.52511999999842</c:v>
                </c:pt>
                <c:pt idx="86">
                  <c:v>788.83312000000114</c:v>
                </c:pt>
                <c:pt idx="87">
                  <c:v>792.1961199999987</c:v>
                </c:pt>
                <c:pt idx="88">
                  <c:v>796.01412000000164</c:v>
                </c:pt>
                <c:pt idx="89">
                  <c:v>799.86012000000119</c:v>
                </c:pt>
                <c:pt idx="90">
                  <c:v>812.47212000000036</c:v>
                </c:pt>
                <c:pt idx="91">
                  <c:v>816.33712000000196</c:v>
                </c:pt>
                <c:pt idx="92">
                  <c:v>820.55112000000008</c:v>
                </c:pt>
                <c:pt idx="93">
                  <c:v>836.25812000000042</c:v>
                </c:pt>
                <c:pt idx="94">
                  <c:v>841.23112000000219</c:v>
                </c:pt>
                <c:pt idx="95">
                  <c:v>850.69412000000011</c:v>
                </c:pt>
                <c:pt idx="96">
                  <c:v>855.28212000000167</c:v>
                </c:pt>
                <c:pt idx="97">
                  <c:v>858.97711999999956</c:v>
                </c:pt>
                <c:pt idx="98">
                  <c:v>863.55711999999949</c:v>
                </c:pt>
                <c:pt idx="99">
                  <c:v>867.58812000000034</c:v>
                </c:pt>
                <c:pt idx="100">
                  <c:v>880.00712000000203</c:v>
                </c:pt>
                <c:pt idx="101">
                  <c:v>884.53911999999946</c:v>
                </c:pt>
                <c:pt idx="102">
                  <c:v>888.64612000000307</c:v>
                </c:pt>
                <c:pt idx="103">
                  <c:v>893.96212000000196</c:v>
                </c:pt>
                <c:pt idx="104">
                  <c:v>898.13012000000163</c:v>
                </c:pt>
                <c:pt idx="105">
                  <c:v>912.03711999999905</c:v>
                </c:pt>
                <c:pt idx="106">
                  <c:v>923.95612000000256</c:v>
                </c:pt>
                <c:pt idx="107">
                  <c:v>935.51412000000164</c:v>
                </c:pt>
                <c:pt idx="108">
                  <c:v>1005.1921200000015</c:v>
                </c:pt>
                <c:pt idx="109">
                  <c:v>1012.4821200000006</c:v>
                </c:pt>
                <c:pt idx="110">
                  <c:v>1035.1851199999983</c:v>
                </c:pt>
                <c:pt idx="111">
                  <c:v>1049.2771200000007</c:v>
                </c:pt>
                <c:pt idx="112">
                  <c:v>1055.9721200000022</c:v>
                </c:pt>
                <c:pt idx="113">
                  <c:v>1064.2411200000024</c:v>
                </c:pt>
                <c:pt idx="114">
                  <c:v>1081.2331200000008</c:v>
                </c:pt>
                <c:pt idx="115">
                  <c:v>1095.341120000001</c:v>
                </c:pt>
                <c:pt idx="116">
                  <c:v>1126.8641200000002</c:v>
                </c:pt>
                <c:pt idx="117">
                  <c:v>1139.0761199999997</c:v>
                </c:pt>
                <c:pt idx="118">
                  <c:v>1150.9641200000024</c:v>
                </c:pt>
                <c:pt idx="119">
                  <c:v>1193.9691200000016</c:v>
                </c:pt>
                <c:pt idx="120">
                  <c:v>1268.8661200000006</c:v>
                </c:pt>
                <c:pt idx="121">
                  <c:v>1284.5141199999998</c:v>
                </c:pt>
                <c:pt idx="122">
                  <c:v>1297.1421199999986</c:v>
                </c:pt>
                <c:pt idx="123">
                  <c:v>1301.9171200000001</c:v>
                </c:pt>
                <c:pt idx="124">
                  <c:v>1315.5651199999993</c:v>
                </c:pt>
                <c:pt idx="125">
                  <c:v>1325.3571200000006</c:v>
                </c:pt>
                <c:pt idx="126">
                  <c:v>1338.2671200000004</c:v>
                </c:pt>
                <c:pt idx="127">
                  <c:v>1354.3241199999993</c:v>
                </c:pt>
                <c:pt idx="128">
                  <c:v>1368.9791199999981</c:v>
                </c:pt>
                <c:pt idx="129">
                  <c:v>1386.4161200000017</c:v>
                </c:pt>
                <c:pt idx="130">
                  <c:v>1401.5531200000005</c:v>
                </c:pt>
                <c:pt idx="131">
                  <c:v>1476.8381199999985</c:v>
                </c:pt>
                <c:pt idx="132">
                  <c:v>1497.7641200000016</c:v>
                </c:pt>
                <c:pt idx="133">
                  <c:v>1513.0851200000016</c:v>
                </c:pt>
                <c:pt idx="134">
                  <c:v>1647.9911200000006</c:v>
                </c:pt>
                <c:pt idx="135">
                  <c:v>1717.6561199999996</c:v>
                </c:pt>
                <c:pt idx="136">
                  <c:v>1744.76512</c:v>
                </c:pt>
                <c:pt idx="137">
                  <c:v>1780.1031199999998</c:v>
                </c:pt>
                <c:pt idx="138">
                  <c:v>1802.8221200000007</c:v>
                </c:pt>
                <c:pt idx="139">
                  <c:v>1824.9951199999996</c:v>
                </c:pt>
                <c:pt idx="140">
                  <c:v>1856.8161200000013</c:v>
                </c:pt>
                <c:pt idx="141">
                  <c:v>1883.0181200000006</c:v>
                </c:pt>
                <c:pt idx="142">
                  <c:v>1912.6911200000013</c:v>
                </c:pt>
                <c:pt idx="143">
                  <c:v>1933.2591200000006</c:v>
                </c:pt>
                <c:pt idx="144">
                  <c:v>2016.5081199999986</c:v>
                </c:pt>
                <c:pt idx="145">
                  <c:v>2044.4171200000019</c:v>
                </c:pt>
                <c:pt idx="146">
                  <c:v>2082.5451199999989</c:v>
                </c:pt>
                <c:pt idx="147">
                  <c:v>2129.4351199999983</c:v>
                </c:pt>
                <c:pt idx="148">
                  <c:v>2179.0991199999989</c:v>
                </c:pt>
                <c:pt idx="149">
                  <c:v>2222.0481199999995</c:v>
                </c:pt>
                <c:pt idx="150">
                  <c:v>2268.4681200000014</c:v>
                </c:pt>
                <c:pt idx="151">
                  <c:v>2317.2381200000018</c:v>
                </c:pt>
                <c:pt idx="152">
                  <c:v>2392.5001200000006</c:v>
                </c:pt>
                <c:pt idx="153">
                  <c:v>2493.6341199999988</c:v>
                </c:pt>
                <c:pt idx="154">
                  <c:v>2560.2861200000007</c:v>
                </c:pt>
                <c:pt idx="155">
                  <c:v>2653.1211199999998</c:v>
                </c:pt>
                <c:pt idx="156">
                  <c:v>2897.3681200000028</c:v>
                </c:pt>
                <c:pt idx="157">
                  <c:v>3035.8171200000015</c:v>
                </c:pt>
                <c:pt idx="158">
                  <c:v>3122.3701200000014</c:v>
                </c:pt>
                <c:pt idx="159">
                  <c:v>3219.14012</c:v>
                </c:pt>
                <c:pt idx="160">
                  <c:v>3372.2751200000002</c:v>
                </c:pt>
                <c:pt idx="161">
                  <c:v>3506.7791200000011</c:v>
                </c:pt>
                <c:pt idx="162">
                  <c:v>3578.9041200000011</c:v>
                </c:pt>
                <c:pt idx="163">
                  <c:v>3652.7281200000016</c:v>
                </c:pt>
                <c:pt idx="164">
                  <c:v>3848.3531199999998</c:v>
                </c:pt>
                <c:pt idx="165">
                  <c:v>3943.9441200000001</c:v>
                </c:pt>
                <c:pt idx="166">
                  <c:v>4025.4191200000005</c:v>
                </c:pt>
                <c:pt idx="167">
                  <c:v>4070.3411199999991</c:v>
                </c:pt>
                <c:pt idx="168">
                  <c:v>4311.7661199999984</c:v>
                </c:pt>
                <c:pt idx="169">
                  <c:v>4400.0331199999982</c:v>
                </c:pt>
                <c:pt idx="170">
                  <c:v>4576.4431199999981</c:v>
                </c:pt>
                <c:pt idx="171">
                  <c:v>4710.6921199999979</c:v>
                </c:pt>
                <c:pt idx="172">
                  <c:v>4782.1251199999988</c:v>
                </c:pt>
                <c:pt idx="173">
                  <c:v>4936.7081200000011</c:v>
                </c:pt>
                <c:pt idx="174">
                  <c:v>5035.6941199999983</c:v>
                </c:pt>
                <c:pt idx="175">
                  <c:v>5100.912119999999</c:v>
                </c:pt>
                <c:pt idx="176">
                  <c:v>5153.1211200000016</c:v>
                </c:pt>
                <c:pt idx="177">
                  <c:v>5267.5321200000017</c:v>
                </c:pt>
                <c:pt idx="178">
                  <c:v>5344.5741200000029</c:v>
                </c:pt>
                <c:pt idx="179">
                  <c:v>5398.1571200000017</c:v>
                </c:pt>
              </c:numCache>
            </c:numRef>
          </c:val>
          <c:extLst>
            <c:ext xmlns:c16="http://schemas.microsoft.com/office/drawing/2014/chart" uri="{C3380CC4-5D6E-409C-BE32-E72D297353CC}">
              <c16:uniqueId val="{00000005-AE7A-4EFA-B5EA-7B3909378CF3}"/>
            </c:ext>
          </c:extLst>
        </c:ser>
        <c:dLbls>
          <c:showLegendKey val="0"/>
          <c:showVal val="0"/>
          <c:showCatName val="0"/>
          <c:showSerName val="0"/>
          <c:showPercent val="0"/>
          <c:showBubbleSize val="0"/>
        </c:dLbls>
        <c:axId val="708262704"/>
        <c:axId val="708262376"/>
      </c:areaChart>
      <c:valAx>
        <c:axId val="708262376"/>
        <c:scaling>
          <c:orientation val="minMax"/>
        </c:scaling>
        <c:delete val="0"/>
        <c:axPos val="r"/>
        <c:title>
          <c:tx>
            <c:rich>
              <a:bodyPr lIns="0" tIns="0" rIns="0" bIns="0"/>
              <a:lstStyle/>
              <a:p>
                <a:pPr marL="0" marR="0" indent="0" algn="ctr" defTabSz="914400" fontAlgn="auto" hangingPunct="1">
                  <a:lnSpc>
                    <a:spcPct val="100000"/>
                  </a:lnSpc>
                  <a:spcBef>
                    <a:spcPts val="0"/>
                  </a:spcBef>
                  <a:spcAft>
                    <a:spcPts val="0"/>
                  </a:spcAft>
                  <a:tabLst/>
                  <a:defRPr sz="1200" b="1" i="0" u="none" strike="noStrike" kern="1200" baseline="0">
                    <a:solidFill>
                      <a:srgbClr val="000000"/>
                    </a:solidFill>
                    <a:latin typeface="Calibri"/>
                  </a:defRPr>
                </a:pPr>
                <a:r>
                  <a:rPr lang="en-GB" sz="1200" b="1" i="0" u="none" strike="noStrike" kern="1200" cap="none" spc="0" baseline="0">
                    <a:solidFill>
                      <a:srgbClr val="000000"/>
                    </a:solidFill>
                    <a:uFillTx/>
                    <a:latin typeface="Calibri"/>
                  </a:rPr>
                  <a:t>UK Solar Capacity (MW)</a:t>
                </a:r>
              </a:p>
            </c:rich>
          </c:tx>
          <c:layout>
            <c:manualLayout>
              <c:xMode val="edge"/>
              <c:yMode val="edge"/>
              <c:x val="0.95779248080101109"/>
              <c:y val="0.32357884943225657"/>
            </c:manualLayout>
          </c:layout>
          <c:overlay val="0"/>
          <c:spPr>
            <a:noFill/>
            <a:ln>
              <a:noFill/>
            </a:ln>
          </c:spPr>
        </c:title>
        <c:numFmt formatCode="#,##0" sourceLinked="0"/>
        <c:majorTickMark val="out"/>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50" b="0" i="0" u="none" strike="noStrike" kern="1200" baseline="0">
                <a:solidFill>
                  <a:srgbClr val="000000"/>
                </a:solidFill>
                <a:latin typeface="Calibri"/>
              </a:defRPr>
            </a:pPr>
            <a:endParaRPr lang="en-US"/>
          </a:p>
        </c:txPr>
        <c:crossAx val="708262704"/>
        <c:crosses val="max"/>
        <c:crossBetween val="midCat"/>
      </c:valAx>
      <c:catAx>
        <c:axId val="708262704"/>
        <c:scaling>
          <c:orientation val="minMax"/>
        </c:scaling>
        <c:delete val="0"/>
        <c:axPos val="b"/>
        <c:numFmt formatCode="General" sourceLinked="1"/>
        <c:majorTickMark val="none"/>
        <c:minorTickMark val="none"/>
        <c:tickLblPos val="nextTo"/>
        <c:spPr>
          <a:noFill/>
          <a:ln w="9528" cap="flat">
            <a:solidFill>
              <a:srgbClr val="868686"/>
            </a:solidFill>
            <a:prstDash val="solid"/>
            <a:round/>
          </a:ln>
        </c:spPr>
        <c:txPr>
          <a:bodyPr lIns="0" tIns="0" rIns="0" bIns="0"/>
          <a:lstStyle/>
          <a:p>
            <a:pPr marL="0" marR="0" indent="0" defTabSz="914400" fontAlgn="auto" hangingPunct="1">
              <a:lnSpc>
                <a:spcPct val="100000"/>
              </a:lnSpc>
              <a:spcBef>
                <a:spcPts val="0"/>
              </a:spcBef>
              <a:spcAft>
                <a:spcPts val="0"/>
              </a:spcAft>
              <a:tabLst/>
              <a:defRPr sz="1000" b="0" i="0" u="none" strike="noStrike" kern="1200" baseline="0">
                <a:solidFill>
                  <a:srgbClr val="000000"/>
                </a:solidFill>
                <a:latin typeface="Calibri"/>
              </a:defRPr>
            </a:pPr>
            <a:endParaRPr lang="en-US"/>
          </a:p>
        </c:txPr>
        <c:crossAx val="708262376"/>
        <c:crosses val="autoZero"/>
        <c:auto val="1"/>
        <c:lblAlgn val="ctr"/>
        <c:lblOffset val="100"/>
        <c:tickLblSkip val="6"/>
        <c:noMultiLvlLbl val="0"/>
      </c:catAx>
      <c:spPr>
        <a:solidFill>
          <a:srgbClr val="FFFFFF"/>
        </a:solidFill>
        <a:ln>
          <a:noFill/>
        </a:ln>
      </c:spPr>
    </c:plotArea>
    <c:legend>
      <c:legendPos val="r"/>
      <c:layout>
        <c:manualLayout>
          <c:xMode val="edge"/>
          <c:yMode val="edge"/>
          <c:x val="5.3804924066809909E-2"/>
          <c:y val="0.2305492660491473"/>
          <c:w val="0.24859542747946961"/>
          <c:h val="0.13681900320530993"/>
        </c:manualLayout>
      </c:layout>
      <c:overlay val="0"/>
    </c:legend>
    <c:plotVisOnly val="1"/>
    <c:dispBlanksAs val="zero"/>
    <c:showDLblsOverMax val="0"/>
  </c:chart>
  <c:spPr>
    <a:solidFill>
      <a:srgbClr val="FFFFFF"/>
    </a:solidFill>
    <a:ln>
      <a:noFill/>
    </a:ln>
  </c:spPr>
  <c:txPr>
    <a:bodyPr lIns="0" tIns="0" rIns="0" bIns="0"/>
    <a:lstStyle/>
    <a:p>
      <a:pPr marL="0" marR="0" indent="0" defTabSz="914400" fontAlgn="auto" hangingPunct="1">
        <a:lnSpc>
          <a:spcPct val="100000"/>
        </a:lnSpc>
        <a:spcBef>
          <a:spcPts val="0"/>
        </a:spcBef>
        <a:spcAft>
          <a:spcPts val="0"/>
        </a:spcAft>
        <a:tabLst/>
        <a:defRPr lang="en-US" sz="1000" b="0" i="0" u="none" strike="noStrike" kern="1200" baseline="0">
          <a:solidFill>
            <a:srgbClr val="000000"/>
          </a:solidFill>
          <a:latin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106176</xdr:colOff>
      <xdr:row>13</xdr:row>
      <xdr:rowOff>248771</xdr:rowOff>
    </xdr:from>
    <xdr:ext cx="10507849" cy="8504704"/>
    <xdr:graphicFrame macro="">
      <xdr:nvGraphicFramePr>
        <xdr:cNvPr id="31" name="Chart 1" descr="Chart of UK solar deployment installed capacity by tariff bands, monthly from January 2010 to latest month. Between 2011 and 2016 capacity increased rapidly. The following years saw a steady, but slow, growth">
          <a:extLst>
            <a:ext uri="{FF2B5EF4-FFF2-40B4-BE49-F238E27FC236}">
              <a16:creationId xmlns:a16="http://schemas.microsoft.com/office/drawing/2014/main" id="{C7554F05-6468-480E-B24C-3D1B56C921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69845</xdr:colOff>
      <xdr:row>14</xdr:row>
      <xdr:rowOff>15874</xdr:rowOff>
    </xdr:from>
    <xdr:ext cx="9921880" cy="8361795"/>
    <xdr:graphicFrame macro="">
      <xdr:nvGraphicFramePr>
        <xdr:cNvPr id="34" name="Chart 3" descr="Chart of UK solar deployment installed capacity by accreditation type, monthly from January 2010 to the latest month. With the majority of supporting mechanism now closed, the only new capacity installed comes from unaccredited schemes.">
          <a:extLst>
            <a:ext uri="{FF2B5EF4-FFF2-40B4-BE49-F238E27FC236}">
              <a16:creationId xmlns:a16="http://schemas.microsoft.com/office/drawing/2014/main" id="{55EF0195-F69A-40EC-8DF4-8B4342AA46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90357</xdr:colOff>
      <xdr:row>0</xdr:row>
      <xdr:rowOff>57146</xdr:rowOff>
    </xdr:from>
    <xdr:ext cx="9157972" cy="5511262"/>
    <xdr:pic>
      <xdr:nvPicPr>
        <xdr:cNvPr id="2" name="Picture 3" descr="Diagram showing how data from ROOFIT, FITS and MCS feeds through to the statistics in these tables.">
          <a:extLst>
            <a:ext uri="{FF2B5EF4-FFF2-40B4-BE49-F238E27FC236}">
              <a16:creationId xmlns:a16="http://schemas.microsoft.com/office/drawing/2014/main" id="{AC3EF925-52B6-40C2-BBB7-8638445656A7}"/>
            </a:ext>
          </a:extLst>
        </xdr:cNvPr>
        <xdr:cNvPicPr>
          <a:picLocks noChangeAspect="1"/>
        </xdr:cNvPicPr>
      </xdr:nvPicPr>
      <xdr:blipFill>
        <a:blip xmlns:r="http://schemas.openxmlformats.org/officeDocument/2006/relationships" r:embed="rId1"/>
        <a:stretch>
          <a:fillRect/>
        </a:stretch>
      </xdr:blipFill>
      <xdr:spPr>
        <a:xfrm>
          <a:off x="90357" y="57146"/>
          <a:ext cx="9157972" cy="5511262"/>
        </a:xfrm>
        <a:prstGeom prst="rect">
          <a:avLst/>
        </a:prstGeom>
        <a:noFill/>
        <a:ln cap="flat">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7" totalsRowShown="0" dataDxfId="717">
  <tableColumns count="2">
    <tableColumn id="1" xr3:uid="{00000000-0010-0000-0000-000001000000}" name="Contents" dataDxfId="716"/>
    <tableColumn id="2" xr3:uid="{00000000-0010-0000-0000-000002000000}" name="Description" dataDxfId="71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973ACEE-6E3D-4352-ABFE-7E794AAA713E}" name="Cumulative_count_by_tariff10" displayName="Cumulative_count_by_tariff10" ref="A33:GA58" totalsRowShown="0">
  <tableColumns count="183">
    <tableColumn id="1" xr3:uid="{7E904B7B-5298-4E67-A5A3-13C3DAFF294D}" name="CUMULATIVE COUNT"/>
    <tableColumn id="2" xr3:uid="{60EA6583-65DE-46D5-8C5F-01DD058625CB}" name="Jan _x000a_2010"/>
    <tableColumn id="3" xr3:uid="{824CBC8B-AD8E-475B-8F25-BBE504782092}" name="Feb _x000a_2010"/>
    <tableColumn id="4" xr3:uid="{8BF3C87C-17B4-4EC6-9004-650EC1CF522B}" name="Mar _x000a_2010"/>
    <tableColumn id="5" xr3:uid="{0362D2FE-B234-49F0-888E-5175D9D9F30F}" name="Apr _x000a_2010"/>
    <tableColumn id="6" xr3:uid="{FFAC9DAD-B577-4760-8993-839D06123CB0}" name="May _x000a_2010"/>
    <tableColumn id="7" xr3:uid="{68ED44CC-58ED-4384-AED9-336B30650AE0}" name="Jun _x000a_2010"/>
    <tableColumn id="8" xr3:uid="{9D676E73-3938-4C49-8145-2C2D01134861}" name="Jul _x000a_2010"/>
    <tableColumn id="9" xr3:uid="{E8BCACC3-94AE-4EB0-A4AA-96FDFD029B90}" name="Aug _x000a_2010"/>
    <tableColumn id="10" xr3:uid="{26853881-8241-44C0-869F-CAEE58641E82}" name="Sep _x000a_2010"/>
    <tableColumn id="11" xr3:uid="{7FD3C9CB-288F-409E-8FBE-A5270A7E16ED}" name="Oct _x000a_2010"/>
    <tableColumn id="12" xr3:uid="{71BDFAAE-CD12-4107-AA0F-CF7BAD772216}" name="Nov _x000a_2010"/>
    <tableColumn id="13" xr3:uid="{36DBBC12-FA82-4899-BC68-931B5C111BDA}" name="Dec _x000a_2010"/>
    <tableColumn id="14" xr3:uid="{F357CA31-CF65-4F43-BB6E-AA416E5E369F}" name="Jan _x000a_2011"/>
    <tableColumn id="15" xr3:uid="{61E9274E-3232-4D12-ABAC-97A492915914}" name="Feb _x000a_2011"/>
    <tableColumn id="16" xr3:uid="{1EA7E0E2-896B-47D9-AE60-96E7919CF57D}" name="Mar _x000a_2011"/>
    <tableColumn id="17" xr3:uid="{1EA6321C-FC43-4743-BFC5-C122D03CD39B}" name="Apr _x000a_2011"/>
    <tableColumn id="18" xr3:uid="{673484D3-761A-4A71-9AB4-293BB3249CD4}" name="May _x000a_2011"/>
    <tableColumn id="19" xr3:uid="{62042323-30A2-4395-8DC0-6CB800DF24AB}" name="Jun _x000a_2011"/>
    <tableColumn id="20" xr3:uid="{497042AB-5EF3-4E1E-9A80-17005F7ACACE}" name="Jul _x000a_2011"/>
    <tableColumn id="21" xr3:uid="{8ABF32FF-A552-4941-AD13-1E227DBBA741}" name="Aug _x000a_2011"/>
    <tableColumn id="22" xr3:uid="{D61A8B68-5F3D-4EE0-9FAC-4B082191A15C}" name="Sep _x000a_2011"/>
    <tableColumn id="23" xr3:uid="{925D707C-04A8-4BA1-82DE-AE20672A31A6}" name="Oct _x000a_2011"/>
    <tableColumn id="24" xr3:uid="{09EF6265-0317-4B8B-862C-A607A9AD9E53}" name="Nov _x000a_2011"/>
    <tableColumn id="25" xr3:uid="{A1AF6990-BA8E-4496-B030-6797D3740746}" name="Dec _x000a_2011"/>
    <tableColumn id="26" xr3:uid="{6F48610B-D790-48A9-A14A-549B69AD4F66}" name="Jan _x000a_2012"/>
    <tableColumn id="27" xr3:uid="{9C1C1EE0-F64D-4FAC-8163-7BC04A5BD4C3}" name="Feb _x000a_2012"/>
    <tableColumn id="28" xr3:uid="{887EA349-C9E3-4242-B5D8-0BFD0A2C9046}" name="Mar _x000a_2012"/>
    <tableColumn id="29" xr3:uid="{AE7E122D-C8A5-4478-B46F-22659AF1A7CB}" name="Apr _x000a_2012"/>
    <tableColumn id="30" xr3:uid="{6D33E1CB-5F8A-4FC7-AB17-6EF98C713F0E}" name="May _x000a_2012"/>
    <tableColumn id="31" xr3:uid="{9F92745A-3571-4D28-991A-1C342959CDF5}" name="Jun _x000a_2012"/>
    <tableColumn id="32" xr3:uid="{A5219CBA-5464-45C2-B149-E98482675C2C}" name="Jul _x000a_2012"/>
    <tableColumn id="33" xr3:uid="{7EE2F328-96C8-4ED6-A905-B49250D348AE}" name="Aug _x000a_2012"/>
    <tableColumn id="34" xr3:uid="{EC7D5F10-D73E-4980-BCFC-A22531E7C0F0}" name="Sep _x000a_2012"/>
    <tableColumn id="35" xr3:uid="{8343D635-1ECB-4DC1-8884-FB753647C9F3}" name="Oct _x000a_2012"/>
    <tableColumn id="36" xr3:uid="{4B0E926D-D42D-4DDC-9290-04C2B4DA0361}" name="Nov _x000a_2012"/>
    <tableColumn id="37" xr3:uid="{F843E1B1-4074-4670-B13C-1B4D4CB6B8B0}" name="Dec _x000a_2012"/>
    <tableColumn id="38" xr3:uid="{E8984E93-72A6-46F1-A43F-9DDA7D970802}" name="Jan _x000a_2013"/>
    <tableColumn id="39" xr3:uid="{2199088B-A7C5-45B1-895C-43D82F3AA9A0}" name="Feb _x000a_2013"/>
    <tableColumn id="40" xr3:uid="{B2FA567A-32B0-4163-B444-E4B740B28721}" name="Mar _x000a_2013"/>
    <tableColumn id="41" xr3:uid="{E44A8F9B-F231-4FDC-80BE-62629DD16922}" name="Apr _x000a_2013"/>
    <tableColumn id="42" xr3:uid="{D17811D4-D8C0-4442-BF7C-D538E85B8699}" name="May _x000a_2013"/>
    <tableColumn id="43" xr3:uid="{82E33C76-2F79-4E97-AD05-9EE1016875C3}" name="Jun _x000a_2013"/>
    <tableColumn id="44" xr3:uid="{3175D562-0BDA-4D43-B21A-4810EE26C7AE}" name="Jul _x000a_2013"/>
    <tableColumn id="45" xr3:uid="{D7BDAB85-86FF-4984-A135-FEE8341C6929}" name="Aug _x000a_2013"/>
    <tableColumn id="46" xr3:uid="{9BBE8CA2-F516-4FC5-81AA-D4AF36D35E9A}" name="Sep _x000a_2013"/>
    <tableColumn id="47" xr3:uid="{AB05231A-554A-48FC-95A4-FBA4E7FC8A15}" name="Oct _x000a_2013"/>
    <tableColumn id="48" xr3:uid="{41521577-585F-4A82-9B3E-91B1E7F716F6}" name=" Nov _x000a_2013"/>
    <tableColumn id="49" xr3:uid="{EC6BFD14-A1A5-4FA9-A2DC-A96C02632F11}" name="Dec _x000a_2013"/>
    <tableColumn id="50" xr3:uid="{5D3C63D6-1919-4CFA-85FF-0E9BA24A96B5}" name="Jan _x000a_2014"/>
    <tableColumn id="51" xr3:uid="{53D20DF5-FC39-40A3-B0E7-E6B0087157FD}" name="Feb _x000a_2014"/>
    <tableColumn id="52" xr3:uid="{FD316B60-E09C-4B5B-ABCC-35DEA82A733D}" name="Mar _x000a_2014"/>
    <tableColumn id="53" xr3:uid="{D2D659ED-424D-4138-91DF-D73F743E88E6}" name="Apr _x000a_2014"/>
    <tableColumn id="54" xr3:uid="{692A4FFE-FA64-4C7B-97F0-4DE684C54164}" name="May _x000a_2014"/>
    <tableColumn id="55" xr3:uid="{61FF286B-430D-4DBF-9E92-5E7695A28E42}" name="Jun _x000a_2014"/>
    <tableColumn id="56" xr3:uid="{FCD2C6BC-543D-4BB4-B574-033EDC51821A}" name="Jul _x000a_2014"/>
    <tableColumn id="57" xr3:uid="{013D64E2-2803-4878-9728-287174481FA4}" name="Aug _x000a_2014"/>
    <tableColumn id="58" xr3:uid="{04F8EE42-08AE-4280-B6A5-A690729C6399}" name="Sep _x000a_2014"/>
    <tableColumn id="59" xr3:uid="{51C264DC-8BE2-4582-A9DD-697760E2EA9A}" name="Oct _x000a_2014"/>
    <tableColumn id="60" xr3:uid="{D5025268-D36F-4A9E-84B9-17C93CF1314D}" name="Nov _x000a_2014"/>
    <tableColumn id="61" xr3:uid="{8A3EBA3E-B966-46AA-A44D-87DBD0D3ED4A}" name="Dec _x000a_2014"/>
    <tableColumn id="62" xr3:uid="{6222E8AC-8BDB-4348-B9CE-DFA3DF1541BB}" name="Jan _x000a_2015"/>
    <tableColumn id="63" xr3:uid="{4C28E7B6-6225-4A8E-A4D8-1686E900575F}" name="Feb _x000a_2015"/>
    <tableColumn id="64" xr3:uid="{EAF4383C-2BC0-44D3-8DBB-37C4978B9FB0}" name="Mar _x000a_2015"/>
    <tableColumn id="65" xr3:uid="{41D43795-CA53-4D7D-929D-D37C68E57C1E}" name="Apr _x000a_2015"/>
    <tableColumn id="66" xr3:uid="{9C48171D-3B3D-4BD4-85F1-332A5295F10F}" name="May _x000a_2015"/>
    <tableColumn id="67" xr3:uid="{0E24B20E-CFD4-4CB4-9B57-FE11BA58D030}" name="Jun _x000a_2015"/>
    <tableColumn id="68" xr3:uid="{A36CC548-145C-4EF1-ACAC-A62501AD3202}" name="Jul _x000a_2015"/>
    <tableColumn id="69" xr3:uid="{1E03009C-4B5D-46F0-966E-C212A220EA71}" name="Aug _x000a_2015"/>
    <tableColumn id="70" xr3:uid="{27A5CA6E-FD9C-4081-B846-28565C1F25C4}" name="Sep _x000a_2015"/>
    <tableColumn id="71" xr3:uid="{6EA42BB4-DFF0-49E9-A8E8-26C497307B6A}" name="Oct _x000a_2015"/>
    <tableColumn id="72" xr3:uid="{525EB6B9-7E81-471C-A9C1-9AE1808F5B08}" name="Nov _x000a_2015"/>
    <tableColumn id="73" xr3:uid="{DE709F87-9DAB-4106-A254-2A454E9A6068}" name="Dec _x000a_2015"/>
    <tableColumn id="74" xr3:uid="{504ED1B2-62F4-4F42-9D74-369B6181E6E2}" name="Jan _x000a_2016"/>
    <tableColumn id="75" xr3:uid="{5E6B9E4F-A5BE-4751-AA30-5084D1975F6D}" name="Feb _x000a_2016"/>
    <tableColumn id="76" xr3:uid="{ACF506F6-1B5A-44C9-A6E5-8899410E39D3}" name="Mar _x000a_2016"/>
    <tableColumn id="77" xr3:uid="{2BF295F1-2FF9-415D-87E5-2D97B943D3B8}" name="Apr _x000a_2016"/>
    <tableColumn id="78" xr3:uid="{A99AF16E-EC8C-46B0-AF35-BB40A53B58BC}" name="May _x000a_2016"/>
    <tableColumn id="79" xr3:uid="{13E1E43D-8BC0-457B-B208-78A06AD3142A}" name="Jun _x000a_2016"/>
    <tableColumn id="80" xr3:uid="{B20E6658-3278-4BB7-A731-566F0CB0FF18}" name="Jul _x000a_2016"/>
    <tableColumn id="81" xr3:uid="{9D13475E-6A87-4502-87B5-33D854090740}" name="Aug _x000a_2016"/>
    <tableColumn id="82" xr3:uid="{38EE007A-24AA-4EDE-A220-F0B2FB2A97BB}" name="Sep _x000a_2016"/>
    <tableColumn id="83" xr3:uid="{41763290-D57C-4509-AAC8-34AB57F126C8}" name="Oct _x000a_2016"/>
    <tableColumn id="84" xr3:uid="{D031AF19-24D7-4B8A-B8A8-242698D7E900}" name="Nov _x000a_2016"/>
    <tableColumn id="85" xr3:uid="{301A7098-9244-4FC2-8565-0ED11C6A795E}" name="Dec _x000a_2016"/>
    <tableColumn id="86" xr3:uid="{6D4119AE-4429-42B7-B280-127042EB079C}" name="Jan _x000a_2017"/>
    <tableColumn id="87" xr3:uid="{54263CAF-AB16-40EE-95D5-8ADD8544E18C}" name="Feb _x000a_2017"/>
    <tableColumn id="88" xr3:uid="{10F946DA-68BE-4F87-87D9-0E4A55590C38}" name="Mar _x000a_2017"/>
    <tableColumn id="89" xr3:uid="{5F8B0847-22DB-4A89-9479-52AF45034F38}" name="Apr _x000a_2017"/>
    <tableColumn id="90" xr3:uid="{4F0FB860-AC63-4946-B43E-7BAFB1214D7B}" name="May _x000a_2017"/>
    <tableColumn id="91" xr3:uid="{AD843205-90D5-4E22-931B-DF7BEB8AA30F}" name="Jun _x000a_2017"/>
    <tableColumn id="92" xr3:uid="{D764100A-0E94-4E0E-BB7E-67E4ED7A3E26}" name="Jul _x000a_2017"/>
    <tableColumn id="93" xr3:uid="{57BFEA48-33A6-4203-9BAA-643C49036EB1}" name="Aug _x000a_2017"/>
    <tableColumn id="94" xr3:uid="{53D880AA-3DD0-4072-BB82-78250F3100DF}" name="Sep _x000a_2017"/>
    <tableColumn id="95" xr3:uid="{17B84543-73A7-42F2-8E48-E7AB2DB989FB}" name="Oct _x000a_2017"/>
    <tableColumn id="96" xr3:uid="{4BAD0A23-3CCE-4478-85E3-BFBA320902CE}" name="Nov _x000a_2017"/>
    <tableColumn id="97" xr3:uid="{1375404A-48DD-48F6-AA67-F27DD5AADC50}" name="Dec _x000a_2017"/>
    <tableColumn id="98" xr3:uid="{A0DFE0B8-E09B-4B03-A457-B04EF466F5F0}" name="Jan _x000a_2018"/>
    <tableColumn id="99" xr3:uid="{86920F03-01BB-4444-A371-3419771E9393}" name="Feb _x000a_2018"/>
    <tableColumn id="100" xr3:uid="{3246B7A7-A31B-4ED9-BEA3-E52A18075C43}" name="Mar _x000a_2018"/>
    <tableColumn id="101" xr3:uid="{D7985F74-2881-4C0B-914D-896C1DF62D35}" name="Apr _x000a_2018"/>
    <tableColumn id="102" xr3:uid="{E16C824E-03DF-4E33-8BDE-95177AC34A5C}" name="May _x000a_2018"/>
    <tableColumn id="103" xr3:uid="{81B7C713-F52B-4EDD-A2AA-72A190CE085D}" name="Jun _x000a_2018"/>
    <tableColumn id="104" xr3:uid="{784FE197-10CC-4BC6-96DC-A05325AB7401}" name="Jul _x000a_2018"/>
    <tableColumn id="105" xr3:uid="{A1BEE189-DFBE-49AE-941B-548FDEF6924E}" name="Aug _x000a_2018"/>
    <tableColumn id="106" xr3:uid="{43108B3B-1A2A-40F1-B4E1-563856DF4F7B}" name="Sep _x000a_2018"/>
    <tableColumn id="107" xr3:uid="{E40FDD36-4275-4BCD-85D4-1DAF1FEF13C5}" name="Oct _x000a_2018"/>
    <tableColumn id="108" xr3:uid="{4F267E22-0BFE-4281-8F4F-FCEF822F0FD9}" name="Nov _x000a_2018"/>
    <tableColumn id="109" xr3:uid="{E2014242-2185-465C-8804-2CE5A24539C8}" name="Dec _x000a_2018"/>
    <tableColumn id="110" xr3:uid="{F3E8552E-373F-4324-8DBD-AB6D7A841B54}" name="Jan _x000a_2019"/>
    <tableColumn id="111" xr3:uid="{28CA6EBF-AD1B-49E8-AEAC-680F21550708}" name="Feb _x000a_2019"/>
    <tableColumn id="112" xr3:uid="{8C692C46-8858-4CF5-BF47-8C3B7D386B42}" name="Mar _x000a_2019"/>
    <tableColumn id="113" xr3:uid="{BD72295F-1A93-478A-B19B-CA59037A9EBC}" name="Apr _x000a_2019"/>
    <tableColumn id="114" xr3:uid="{6196E0EB-80DC-499B-B6E9-2EAE74A293EE}" name="May _x000a_2019"/>
    <tableColumn id="115" xr3:uid="{03C09E02-050F-4FCB-B88C-B39F2FC0DC8A}" name="Jun _x000a_2019"/>
    <tableColumn id="116" xr3:uid="{06FD1A2B-3755-4FBD-9F90-64DEB5590ACD}" name="Jul _x000a_2019"/>
    <tableColumn id="117" xr3:uid="{5AE6D2DA-150B-49FE-B2BE-90D729E40D12}" name="Aug _x000a_2019"/>
    <tableColumn id="118" xr3:uid="{BD596844-65EA-44ED-B0F9-C6513F640AEC}" name="Sep _x000a_2019"/>
    <tableColumn id="119" xr3:uid="{CDF24EAC-0A07-42BF-9224-0988724F55B2}" name="Oct _x000a_2019"/>
    <tableColumn id="120" xr3:uid="{62D4032B-0BC3-4E2A-9DA1-A975DC072FB9}" name="Nov _x000a_2019"/>
    <tableColumn id="121" xr3:uid="{9869760F-0862-4B50-B52B-F6BC53CC4A35}" name="Dec _x000a_2019"/>
    <tableColumn id="122" xr3:uid="{9F29157C-A2EA-4422-8199-79B16984E9D2}" name="Jan _x000a_2020"/>
    <tableColumn id="123" xr3:uid="{EE31EC5B-3820-40A5-94A0-626B44EC2CAE}" name="Feb _x000a_2020"/>
    <tableColumn id="124" xr3:uid="{83B8C615-C923-48F8-94CD-737E5BF38C0D}" name="Mar _x000a_2020"/>
    <tableColumn id="125" xr3:uid="{C6BB554E-B811-498A-9772-AD390EC6374F}" name="Apr _x000a_2020"/>
    <tableColumn id="126" xr3:uid="{CB29CE9F-614C-45A9-B56B-45D4D44766D6}" name="May _x000a_2020"/>
    <tableColumn id="127" xr3:uid="{9E06B480-8651-49A1-933F-5FFAE7A23557}" name="Jun _x000a_2020"/>
    <tableColumn id="128" xr3:uid="{95322416-634F-4B5B-83C1-ACAB91DD56A6}" name="Jul _x000a_2020"/>
    <tableColumn id="129" xr3:uid="{96C32789-5DD9-4585-A6C5-2773F2FB51F5}" name="Aug _x000a_2020"/>
    <tableColumn id="130" xr3:uid="{29197748-420A-4B28-8AFC-F50102C69A60}" name="Sep  _x000a_2020"/>
    <tableColumn id="131" xr3:uid="{0FA425E1-DAD0-478A-807C-E6D4037D18ED}" name="Oct _x000a_2020"/>
    <tableColumn id="132" xr3:uid="{D94944A6-6E86-4C26-8AF1-3623649EBF1D}" name="Nov _x000a_2020"/>
    <tableColumn id="133" xr3:uid="{B25C5B09-16C9-45AD-B00F-7A3ED554D6B6}" name="Dec _x000a_2020"/>
    <tableColumn id="134" xr3:uid="{CBB31EB8-72B8-4E87-8188-1FBD39DD9280}" name="Jan _x000a_2021"/>
    <tableColumn id="135" xr3:uid="{41D3B992-71A4-429B-B631-1F38023985D3}" name="Feb _x000a_2021"/>
    <tableColumn id="136" xr3:uid="{DB06991C-7CDA-43D7-A452-F605EB7AA281}" name="Mar _x000a_2021"/>
    <tableColumn id="137" xr3:uid="{35624149-6541-4823-81DC-71AC82AA90E6}" name="Apr _x000a_2021"/>
    <tableColumn id="138" xr3:uid="{9B3FE8E1-8456-48EC-9EFD-003BFB4FF8A1}" name="May _x000a_2021"/>
    <tableColumn id="139" xr3:uid="{7E9DB3D7-1B00-4CFD-99F3-28291E8B5837}" name="Jun _x000a_2021"/>
    <tableColumn id="140" xr3:uid="{3ACF48F8-16CF-46D9-BED2-DAE3A6FCB08F}" name="Jul _x000a_2021"/>
    <tableColumn id="141" xr3:uid="{B1AA11A0-9FB7-40D7-B2F1-9A87FBD0057D}" name="Aug _x000a_2021"/>
    <tableColumn id="142" xr3:uid="{BA411215-0220-46C3-B16F-BCD8C10CB316}" name="Sep _x000a_2021"/>
    <tableColumn id="143" xr3:uid="{924E67D1-BED3-4F97-A301-1617B017FD8A}" name="Oct_x000a_2021"/>
    <tableColumn id="144" xr3:uid="{92139442-196E-4B60-95BB-9E18FD0B7DDB}" name="Nov_x000a_2021" dataDxfId="348" dataCellStyle="Comma"/>
    <tableColumn id="145" xr3:uid="{494BD4BD-DF54-4B59-AE8C-A90166508DC4}" name="Dec_x000a_2021" dataDxfId="347" dataCellStyle="Comma"/>
    <tableColumn id="146" xr3:uid="{39F89ACF-2069-49EA-8917-036B25E28A97}" name="Jan_x000a_2022" dataDxfId="346" dataCellStyle="Comma"/>
    <tableColumn id="147" xr3:uid="{CBC41BAF-0A25-49FB-B635-6F0F8E18A895}" name="Feb_x000a_2022" dataDxfId="345" dataCellStyle="Comma"/>
    <tableColumn id="148" xr3:uid="{B2CF27A3-9387-4623-81F9-6D3E32F15F63}" name="Mar_x000a_2022" dataDxfId="344" dataCellStyle="Comma"/>
    <tableColumn id="149" xr3:uid="{77EABB39-9E50-414A-B6EB-628E9F0A47C1}" name="Apr_x000a_2022" dataDxfId="343" dataCellStyle="Comma"/>
    <tableColumn id="150" xr3:uid="{804A838C-D18B-4755-AE01-D056843CB1B2}" name="May_x000a_2022" dataDxfId="342" dataCellStyle="Comma"/>
    <tableColumn id="151" xr3:uid="{75F688CB-B217-4E29-966D-6FEFC39EC131}" name="June_x000a_2022" dataDxfId="341" dataCellStyle="Comma"/>
    <tableColumn id="152" xr3:uid="{6213FD7C-EB97-473F-B3B1-39B548AB8D11}" name="Jul_x000a_2022" dataDxfId="340" dataCellStyle="Comma"/>
    <tableColumn id="153" xr3:uid="{F2C126D1-3F8B-4038-9723-7C1CB6DB3B30}" name="Aug_x000a_2022" dataDxfId="339" dataCellStyle="Comma"/>
    <tableColumn id="154" xr3:uid="{4FF747AD-BEC3-42D3-9541-7938B43B7C60}" name="Sep_x000a_2022" dataDxfId="338" dataCellStyle="Comma"/>
    <tableColumn id="155" xr3:uid="{CEA38443-0E0B-4205-A55D-A607EA241B87}" name="Oct_x000a_2022" dataDxfId="337" dataCellStyle="Comma"/>
    <tableColumn id="156" xr3:uid="{DB15AA6F-132C-49B4-9E35-E7FBA5927435}" name="Nov_x000a_2022" dataDxfId="336" dataCellStyle="Comma"/>
    <tableColumn id="157" xr3:uid="{08DD7944-534D-4DDF-ADE9-E5B3F0196496}" name="Dec_x000a_2022" dataDxfId="335" dataCellStyle="Comma"/>
    <tableColumn id="158" xr3:uid="{AE376E81-64E1-469C-86D2-D59280CCA164}" name="Jan_x000a_2023" dataDxfId="334" dataCellStyle="Comma"/>
    <tableColumn id="159" xr3:uid="{B12E11C2-04F5-43A4-8735-A7D1428E28B7}" name="Feb_x000a_2023" dataDxfId="333" dataCellStyle="Comma"/>
    <tableColumn id="160" xr3:uid="{CE060DE6-1FEE-4649-A3CD-47DC38652D81}" name="Mar_x000a_2023" dataDxfId="332" dataCellStyle="Comma"/>
    <tableColumn id="161" xr3:uid="{E8426B46-B909-4F54-BC14-8FD8E3B86DB1}" name="Apr_x000a_2023" dataDxfId="331" dataCellStyle="Comma"/>
    <tableColumn id="162" xr3:uid="{1C8ACFFE-46D9-4340-95EA-85678F08ECB9}" name="May_x000a_2023" dataDxfId="330" dataCellStyle="Comma"/>
    <tableColumn id="163" xr3:uid="{3C3F8D2D-F453-44CB-B1AD-1A142EB0DEF2}" name="Jun_x000a_2023" dataDxfId="329" dataCellStyle="Comma"/>
    <tableColumn id="164" xr3:uid="{28EDFF61-BF70-441E-B1AF-CD6DF41FA0EF}" name="Jul_x000a_2023" dataDxfId="328" dataCellStyle="Comma"/>
    <tableColumn id="165" xr3:uid="{C9195796-BE93-4AB0-BEE7-016DB3C6E212}" name="Aug_x000a_2023" dataDxfId="327" dataCellStyle="Comma"/>
    <tableColumn id="166" xr3:uid="{C61644C0-50E3-4C85-8724-3E79D36C9C8B}" name="Sep_x000a_2023" dataDxfId="326" dataCellStyle="Comma"/>
    <tableColumn id="167" xr3:uid="{70B9E2BE-CFBA-454B-BA9F-5772FCFB0136}" name="Oct_x000a_2023" dataDxfId="325" dataCellStyle="Comma"/>
    <tableColumn id="168" xr3:uid="{98E8FB5B-6048-4926-871C-6FE3B41AD6AF}" name="Nov_x000a_2023" dataDxfId="324" dataCellStyle="Comma"/>
    <tableColumn id="169" xr3:uid="{6C6FF0A3-D5D8-456F-AACA-E4D896E7CD4F}" name="Dec_x000a_2023" dataDxfId="323" dataCellStyle="Comma"/>
    <tableColumn id="170" xr3:uid="{03170A67-DAC5-4708-B980-F4C51D9CF56F}" name="Jan_x000a_2024" dataDxfId="322" dataCellStyle="Comma"/>
    <tableColumn id="171" xr3:uid="{A001B806-E8B6-41EF-8F9E-0863D103F562}" name="Feb_x000a_2024" dataDxfId="321" dataCellStyle="Comma"/>
    <tableColumn id="172" xr3:uid="{BF86158D-BED2-4DA3-A2B6-83611712B91E}" name="Mar_x000a_2024" dataDxfId="320" dataCellStyle="Comma"/>
    <tableColumn id="173" xr3:uid="{32F4CFEA-ACC3-4F89-B4E8-374D20CAF78D}" name="Apr_x000a_2024" dataDxfId="319" dataCellStyle="Comma"/>
    <tableColumn id="174" xr3:uid="{B05D049E-805F-4AAC-8D4E-4B9C52CA516B}" name="May_x000a_2024" dataDxfId="318" dataCellStyle="Comma"/>
    <tableColumn id="175" xr3:uid="{85FADC70-7DA0-4161-B907-F8BF93FAC321}" name="June_x000a_2024" dataDxfId="317" dataCellStyle="Comma"/>
    <tableColumn id="176" xr3:uid="{0679DB39-0C06-43E7-AD69-5792F8FF101D}" name="July_x000a_2024" dataDxfId="316" dataCellStyle="Comma"/>
    <tableColumn id="177" xr3:uid="{8B29A4EE-E479-4FB3-9F33-220FE8EFC1FC}" name="Aug_x000a_2024" dataDxfId="315" dataCellStyle="Comma"/>
    <tableColumn id="178" xr3:uid="{8C849AD4-FEF8-41E0-8C1A-5093808E8CE7}" name="Sep_x000a_2024" dataDxfId="314" dataCellStyle="Comma"/>
    <tableColumn id="179" xr3:uid="{DBBDD49B-C2AD-409B-B2FF-5A85F3BF954C}" name="Oct_x000a_2024" dataDxfId="313" dataCellStyle="Comma"/>
    <tableColumn id="180" xr3:uid="{A6355D5D-4096-4AB9-A379-289A24948FD6}" name="Nov_x000a_2024" dataDxfId="312" dataCellStyle="Comma"/>
    <tableColumn id="181" xr3:uid="{0CFC7BB1-B40A-4DE4-9C08-75C2F8BFD6F1}" name="Dec_x000a_2024" dataDxfId="311" dataCellStyle="Comma"/>
    <tableColumn id="182" xr3:uid="{4E28A00A-6C87-4F84-988D-3AB2F366EC23}" name="Jan_x000a_2025" dataDxfId="310" dataCellStyle="Comma"/>
    <tableColumn id="183" xr3:uid="{37876C7F-E325-4356-B337-FAD1B8144561}" name="Feb_x000a_2025" dataDxfId="309" dataCellStyle="Comma"/>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470F095-D992-4BDE-8826-19BF1CF1C2E9}" name="Cumulative_installed_capacity_by_tariff13" displayName="Cumulative_installed_capacity_by_tariff13" ref="A5:FY32" totalsRowShown="0">
  <tableColumns count="181">
    <tableColumn id="1" xr3:uid="{660BBA1F-2490-4562-A648-33E22758E2FD}" name="CUMULATIVE CAPACITY (MW) [note 1]"/>
    <tableColumn id="2" xr3:uid="{8EB0E49C-EE74-4489-AF4E-E4A04CBD1698}" name="Jan _x000a_2010"/>
    <tableColumn id="3" xr3:uid="{E96DBBBE-FBE0-473C-B3C1-48024E51C2DD}" name="Feb _x000a_2010"/>
    <tableColumn id="4" xr3:uid="{B56391B8-9DF0-4332-8D6E-654A93D521C6}" name="Mar _x000a_2010"/>
    <tableColumn id="5" xr3:uid="{AF6F9DD1-A7B4-4C69-AC97-8144FC8B4ECA}" name="Apr _x000a_2010"/>
    <tableColumn id="6" xr3:uid="{A8555885-88A2-4722-96A6-7EB4E63A6ACC}" name="May _x000a_2010"/>
    <tableColumn id="7" xr3:uid="{0A4DAE51-5096-42AE-9DAB-E8C9001D79F1}" name="Jun _x000a_2010"/>
    <tableColumn id="8" xr3:uid="{1354D02F-FB9D-42B9-8B1F-C5EA2F93ECC9}" name="Jul _x000a_2010"/>
    <tableColumn id="9" xr3:uid="{2FD05084-BF84-4ABE-8D9A-AE887B08D1B4}" name="Aug _x000a_2010"/>
    <tableColumn id="10" xr3:uid="{2DBAE8C8-9702-4741-A88B-4F1062D3A0BE}" name="Sep _x000a_2010"/>
    <tableColumn id="11" xr3:uid="{88F8580B-EAC3-4A19-953D-02B7B868FEF9}" name="Oct _x000a_2010"/>
    <tableColumn id="12" xr3:uid="{35C9B626-746B-43B3-A2B1-2246E3126A34}" name="Nov _x000a_2010"/>
    <tableColumn id="13" xr3:uid="{1D876809-C65B-4933-A0D4-666CB570647C}" name="Dec _x000a_2010"/>
    <tableColumn id="14" xr3:uid="{9BF71AE9-ABA7-43E3-BF69-1DFE01AD04B4}" name="Jan _x000a_2011"/>
    <tableColumn id="15" xr3:uid="{34A0DB35-FC6A-4404-9C92-CEE8DA896599}" name="Feb _x000a_2011"/>
    <tableColumn id="16" xr3:uid="{D8EFB498-D642-4FB1-9522-AA2130175800}" name="Mar _x000a_2011"/>
    <tableColumn id="17" xr3:uid="{431DD97B-2FE3-42D6-97F0-46478A989E1E}" name="Apr _x000a_2011"/>
    <tableColumn id="18" xr3:uid="{C956BA79-2E1D-450B-9729-CBE1E2562FF1}" name="May _x000a_2011"/>
    <tableColumn id="19" xr3:uid="{0409D26C-10CE-4668-812F-BA0AA67D3DCC}" name="Jun _x000a_2011"/>
    <tableColumn id="20" xr3:uid="{F4B2B262-5713-4FAB-8438-7839A5314133}" name="Jul _x000a_2011"/>
    <tableColumn id="21" xr3:uid="{499C30E6-05B8-4B8F-9973-E42ED8072163}" name="Aug _x000a_2011"/>
    <tableColumn id="22" xr3:uid="{131DC587-5407-46D6-BC6F-50CB6AE31185}" name="Sep _x000a_2011"/>
    <tableColumn id="23" xr3:uid="{D1036681-6AD3-432C-B497-B31F36D52CF7}" name="Oct _x000a_2011"/>
    <tableColumn id="24" xr3:uid="{D096E408-DD40-4CF3-AB1A-888E9F36CA70}" name="Nov _x000a_2011"/>
    <tableColumn id="25" xr3:uid="{C55BA3A1-97B9-491F-BCB3-D44EB6514BE4}" name="Dec _x000a_2011"/>
    <tableColumn id="26" xr3:uid="{7D7CD405-1E80-4C9E-B314-5339A13C25A4}" name="Jan _x000a_2012"/>
    <tableColumn id="27" xr3:uid="{22A4828C-84D7-4932-852F-9C852FCCC377}" name="Feb _x000a_2012"/>
    <tableColumn id="28" xr3:uid="{D21CFD71-5FE7-4673-ACFB-B1B60EDA6878}" name="Mar _x000a_2012"/>
    <tableColumn id="29" xr3:uid="{9625B0D9-C665-4A88-840C-6FE9EE014266}" name="Apr _x000a_2012"/>
    <tableColumn id="30" xr3:uid="{F8FDA902-8113-496E-AD9A-9FCC1F52E8C6}" name="May _x000a_2012"/>
    <tableColumn id="31" xr3:uid="{C173E60B-975B-4363-A197-CDCC3E50DE11}" name="Jun _x000a_2012"/>
    <tableColumn id="32" xr3:uid="{F5E1B8B3-4F9E-490D-AF5B-CD1E0543D650}" name="Jul _x000a_2012"/>
    <tableColumn id="33" xr3:uid="{62682E51-B74F-442D-9E55-45DB43379A4B}" name="Aug _x000a_2012"/>
    <tableColumn id="34" xr3:uid="{A6A2B8B8-78F0-4482-8572-6AD3AEF1397F}" name="Sep _x000a_2012"/>
    <tableColumn id="35" xr3:uid="{3CAFDD08-FDF5-4D5E-9AEA-7BBE06A24472}" name="Oct _x000a_2012"/>
    <tableColumn id="36" xr3:uid="{006C744C-1CB0-407D-A3AA-C8B5BA66420B}" name="Nov _x000a_2012"/>
    <tableColumn id="37" xr3:uid="{C347146A-B888-41EC-B453-BC117529C544}" name="Dec _x000a_2012"/>
    <tableColumn id="38" xr3:uid="{4D67417D-4323-4CFF-A557-74AF7F326598}" name="Jan _x000a_2013"/>
    <tableColumn id="39" xr3:uid="{D8B6F95F-EBF7-4A61-9859-A4E89BF10533}" name="Feb _x000a_2013"/>
    <tableColumn id="40" xr3:uid="{A057DDD4-921E-4DEB-A9E6-556E42256027}" name="Mar _x000a_2013"/>
    <tableColumn id="41" xr3:uid="{1C77313B-65A2-4CD8-BEFF-981AED0D40FD}" name="Apr _x000a_2013"/>
    <tableColumn id="42" xr3:uid="{87571B59-A0E9-4DDB-9C0F-62A66CAFE964}" name="May _x000a_2013"/>
    <tableColumn id="43" xr3:uid="{B1965F57-FDE5-41CE-9167-CD5A92B5918F}" name="Jun _x000a_2013"/>
    <tableColumn id="44" xr3:uid="{33446C07-18F2-423C-86E1-970494824E20}" name="Jul _x000a_2013"/>
    <tableColumn id="45" xr3:uid="{44F4B23B-4F09-46D3-A4E8-D45C5E4B6333}" name="Aug _x000a_2013"/>
    <tableColumn id="46" xr3:uid="{047C29B0-D67F-41FF-A57B-14E8EFC43B58}" name="Sep _x000a_2013"/>
    <tableColumn id="47" xr3:uid="{F261C13D-6765-472E-8023-C3DBE9F0D070}" name="Oct _x000a_2013"/>
    <tableColumn id="48" xr3:uid="{6BC0B4D1-62B0-4138-AD28-F5552E33E5B3}" name=" Nov _x000a_2013"/>
    <tableColumn id="49" xr3:uid="{735E4B35-DDEF-4B70-A0D9-B452BEF20C6B}" name="Dec _x000a_2013"/>
    <tableColumn id="50" xr3:uid="{3EC6DD22-98AA-4745-B4D3-3F4B88FDBCE5}" name="Jan _x000a_2014"/>
    <tableColumn id="51" xr3:uid="{EFB53BE2-19AE-4780-AFA8-23234F07C0D9}" name="Feb _x000a_2014"/>
    <tableColumn id="52" xr3:uid="{5E45D123-7DCC-470A-936D-991591A71643}" name="Mar _x000a_2014"/>
    <tableColumn id="53" xr3:uid="{3B94D7C5-49A9-4BAE-B682-62AEFC0F801D}" name="Apr _x000a_2014"/>
    <tableColumn id="54" xr3:uid="{B0B6C051-8D20-41D2-B989-FE0F6A300D73}" name="May _x000a_2014"/>
    <tableColumn id="55" xr3:uid="{34220832-CA93-454F-895D-4D2A1D3B08EC}" name="Jun _x000a_2014"/>
    <tableColumn id="56" xr3:uid="{0AA3DBDF-89DF-4AFB-9C6C-98E41486EBEF}" name="Jul _x000a_2014"/>
    <tableColumn id="57" xr3:uid="{781914FE-7542-4614-BF8B-497D1F851D40}" name="Aug _x000a_2014"/>
    <tableColumn id="58" xr3:uid="{3869D2C5-D6DB-4756-AB1F-3F1D416D92F1}" name="Sep _x000a_2014"/>
    <tableColumn id="59" xr3:uid="{51D00A1F-8F86-42E2-8DC0-6CBD86982FC2}" name="Oct _x000a_2014"/>
    <tableColumn id="60" xr3:uid="{B8F9DF81-777D-4C02-97D0-24445927B6F7}" name="Nov _x000a_2014"/>
    <tableColumn id="61" xr3:uid="{4C481B27-025F-4435-A943-096EA3B395E3}" name="Dec _x000a_2014"/>
    <tableColumn id="62" xr3:uid="{9702D47F-C6EE-4D3E-9E00-00BDEFB0C2EE}" name="Jan _x000a_2015"/>
    <tableColumn id="63" xr3:uid="{019143B0-C19B-439A-93BD-BF22615F2472}" name="Feb _x000a_2015"/>
    <tableColumn id="64" xr3:uid="{83F941A5-D02A-4C1B-9BDA-F4F739001B1B}" name="Mar _x000a_2015"/>
    <tableColumn id="65" xr3:uid="{4EF4FA5C-FCDF-4D95-8690-0197F7CA207C}" name="Apr _x000a_2015"/>
    <tableColumn id="66" xr3:uid="{F2A87BEA-8ED3-4F7F-881D-EC8CBE7515B5}" name="May _x000a_2015"/>
    <tableColumn id="67" xr3:uid="{0E19DC3A-D903-4F40-ABE6-341A6796AF7D}" name="Jun _x000a_2015"/>
    <tableColumn id="68" xr3:uid="{C0863D87-D8AD-4136-894A-D3F353B2E36B}" name="Jul _x000a_2015"/>
    <tableColumn id="69" xr3:uid="{A9651070-6774-4068-BE23-2656766230EA}" name="Aug _x000a_2015"/>
    <tableColumn id="70" xr3:uid="{8DA718C5-4894-4A79-B256-290D49A85615}" name="Sep _x000a_2015"/>
    <tableColumn id="71" xr3:uid="{CC5A4822-2F17-4B57-937B-AA31BE6F8442}" name="Oct _x000a_2015"/>
    <tableColumn id="72" xr3:uid="{9192D9FA-B837-4E60-9786-A851A188816A}" name="Nov _x000a_2015"/>
    <tableColumn id="73" xr3:uid="{E8F669AB-EAAB-4D3F-B483-7C540DDC8E5F}" name="Dec _x000a_2015"/>
    <tableColumn id="74" xr3:uid="{2707867D-E660-462A-8965-2B20A7622632}" name="Jan _x000a_2016"/>
    <tableColumn id="75" xr3:uid="{CA705A30-D4A9-4A00-B280-AE147322EEFB}" name="Feb _x000a_2016"/>
    <tableColumn id="76" xr3:uid="{190686D1-E6CF-40F1-B377-FF9E174B7C74}" name="Mar _x000a_2016"/>
    <tableColumn id="77" xr3:uid="{1DE04383-4438-4B4E-8E63-48BC44EE51FA}" name="Apr _x000a_2016"/>
    <tableColumn id="78" xr3:uid="{55074D5E-29BA-48D7-A413-61B7C7721241}" name="May _x000a_2016"/>
    <tableColumn id="79" xr3:uid="{17D16194-DF82-48B1-9DA4-7503A889DE80}" name="Jun _x000a_2016"/>
    <tableColumn id="80" xr3:uid="{7FAB17A6-C21D-4B43-879E-83F9A9A5A8EF}" name="Jul _x000a_2016"/>
    <tableColumn id="81" xr3:uid="{11CED839-551E-4A24-832B-155C14A29CF3}" name="Aug _x000a_2016"/>
    <tableColumn id="82" xr3:uid="{95DAF398-C7F1-4F61-81CF-3A2764EFB779}" name="Sep _x000a_2016"/>
    <tableColumn id="83" xr3:uid="{5124182D-357E-4C96-90A5-723D4A86DD42}" name="Oct _x000a_2016"/>
    <tableColumn id="84" xr3:uid="{77BB26F8-4CF6-4035-8EFE-CFEA8EAC757A}" name="Nov _x000a_2016"/>
    <tableColumn id="85" xr3:uid="{50A84F30-5520-49CC-A318-0060FD6B6767}" name="Dec _x000a_2016"/>
    <tableColumn id="86" xr3:uid="{3A3586F4-A747-4849-ADC9-DF16C7626E7B}" name="Jan _x000a_2017"/>
    <tableColumn id="87" xr3:uid="{C86105C0-B9F2-4F70-9E02-F999FF47B6AF}" name="Feb _x000a_2017"/>
    <tableColumn id="88" xr3:uid="{32EC2F51-F358-4679-B05E-CF388D4D457A}" name="Mar _x000a_2017"/>
    <tableColumn id="89" xr3:uid="{581C4963-224F-4394-A1CB-1C4F6392A23D}" name="Apr _x000a_2017"/>
    <tableColumn id="90" xr3:uid="{2C9F15A6-8EAD-484A-AEC0-7FF21A45A34B}" name="May _x000a_2017"/>
    <tableColumn id="91" xr3:uid="{90786B41-8D85-4899-8750-5C3CDCA3DFC6}" name="Jun _x000a_2017"/>
    <tableColumn id="92" xr3:uid="{5D9242DD-63F9-4DA5-A110-88F8295E2846}" name="Jul _x000a_2017"/>
    <tableColumn id="93" xr3:uid="{FEA1D464-C17D-4644-84A5-3C9537A639CA}" name="Aug _x000a_2017"/>
    <tableColumn id="94" xr3:uid="{715C80B8-C9D9-4970-89A6-12DBBA55F3F1}" name="Sep _x000a_2017"/>
    <tableColumn id="95" xr3:uid="{3CB77E66-1727-4287-91F2-0CAB028F83A4}" name="Oct _x000a_2017"/>
    <tableColumn id="96" xr3:uid="{207A43C8-E8B9-42D8-92D7-2C469D252916}" name="Nov _x000a_2017"/>
    <tableColumn id="97" xr3:uid="{698B7B20-3992-4DB4-9670-8E1F9CDAFDF7}" name="Dec _x000a_2017"/>
    <tableColumn id="98" xr3:uid="{964D4620-7E57-457C-8589-737A088102C6}" name="Jan _x000a_2018"/>
    <tableColumn id="99" xr3:uid="{F4E8E933-D502-43F0-AFFA-13CE0782FB00}" name="Feb _x000a_2018"/>
    <tableColumn id="100" xr3:uid="{F2AB854C-DBA1-4735-BF18-EBCA4A4903B8}" name="Mar _x000a_2018"/>
    <tableColumn id="101" xr3:uid="{45BC78BE-4BB0-4CB5-A9E7-1C2B3F3C5437}" name="Apr _x000a_2018"/>
    <tableColumn id="102" xr3:uid="{7A2199AE-499A-4E34-AD59-2E9EB2421768}" name="May _x000a_2018"/>
    <tableColumn id="103" xr3:uid="{4F10E40C-B8EA-4743-BDBE-C6EE46E7D993}" name="Jun _x000a_2018"/>
    <tableColumn id="104" xr3:uid="{BC81054E-53AA-4EAC-908B-188B4C33C565}" name="Jul _x000a_2018"/>
    <tableColumn id="105" xr3:uid="{17BB47BE-9D3E-46BF-991A-D84137F2519F}" name="Aug _x000a_2018"/>
    <tableColumn id="106" xr3:uid="{CF021C89-72DE-4A64-8550-5611618E2BE8}" name="Sep _x000a_2018"/>
    <tableColumn id="107" xr3:uid="{BF71ED2A-E2DD-42B8-91D1-80E5757544AE}" name="Oct _x000a_2018"/>
    <tableColumn id="108" xr3:uid="{C77981B5-3A2A-4157-9A62-9ED11867CCA0}" name="Nov _x000a_2018"/>
    <tableColumn id="109" xr3:uid="{82AE5600-91FA-4463-B4C0-36314985E422}" name="Dec _x000a_2018"/>
    <tableColumn id="110" xr3:uid="{3C0CFA64-8BFC-46C0-833D-854CD7E1D6B2}" name="Jan _x000a_2019"/>
    <tableColumn id="111" xr3:uid="{C9399AA8-5D29-4ECC-8461-059C5D908D9D}" name="Feb _x000a_2019"/>
    <tableColumn id="112" xr3:uid="{79B573FF-DF03-4C07-82BD-BE8820FC1B6F}" name="Mar _x000a_2019"/>
    <tableColumn id="113" xr3:uid="{5265C0AC-95BD-48B0-863A-9AC909198DC4}" name="Apr _x000a_2019"/>
    <tableColumn id="114" xr3:uid="{A9F18CEE-9848-401C-9DDE-331B68941E24}" name="May _x000a_2019"/>
    <tableColumn id="115" xr3:uid="{6692EADD-5980-4F27-915D-26F8DE6E520E}" name="Jun _x000a_2019"/>
    <tableColumn id="116" xr3:uid="{C9EEFDE8-0983-4A1D-B0B6-296ABA0FBFED}" name="Jul _x000a_2019"/>
    <tableColumn id="117" xr3:uid="{242D7D86-6162-4807-857F-35AF17246AEB}" name="Aug _x000a_2019"/>
    <tableColumn id="118" xr3:uid="{7B9D6719-03DD-460A-925A-3F3F0AA36C0B}" name="Sep _x000a_2019"/>
    <tableColumn id="119" xr3:uid="{329F3D50-CA2E-4D4A-94B3-3BC30F719806}" name="Oct _x000a_2019"/>
    <tableColumn id="120" xr3:uid="{0C35E61A-A947-435B-B0A2-45A3710F539F}" name="Nov _x000a_2019"/>
    <tableColumn id="121" xr3:uid="{EF6DCF5A-86E3-493E-A8FB-B0C95C8A7685}" name="Dec _x000a_2019"/>
    <tableColumn id="122" xr3:uid="{1BD206C3-8B60-4E50-8B93-233C443E5CD7}" name="Jan _x000a_2020"/>
    <tableColumn id="123" xr3:uid="{C79AFA3D-BAF2-4E67-9BDB-4EA072D6A3FF}" name="Feb _x000a_2020"/>
    <tableColumn id="124" xr3:uid="{FD95286E-29FB-4BA5-A496-2AE1AD8EDB45}" name="Mar _x000a_2020"/>
    <tableColumn id="125" xr3:uid="{771FAC23-A324-48D7-9B77-A3D2A5B1672E}" name="Apr _x000a_2020"/>
    <tableColumn id="126" xr3:uid="{CB328171-EFFE-41D7-8346-EEABD55C0175}" name="May _x000a_2020"/>
    <tableColumn id="127" xr3:uid="{438F57AC-408B-48B0-B7EF-A33725696579}" name="Jun _x000a_2020"/>
    <tableColumn id="128" xr3:uid="{990D83E8-93CE-4A2A-BEFD-FD357C6CBEC1}" name="Jul _x000a_2020"/>
    <tableColumn id="129" xr3:uid="{9C4D8BED-7149-40CA-9AFB-15FED3D1C7E4}" name="Aug _x000a_2020"/>
    <tableColumn id="130" xr3:uid="{244B3AE8-0701-4257-834C-33DC22BBDB1A}" name="Sep  _x000a_2020"/>
    <tableColumn id="131" xr3:uid="{B5C1BE83-B0AD-48A1-81CD-BF9D14636B86}" name="Oct _x000a_2020"/>
    <tableColumn id="132" xr3:uid="{4BF6958D-F34F-4E87-9940-6823BE7EE1AF}" name="Nov _x000a_2020"/>
    <tableColumn id="133" xr3:uid="{83E885E3-CE8B-48C2-8B1D-4C0F904A7E51}" name="Dec _x000a_2020"/>
    <tableColumn id="134" xr3:uid="{56A804C6-93BD-4B76-AB7E-C2E20E2C86A1}" name="Jan _x000a_2021"/>
    <tableColumn id="135" xr3:uid="{22B73455-6A2C-4A8A-A65C-2DA24AF1A293}" name="Feb _x000a_2021"/>
    <tableColumn id="136" xr3:uid="{220BCF8A-33D1-44B3-841D-7311AAF5374A}" name="Mar _x000a_2021"/>
    <tableColumn id="137" xr3:uid="{C832E755-0931-4F15-8B0B-749523CE861A}" name="Apr _x000a_2021"/>
    <tableColumn id="138" xr3:uid="{A89ED128-DC5D-46A6-A6EF-F2C198329589}" name="May _x000a_2021"/>
    <tableColumn id="139" xr3:uid="{0875670D-CDFB-4B16-BFA2-78CC27CF229F}" name="Jun _x000a_2021"/>
    <tableColumn id="140" xr3:uid="{050B7896-DCBC-4528-B5BB-A9A16A1BD2E1}" name="Jul _x000a_2021"/>
    <tableColumn id="141" xr3:uid="{68F01A8F-9A9E-46AE-92C8-907FDE93B72C}" name="Aug _x000a_2021"/>
    <tableColumn id="142" xr3:uid="{277902ED-F163-4A2D-BAE6-A331F9DCCB8D}" name="Sep_x000a_2021"/>
    <tableColumn id="143" xr3:uid="{4D1A2937-5BE4-48B7-8240-B36AADB75682}" name="Oct_x000a_2021"/>
    <tableColumn id="144" xr3:uid="{55ABC720-ED1E-41E7-8041-22128C36D4E2}" name="Nov_x000a_2021"/>
    <tableColumn id="145" xr3:uid="{BE3F9D64-72A5-4BB1-BF11-9901BAD26D76}" name="Dec_x000a_2021" dataDxfId="308" dataCellStyle="Comma"/>
    <tableColumn id="146" xr3:uid="{6856FD8C-CA39-4B6A-BF43-9529E9100FDE}" name="Jan_x000a_2022" dataDxfId="307" dataCellStyle="Comma"/>
    <tableColumn id="147" xr3:uid="{6AF0DFD9-0B79-409C-931D-3230FC315386}" name="Feb_x000a_2022"/>
    <tableColumn id="148" xr3:uid="{0BD7B428-3563-486B-9D06-E404C10F34F5}" name="Mar_x000a_2022"/>
    <tableColumn id="149" xr3:uid="{A3B0ABF6-0B08-4AA6-9FBD-211C01E04208}" name="Apr_x000a_2022" dataDxfId="306" dataCellStyle="Comma"/>
    <tableColumn id="150" xr3:uid="{159C19E5-4ACC-466B-9542-2622D1FC4A62}" name="May_x000a_2022" dataDxfId="305" dataCellStyle="Comma"/>
    <tableColumn id="151" xr3:uid="{27D5BAAF-FA7D-46AC-AB39-DC4CA3002EB5}" name="June_x000a_2022" dataDxfId="304" dataCellStyle="Comma"/>
    <tableColumn id="152" xr3:uid="{60AD9308-890E-45C5-A49D-1DD740730982}" name="Jul_x000a_2022" dataDxfId="303" dataCellStyle="Comma"/>
    <tableColumn id="153" xr3:uid="{BC75AEE3-E1BA-4F06-BF1A-5779F4647989}" name="Aug_x000a_2022" dataDxfId="302" dataCellStyle="Comma"/>
    <tableColumn id="154" xr3:uid="{73EAD7F3-003A-4273-A37C-069CF4AAEB44}" name="Sep_x000a_2022" dataDxfId="301" dataCellStyle="Comma"/>
    <tableColumn id="155" xr3:uid="{23FF4D5D-47F8-4136-B01F-23393FCBCF78}" name="Oct_x000a_2022" dataDxfId="300" dataCellStyle="Comma"/>
    <tableColumn id="156" xr3:uid="{C8513FD7-FE56-4F45-9887-07B5FD49D3EF}" name="Nov_x000a_2022" dataDxfId="299" dataCellStyle="Comma"/>
    <tableColumn id="157" xr3:uid="{8ECE25A6-7604-46E9-A167-B9EFA1ABAFB7}" name="Dec_x000a_2022" dataDxfId="298" dataCellStyle="Comma"/>
    <tableColumn id="158" xr3:uid="{8136DFE1-E035-401C-912F-8E82F4AB2D60}" name="Jan_x000a_2023" dataDxfId="297" dataCellStyle="Comma"/>
    <tableColumn id="159" xr3:uid="{1B488257-B84C-4E88-84B3-1E8A60EA8E72}" name="Feb_x000a_2023" dataDxfId="296" dataCellStyle="Comma"/>
    <tableColumn id="160" xr3:uid="{32F21F87-12CD-4AA6-9C07-F9B392F96709}" name="Mar_x000a_2023" dataDxfId="295" dataCellStyle="Comma"/>
    <tableColumn id="161" xr3:uid="{FC4AF1BE-FF7C-43F0-A7ED-186B1238DA3F}" name="Apr_x000a_2023" dataDxfId="294" dataCellStyle="Comma"/>
    <tableColumn id="162" xr3:uid="{B501F07C-A130-4EED-BBD4-184AFFCCF6AA}" name="May_x000a_2023" dataDxfId="293" dataCellStyle="Comma"/>
    <tableColumn id="163" xr3:uid="{4E59A81B-0E57-48F5-B936-106611CFDBBC}" name="Jun_x000a_2023" dataDxfId="292" dataCellStyle="Comma"/>
    <tableColumn id="164" xr3:uid="{D9F10EA9-8849-4052-8199-836572EAFB38}" name="Jul_x000a_2023" dataDxfId="291" dataCellStyle="Comma"/>
    <tableColumn id="165" xr3:uid="{31E82D91-3EE7-4E0E-8412-D33F515D35E3}" name="Aug_x000a_2023" dataDxfId="290" dataCellStyle="Comma"/>
    <tableColumn id="166" xr3:uid="{286D35F3-94F1-4D4C-9126-380EC83311E7}" name="Sep_x000a_2023" dataDxfId="289" dataCellStyle="Comma"/>
    <tableColumn id="168" xr3:uid="{D96E07E0-41BF-4671-8052-B8D97A6A9C3B}" name="Oct_x000a_2023" dataDxfId="288" dataCellStyle="Comma"/>
    <tableColumn id="167" xr3:uid="{042649AA-A3D4-427E-8745-E9B89988FDEF}" name="Nov_x000a_2023" dataDxfId="287" dataCellStyle="Comma"/>
    <tableColumn id="169" xr3:uid="{F1262F00-F918-4378-938D-26DD1509F062}" name="Dec_x000a_2023" dataDxfId="286" dataCellStyle="Comma"/>
    <tableColumn id="170" xr3:uid="{BE27A5E5-BC6C-4A4F-B6F3-12895187C231}" name="Jan_x000a_2024" dataDxfId="285" dataCellStyle="Comma"/>
    <tableColumn id="171" xr3:uid="{0C11EE7A-CB36-4B3C-B188-4C4DAA872521}" name="Feb_x000a_2024" dataDxfId="284" dataCellStyle="Comma"/>
    <tableColumn id="172" xr3:uid="{AA74FF5A-C4CA-4D45-AE2C-F40D8ADF088F}" name="Mar_x000a_2024" dataDxfId="283" dataCellStyle="Comma"/>
    <tableColumn id="173" xr3:uid="{4222C877-7438-40C4-9908-CA9D8C9DAD89}" name="Apr_x000a_2024" dataDxfId="282" dataCellStyle="Comma"/>
    <tableColumn id="174" xr3:uid="{8350B8D4-F016-480E-B063-18E532FE1696}" name="May_x000a_2024" dataDxfId="281" dataCellStyle="Comma"/>
    <tableColumn id="175" xr3:uid="{20C3B0D9-B02B-4F47-BC7A-0B22C29BCB4A}" name="June_x000a_2024" dataDxfId="280" dataCellStyle="Comma"/>
    <tableColumn id="176" xr3:uid="{0B59D01F-10FB-4F6F-9C14-26030B6324D9}" name="July_x000a_2024" dataDxfId="279" dataCellStyle="Comma"/>
    <tableColumn id="177" xr3:uid="{CC25C14A-7D04-4386-8E62-8F192D164A2F}" name="Aug_x000a_2024" dataDxfId="278" dataCellStyle="Comma"/>
    <tableColumn id="178" xr3:uid="{73F13573-3C7D-4D05-82CF-FC338EE10930}" name="Sep_x000a_2024" dataDxfId="277" dataCellStyle="Comma"/>
    <tableColumn id="179" xr3:uid="{75152E81-A954-4E08-BFA9-6C8DA684EA17}" name="Oct_x000a_2024" dataDxfId="276" dataCellStyle="Comma"/>
    <tableColumn id="180" xr3:uid="{61227AE0-A559-4B39-89E2-C12BE3E4E1E7}" name="Nov_x000a_2024" dataDxfId="275" dataCellStyle="Comma"/>
    <tableColumn id="181" xr3:uid="{5D01D7E4-FFE5-4DC5-ADD8-E0B7C68F1AEA}" name="Dec_x000a_2024" dataDxfId="274" dataCellStyle="Comma"/>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693B8DA-E2EA-43CA-8470-860CC1B21737}" name="Cumulative_count_by_tariff14" displayName="Cumulative_count_by_tariff14" ref="A33:FY58" totalsRowShown="0">
  <tableColumns count="181">
    <tableColumn id="1" xr3:uid="{44B7CC06-B2FB-41CD-8554-C876DD9749FD}" name="CUMULATIVE COUNT"/>
    <tableColumn id="2" xr3:uid="{6B4F76A3-0F4D-4299-86FD-78CE79A5556A}" name="Jan _x000a_2010"/>
    <tableColumn id="3" xr3:uid="{51AEA886-D73C-4F1A-9E59-104E4A3B7809}" name="Feb _x000a_2010"/>
    <tableColumn id="4" xr3:uid="{FE72D482-27D7-4CF6-AD0C-E81BE8DC24E7}" name="Mar _x000a_2010"/>
    <tableColumn id="5" xr3:uid="{80BD9FE3-7E75-4CCB-9E34-1130F282A076}" name="Apr _x000a_2010"/>
    <tableColumn id="6" xr3:uid="{90598321-E471-4671-BABF-3AB585082D48}" name="May _x000a_2010"/>
    <tableColumn id="7" xr3:uid="{434C9075-6FB9-4C78-9E95-1C501BEAEE6D}" name="Jun _x000a_2010"/>
    <tableColumn id="8" xr3:uid="{640AA33C-6CE2-4D09-AEBA-065167750BEC}" name="Jul _x000a_2010"/>
    <tableColumn id="9" xr3:uid="{024A10FA-74C6-4172-9F98-8AB1396990EA}" name="Aug _x000a_2010"/>
    <tableColumn id="10" xr3:uid="{EC44840E-7767-4E50-9196-D9226FB59E70}" name="Sep _x000a_2010"/>
    <tableColumn id="11" xr3:uid="{459CE6C4-5ACE-47EA-BF0A-EC4B04C8A63A}" name="Oct _x000a_2010"/>
    <tableColumn id="12" xr3:uid="{181DF523-188E-416E-94E9-989FCEEDC48C}" name="Nov _x000a_2010"/>
    <tableColumn id="13" xr3:uid="{33178EF9-54FF-4EE7-8454-6EDE14927FF7}" name="Dec _x000a_2010"/>
    <tableColumn id="14" xr3:uid="{078BE687-C832-401C-A63D-A30CD455F8AF}" name="Jan _x000a_2011"/>
    <tableColumn id="15" xr3:uid="{E7869EDD-4F07-4170-A35D-E1B744FD89EA}" name="Feb _x000a_2011"/>
    <tableColumn id="16" xr3:uid="{4BE7B586-D728-464E-81EE-E3C60B428E73}" name="Mar _x000a_2011"/>
    <tableColumn id="17" xr3:uid="{E8D87A41-F5BE-4CD0-8E11-39113D80089A}" name="Apr _x000a_2011"/>
    <tableColumn id="18" xr3:uid="{01C9EA29-4B7D-4972-99E8-82D9D8B79198}" name="May _x000a_2011"/>
    <tableColumn id="19" xr3:uid="{BBDBE5A3-9186-497D-9418-F8FF5F8BAD6D}" name="Jun _x000a_2011"/>
    <tableColumn id="20" xr3:uid="{0720136B-89F0-46CE-B97B-C5CD9CE6D1D8}" name="Jul _x000a_2011"/>
    <tableColumn id="21" xr3:uid="{5007A5E3-87FE-41D3-BE1E-AF443D10893B}" name="Aug _x000a_2011"/>
    <tableColumn id="22" xr3:uid="{159246E6-64FE-4F97-8E33-C461E7F39519}" name="Sep _x000a_2011"/>
    <tableColumn id="23" xr3:uid="{52093FE9-E10A-498D-AA8E-175EE164F307}" name="Oct _x000a_2011"/>
    <tableColumn id="24" xr3:uid="{DE4ADAAB-4856-4605-BE53-2645379884C9}" name="Nov _x000a_2011"/>
    <tableColumn id="25" xr3:uid="{7AF3CAE9-D6E8-460F-A975-E913DF12D21E}" name="Dec _x000a_2011"/>
    <tableColumn id="26" xr3:uid="{2B711472-D704-4058-8E28-ADBA3829195E}" name="Jan _x000a_2012"/>
    <tableColumn id="27" xr3:uid="{43389118-7D32-42F0-8239-DC76D05B59E4}" name="Feb _x000a_2012"/>
    <tableColumn id="28" xr3:uid="{CFB891EE-F878-4E2D-9AEF-58E1B1DBEA81}" name="Mar _x000a_2012"/>
    <tableColumn id="29" xr3:uid="{5C08BBA1-C119-4991-9356-D0DE78F883A6}" name="Apr _x000a_2012"/>
    <tableColumn id="30" xr3:uid="{15AC4214-36DC-4D05-BD6E-967BFB9D95E5}" name="May _x000a_2012"/>
    <tableColumn id="31" xr3:uid="{3806F40E-536F-4E02-9A1C-B470F22B9C75}" name="Jun _x000a_2012"/>
    <tableColumn id="32" xr3:uid="{3B219F92-0C14-42B1-A0AC-CAD1C8CFB2FC}" name="Jul _x000a_2012"/>
    <tableColumn id="33" xr3:uid="{E00DE2DA-4B6C-4392-94CA-CF3EBED5C42F}" name="Aug _x000a_2012"/>
    <tableColumn id="34" xr3:uid="{7264789F-B8B1-4100-8AC4-0050A16E44C2}" name="Sep _x000a_2012"/>
    <tableColumn id="35" xr3:uid="{DC9C90D3-9BC8-45AE-ACFC-010ED0A428F1}" name="Oct _x000a_2012"/>
    <tableColumn id="36" xr3:uid="{21ABA4EA-46EF-4FDD-A4B1-841FE82B4028}" name="Nov _x000a_2012"/>
    <tableColumn id="37" xr3:uid="{FBD45F6C-CFAE-43B4-B07F-2D9B72EED939}" name="Dec _x000a_2012"/>
    <tableColumn id="38" xr3:uid="{F7449B34-CA1A-47C6-B7B6-1DB91044CB27}" name="Jan _x000a_2013"/>
    <tableColumn id="39" xr3:uid="{64FC94BD-D4BA-4705-851B-1C0A131B3B03}" name="Feb _x000a_2013"/>
    <tableColumn id="40" xr3:uid="{0E75E8BB-CE3B-4D98-B783-9F04CC6EE8A1}" name="Mar _x000a_2013"/>
    <tableColumn id="41" xr3:uid="{B80AC2AC-4DBE-48A7-A5FE-F229DEAECD54}" name="Apr _x000a_2013"/>
    <tableColumn id="42" xr3:uid="{2F5B4371-1366-4638-8334-05B4CF27ACE9}" name="May _x000a_2013"/>
    <tableColumn id="43" xr3:uid="{FF5D0372-33C4-40C1-A337-E1B06136AEB8}" name="Jun _x000a_2013"/>
    <tableColumn id="44" xr3:uid="{61412556-7EFC-4D63-905C-5FABBBB7C74A}" name="Jul _x000a_2013"/>
    <tableColumn id="45" xr3:uid="{315042B3-3587-4742-8DA2-4A20D6741244}" name="Aug _x000a_2013"/>
    <tableColumn id="46" xr3:uid="{2A6D0FFF-E812-41E6-85A5-C480FDB91C14}" name="Sep _x000a_2013"/>
    <tableColumn id="47" xr3:uid="{4E4664B6-FDEB-4983-8E39-F0B9A9BDA953}" name="Oct _x000a_2013"/>
    <tableColumn id="48" xr3:uid="{ABA7D34F-2249-4D11-8928-1178AABC8B17}" name=" Nov _x000a_2013"/>
    <tableColumn id="49" xr3:uid="{14EB5986-AB62-45C7-812A-4DAC7E43C46D}" name="Dec _x000a_2013"/>
    <tableColumn id="50" xr3:uid="{359AFA95-2DCF-48B5-99D2-6528A5E75A33}" name="Jan _x000a_2014"/>
    <tableColumn id="51" xr3:uid="{0F34FD42-241F-4880-A7FD-B3E8A085A867}" name="Feb _x000a_2014"/>
    <tableColumn id="52" xr3:uid="{0C18F388-078F-4C1C-A2DA-BDF165301155}" name="Mar _x000a_2014"/>
    <tableColumn id="53" xr3:uid="{61DEEAA6-A7CC-471D-8DC3-540CB88248D4}" name="Apr _x000a_2014"/>
    <tableColumn id="54" xr3:uid="{5BFD0BBB-09B0-4B9D-93A1-EDFDBE7754CE}" name="May _x000a_2014"/>
    <tableColumn id="55" xr3:uid="{165DFD4D-F1BF-4674-99C1-DD31478F1799}" name="Jun _x000a_2014"/>
    <tableColumn id="56" xr3:uid="{7061CCB7-3165-4985-95A6-CFD28DF2EF83}" name="Jul _x000a_2014"/>
    <tableColumn id="57" xr3:uid="{9E13B4B3-1913-41EE-A952-A8A332E4E4C5}" name="Aug _x000a_2014"/>
    <tableColumn id="58" xr3:uid="{90B377B5-DC50-45AF-BB59-BDDC811C3884}" name="Sep _x000a_2014"/>
    <tableColumn id="59" xr3:uid="{664F1061-7EAE-4325-80B8-67CA8E33CB4D}" name="Oct _x000a_2014"/>
    <tableColumn id="60" xr3:uid="{BFC0EB2E-0E52-4555-8F34-230DBF26CAA6}" name="Nov _x000a_2014"/>
    <tableColumn id="61" xr3:uid="{680A1A1D-2125-4F63-969E-72F421CD7C55}" name="Dec _x000a_2014"/>
    <tableColumn id="62" xr3:uid="{D242C06D-0E5A-484F-9BEC-F5130BFA3EF3}" name="Jan _x000a_2015"/>
    <tableColumn id="63" xr3:uid="{4C3B8946-D8A0-455A-8CEA-B2ABE02A0496}" name="Feb _x000a_2015"/>
    <tableColumn id="64" xr3:uid="{EBC7946B-3657-4DE9-89D1-02C4E43737F8}" name="Mar _x000a_2015"/>
    <tableColumn id="65" xr3:uid="{76D39AFA-33A8-48EB-B3CA-D2ADC220C9AB}" name="Apr _x000a_2015"/>
    <tableColumn id="66" xr3:uid="{A0D5A122-683D-45CB-94C0-54F902091EE1}" name="May _x000a_2015"/>
    <tableColumn id="67" xr3:uid="{9261B61F-973E-4E39-BED6-0BB0041E0747}" name="Jun _x000a_2015"/>
    <tableColumn id="68" xr3:uid="{B96983AC-F3E5-49A8-95E8-29B9AEAF90A8}" name="Jul _x000a_2015"/>
    <tableColumn id="69" xr3:uid="{AAD20581-EE4E-4875-82DF-F18E9C7F2A37}" name="Aug _x000a_2015"/>
    <tableColumn id="70" xr3:uid="{D8A9ED48-4883-4506-A8D2-05E017A068A1}" name="Sep _x000a_2015"/>
    <tableColumn id="71" xr3:uid="{623D2679-DD08-4F22-B775-03D7B2AA393E}" name="Oct _x000a_2015"/>
    <tableColumn id="72" xr3:uid="{596E299E-1ECE-4C93-B38B-AB651E771B48}" name="Nov _x000a_2015"/>
    <tableColumn id="73" xr3:uid="{339A89C3-EF80-4420-8D2C-59457F75B721}" name="Dec _x000a_2015"/>
    <tableColumn id="74" xr3:uid="{E1D2F246-4F43-440A-A902-836B625F703C}" name="Jan _x000a_2016"/>
    <tableColumn id="75" xr3:uid="{75A01C6A-3BF2-4DC6-9188-C801839251B7}" name="Feb _x000a_2016"/>
    <tableColumn id="76" xr3:uid="{77424DBB-278A-4684-BB89-78983FB1AAAA}" name="Mar _x000a_2016"/>
    <tableColumn id="77" xr3:uid="{BD4DBB4B-7FF2-4F04-96F5-FDD9D605F931}" name="Apr _x000a_2016"/>
    <tableColumn id="78" xr3:uid="{AADB9592-9775-4115-84D6-77F01E376A27}" name="May _x000a_2016"/>
    <tableColumn id="79" xr3:uid="{D43C0E9E-C268-49FC-9260-A0B276BA8CC6}" name="Jun _x000a_2016"/>
    <tableColumn id="80" xr3:uid="{2F590A7D-03CE-4A10-9EE5-835A060B729A}" name="Jul _x000a_2016"/>
    <tableColumn id="81" xr3:uid="{BE9A24B2-CAE6-4435-AEBB-4D49B5C6E5EF}" name="Aug _x000a_2016"/>
    <tableColumn id="82" xr3:uid="{14CDA4CB-3C17-49A2-B503-6D5E388D619B}" name="Sep _x000a_2016"/>
    <tableColumn id="83" xr3:uid="{BD745DF4-4613-4EF5-A340-15105E7CDC41}" name="Oct _x000a_2016"/>
    <tableColumn id="84" xr3:uid="{1B57A936-3E19-4989-91C2-A06BA1FDBD0D}" name="Nov _x000a_2016"/>
    <tableColumn id="85" xr3:uid="{CF95D313-F5FF-4618-9A7C-3B9E26507A45}" name="Dec _x000a_2016"/>
    <tableColumn id="86" xr3:uid="{F2CE5EFB-1055-4239-A0AD-48EB222CB855}" name="Jan _x000a_2017"/>
    <tableColumn id="87" xr3:uid="{75E788AF-9B75-4F92-8C17-092AF7A97069}" name="Feb _x000a_2017"/>
    <tableColumn id="88" xr3:uid="{24A9EE4B-7708-48C1-8406-AF07629CDA3E}" name="Mar _x000a_2017"/>
    <tableColumn id="89" xr3:uid="{F3CB0E41-3913-438D-A2C2-72CA39A4F148}" name="Apr _x000a_2017"/>
    <tableColumn id="90" xr3:uid="{1D2D4CD7-4ACA-4C60-8D21-AAD96C05F304}" name="May _x000a_2017"/>
    <tableColumn id="91" xr3:uid="{E18A3D49-2AD4-4106-955B-540552A9E1E4}" name="Jun _x000a_2017"/>
    <tableColumn id="92" xr3:uid="{35C1DD8B-6343-41BC-8436-DFF7D240CB9C}" name="Jul _x000a_2017"/>
    <tableColumn id="93" xr3:uid="{B7FE93AD-FB4F-4AE8-9F26-A9DD455C9F49}" name="Aug _x000a_2017"/>
    <tableColumn id="94" xr3:uid="{1E5941EF-0C0B-455F-A837-D2EC9AD57650}" name="Sep _x000a_2017"/>
    <tableColumn id="95" xr3:uid="{CB914F98-9169-4B1D-9E0F-8651FFEBA81B}" name="Oct _x000a_2017"/>
    <tableColumn id="96" xr3:uid="{A502C8EF-F93B-4762-9A03-B68E70B37225}" name="Nov _x000a_2017"/>
    <tableColumn id="97" xr3:uid="{2751E941-8068-4562-B3BF-6A453EB03B77}" name="Dec _x000a_2017"/>
    <tableColumn id="98" xr3:uid="{0B35B440-B326-43BC-A661-E960496C3650}" name="Jan _x000a_2018"/>
    <tableColumn id="99" xr3:uid="{AD0E3C1B-3278-48C5-ABC2-7A59F646F1E5}" name="Feb _x000a_2018"/>
    <tableColumn id="100" xr3:uid="{25332828-8FD9-451E-B9D8-F9D45D48F9A9}" name="Mar _x000a_2018"/>
    <tableColumn id="101" xr3:uid="{A1D41914-B857-41AC-BDAE-13E4947012EA}" name="Apr _x000a_2018"/>
    <tableColumn id="102" xr3:uid="{FA03E28A-E624-4FFC-9E7E-9B15D3050229}" name="May _x000a_2018"/>
    <tableColumn id="103" xr3:uid="{2005009C-2BAF-414F-8558-9F3A0D2D0F93}" name="Jun _x000a_2018"/>
    <tableColumn id="104" xr3:uid="{5CDEA53E-06B9-41CD-AE16-48B0BF365B26}" name="Jul _x000a_2018"/>
    <tableColumn id="105" xr3:uid="{33CF09B2-8113-4716-94ED-CD1652881D68}" name="Aug _x000a_2018"/>
    <tableColumn id="106" xr3:uid="{108783D3-ADF2-4601-BB76-BDC7E7490262}" name="Sep _x000a_2018"/>
    <tableColumn id="107" xr3:uid="{33D6DA94-6AE7-48AE-A654-225A587F9140}" name="Oct _x000a_2018"/>
    <tableColumn id="108" xr3:uid="{3D7C259F-62B7-414E-BE85-35F7C9EB5C53}" name="Nov _x000a_2018"/>
    <tableColumn id="109" xr3:uid="{4E4004E3-8474-4244-8437-AE873E595303}" name="Dec _x000a_2018"/>
    <tableColumn id="110" xr3:uid="{973BC196-E675-4AA8-8E71-2457C58ACC56}" name="Jan _x000a_2019"/>
    <tableColumn id="111" xr3:uid="{5D197A6E-902F-4634-BAE1-01BC8A592D9D}" name="Feb _x000a_2019"/>
    <tableColumn id="112" xr3:uid="{A2E807F6-84A5-4BF1-9421-92F61CB9A7A0}" name="Mar _x000a_2019"/>
    <tableColumn id="113" xr3:uid="{4DCA425D-7FF8-4331-A9E0-2983242CF20F}" name="Apr _x000a_2019"/>
    <tableColumn id="114" xr3:uid="{07A84252-A02C-4C02-8E55-BC0D39704F36}" name="May _x000a_2019"/>
    <tableColumn id="115" xr3:uid="{F510591D-FAF3-49B3-B0FA-A2B2AF0EC341}" name="Jun _x000a_2019"/>
    <tableColumn id="116" xr3:uid="{3CD31B54-7DCA-4B87-A100-23BBA9FBF836}" name="Jul _x000a_2019"/>
    <tableColumn id="117" xr3:uid="{BA29EC99-563A-4325-844A-82466B84A138}" name="Aug _x000a_2019"/>
    <tableColumn id="118" xr3:uid="{11423AA7-525C-4C1D-864A-6FC761781401}" name="Sep _x000a_2019"/>
    <tableColumn id="119" xr3:uid="{B0BF2F5A-D8ED-4175-A0FB-A9B9E239BF01}" name="Oct _x000a_2019"/>
    <tableColumn id="120" xr3:uid="{F7BC0046-D6CB-4C64-AD21-F738226BFBC5}" name="Nov _x000a_2019"/>
    <tableColumn id="121" xr3:uid="{6B4DC527-3600-4A27-88CB-3C82E868EC9A}" name="Dec _x000a_2019"/>
    <tableColumn id="122" xr3:uid="{E72C5CCE-274A-4C73-A26F-9B8FEC7EF13B}" name="Jan _x000a_2020"/>
    <tableColumn id="123" xr3:uid="{F65CB006-7579-4FB5-AE97-504E645A6E71}" name="Feb _x000a_2020"/>
    <tableColumn id="124" xr3:uid="{29264260-7FFF-42E7-8C1D-C118E4B73BA6}" name="Mar _x000a_2020"/>
    <tableColumn id="125" xr3:uid="{A0764471-ADCD-41F0-A600-1143F8C5B0E4}" name="Apr _x000a_2020"/>
    <tableColumn id="126" xr3:uid="{C04953AF-F273-46DF-9E22-4B5FB1D78830}" name="May _x000a_2020"/>
    <tableColumn id="127" xr3:uid="{F268FD5D-B8B2-4036-ACFF-180BA707CDB3}" name="Jun _x000a_2020"/>
    <tableColumn id="128" xr3:uid="{41461F24-CFAC-462F-9511-49F51FFCBEEC}" name="Jul _x000a_2020"/>
    <tableColumn id="129" xr3:uid="{8F0B5F75-0EDF-4F81-90EA-58ABE279336D}" name="Aug _x000a_2020"/>
    <tableColumn id="130" xr3:uid="{85F7BE5C-018B-4313-9B35-556DBD1B07D4}" name="Sep  _x000a_2020"/>
    <tableColumn id="131" xr3:uid="{31C2799C-8FD7-43F1-BE68-5A71E3E454A8}" name="Oct _x000a_2020"/>
    <tableColumn id="132" xr3:uid="{76C05EC0-261C-46D6-BB84-D15B26AB6B6A}" name="Nov _x000a_2020"/>
    <tableColumn id="133" xr3:uid="{9E78AADF-21C5-4ED4-9FE9-C6BF83C48932}" name="Dec _x000a_2020"/>
    <tableColumn id="134" xr3:uid="{A603E6ED-D0A4-4DA0-97A6-C5B9146FAA1D}" name="Jan _x000a_2021"/>
    <tableColumn id="135" xr3:uid="{D2160F3C-A6E7-4DCC-BF93-441956153956}" name="Feb _x000a_2021"/>
    <tableColumn id="136" xr3:uid="{FAF1AB15-0FFE-4903-8C37-389AB07729F0}" name="Mar _x000a_2021"/>
    <tableColumn id="137" xr3:uid="{1906A134-1F33-4E97-9B96-D95A2FD1634C}" name="Apr _x000a_2021"/>
    <tableColumn id="138" xr3:uid="{3FEF28E9-8FC4-449F-A41C-3EB98B521A6B}" name="May _x000a_2021"/>
    <tableColumn id="139" xr3:uid="{128BA0D6-DB69-4AAA-B3F8-26019020707A}" name="Jun _x000a_2021"/>
    <tableColumn id="140" xr3:uid="{DC551EB5-334F-424C-9FC2-24EE87023BA2}" name="Jul _x000a_2021"/>
    <tableColumn id="141" xr3:uid="{28E67CB5-0B4F-4DB3-8882-38E9A6ED32A1}" name="Aug _x000a_2021"/>
    <tableColumn id="142" xr3:uid="{98905171-CF0F-4168-85E4-70AC16E325E1}" name="Sep _x000a_2021"/>
    <tableColumn id="143" xr3:uid="{9014BA0F-50EA-4F39-BF48-F794D52AD855}" name="Oct_x000a_2021"/>
    <tableColumn id="144" xr3:uid="{1FF110D5-5136-45FC-BB8F-C7799B4D4B02}" name="Nov_x000a_2021" dataDxfId="273" dataCellStyle="Comma"/>
    <tableColumn id="145" xr3:uid="{0B4C78AA-D711-4904-AC42-D9A2FDF1D928}" name="Dec_x000a_2021" dataDxfId="272" dataCellStyle="Comma"/>
    <tableColumn id="146" xr3:uid="{E4198A2B-E38B-4B10-8DA2-5FDA96AE7EC9}" name="Jan_x000a_2022" dataDxfId="271" dataCellStyle="Comma"/>
    <tableColumn id="147" xr3:uid="{7D4B0F36-3EE3-469E-8B69-9CC7ECBC7E56}" name="Feb_x000a_2022" dataDxfId="270" dataCellStyle="Comma"/>
    <tableColumn id="148" xr3:uid="{30CC6C22-214C-4A4F-A03F-37CB5BCD4B62}" name="Mar_x000a_2022" dataDxfId="269" dataCellStyle="Comma"/>
    <tableColumn id="149" xr3:uid="{D040AEA1-ECA5-4488-A4E6-3A01C3E9F359}" name="Apr_x000a_2022" dataDxfId="268" dataCellStyle="Comma"/>
    <tableColumn id="150" xr3:uid="{91C5A332-BA07-44BA-B260-C123F1FEE22C}" name="May_x000a_2022" dataDxfId="267" dataCellStyle="Comma"/>
    <tableColumn id="151" xr3:uid="{12B2FC11-9A35-4F15-BEB7-DB55EF71CB41}" name="June_x000a_2022" dataDxfId="266" dataCellStyle="Comma"/>
    <tableColumn id="152" xr3:uid="{B4BA1C38-E2F9-44C5-9825-4C5CE8A13844}" name="Jul_x000a_2022" dataDxfId="265" dataCellStyle="Comma"/>
    <tableColumn id="153" xr3:uid="{4C556662-4662-4E46-9F15-88342ACF2C93}" name="Aug_x000a_2022" dataDxfId="264" dataCellStyle="Comma"/>
    <tableColumn id="154" xr3:uid="{9DCAAD1C-375E-48C8-9211-5D8BB5CEC51A}" name="Sep_x000a_2022" dataDxfId="263" dataCellStyle="Comma"/>
    <tableColumn id="155" xr3:uid="{438B070F-599C-4E61-B29A-68E4846AD343}" name="Oct_x000a_2022" dataDxfId="262" dataCellStyle="Comma"/>
    <tableColumn id="156" xr3:uid="{D71FF4DD-FF57-4523-8880-959414C080AB}" name="Nov_x000a_2022" dataDxfId="261" dataCellStyle="Comma"/>
    <tableColumn id="157" xr3:uid="{D394155B-B70F-4B6B-B299-AF3054A5ADE4}" name="Dec_x000a_2022" dataDxfId="260" dataCellStyle="Comma"/>
    <tableColumn id="158" xr3:uid="{4354A68B-927D-48EF-A7E4-D3095F16917A}" name="Jan_x000a_2023" dataDxfId="259" dataCellStyle="Comma"/>
    <tableColumn id="159" xr3:uid="{A2DD7EE5-57AE-4FE1-B03D-82D174E47115}" name="Feb_x000a_2023" dataDxfId="258" dataCellStyle="Comma"/>
    <tableColumn id="160" xr3:uid="{A694C8E8-137F-4C27-9AAB-D6CF9A4B58F1}" name="Mar_x000a_2023" dataDxfId="257" dataCellStyle="Comma"/>
    <tableColumn id="161" xr3:uid="{BA95F107-7353-4D54-919F-5448C74E29C8}" name="Apr_x000a_2023" dataDxfId="256" dataCellStyle="Comma"/>
    <tableColumn id="162" xr3:uid="{01578FEB-DDD7-45B3-8299-AA9340789AA6}" name="May_x000a_2023" dataDxfId="255" dataCellStyle="Comma"/>
    <tableColumn id="163" xr3:uid="{87456074-E391-44D3-9343-6FB282DCF605}" name="Jun_x000a_2023" dataDxfId="254" dataCellStyle="Comma"/>
    <tableColumn id="164" xr3:uid="{5590725B-8F13-4061-AF4D-7E3075F91A0F}" name="Jul_x000a_2023" dataDxfId="253" dataCellStyle="Comma"/>
    <tableColumn id="165" xr3:uid="{06601672-FB5E-4BFC-9878-30822B7E6E9F}" name="Aug_x000a_2023" dataDxfId="252" dataCellStyle="Comma"/>
    <tableColumn id="166" xr3:uid="{7B5C4E63-EBB1-4F0D-B735-CD297BDA6050}" name="Sep_x000a_2023" dataDxfId="251" dataCellStyle="Comma"/>
    <tableColumn id="167" xr3:uid="{D63B8640-3B58-4651-A682-94812125D4DD}" name="Oct_x000a_2023" dataDxfId="250" dataCellStyle="Comma"/>
    <tableColumn id="168" xr3:uid="{D31A962E-0B79-45EE-8EC4-83660420F702}" name="Nov_x000a_2023" dataDxfId="249" dataCellStyle="Comma"/>
    <tableColumn id="169" xr3:uid="{410EB63F-F8B7-488A-8D18-CCECD216695F}" name="Dec_x000a_2023" dataDxfId="248" dataCellStyle="Comma"/>
    <tableColumn id="170" xr3:uid="{3BBC6530-9806-4619-B381-006D982AB0AD}" name="Jan_x000a_2024" dataDxfId="247" dataCellStyle="Comma"/>
    <tableColumn id="171" xr3:uid="{9C6FE321-0901-4E6A-9C93-33C4D047FD10}" name="Feb_x000a_2024" dataDxfId="246" dataCellStyle="Comma"/>
    <tableColumn id="172" xr3:uid="{C29FFF29-5B9D-463F-BD7F-4BCFB5707D79}" name="Mar_x000a_2024" dataDxfId="245" dataCellStyle="Comma"/>
    <tableColumn id="173" xr3:uid="{586B82CE-BE92-45F6-8941-AFEEFD6B052B}" name="Apr_x000a_2024" dataDxfId="244" dataCellStyle="Comma"/>
    <tableColumn id="174" xr3:uid="{B328CBE2-96F0-4BEA-99C5-9833129049A5}" name="May_x000a_2024" dataDxfId="243" dataCellStyle="Comma"/>
    <tableColumn id="175" xr3:uid="{3BD2EF05-35D5-483C-9696-59F13782F2D2}" name="June_x000a_2024" dataDxfId="242" dataCellStyle="Comma"/>
    <tableColumn id="176" xr3:uid="{AED1CFD9-06AD-43D4-AE68-BE19D3A82A6C}" name="July_x000a_2024" dataDxfId="241" dataCellStyle="Comma"/>
    <tableColumn id="177" xr3:uid="{11C2115D-3689-4C33-8EFF-103BE0A2579B}" name="Aug_x000a_2024" dataDxfId="240" dataCellStyle="Comma"/>
    <tableColumn id="178" xr3:uid="{A67B64DE-127E-45D2-BB07-CAD577C03F12}" name="Sep_x000a_2024" dataDxfId="239" dataCellStyle="Comma"/>
    <tableColumn id="179" xr3:uid="{A8D5493B-4F20-459F-850B-85569FB80CB2}" name="Oct_x000a_2024" dataDxfId="238" dataCellStyle="Comma"/>
    <tableColumn id="180" xr3:uid="{854D47F7-2EFC-4AB8-86DC-D43F8EADD654}" name="Nov_x000a_2024" dataDxfId="237" dataCellStyle="Comma"/>
    <tableColumn id="181" xr3:uid="{CCCF8344-CFD5-4254-A632-B69A4903F373}" name="Dec_x000a_2024" dataDxfId="236" dataCellStyle="Comma"/>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C0C27AD-6F61-4C97-908C-940E47E2A847}" name="Cumulative_capacity_by_scheme17" displayName="Cumulative_capacity_by_scheme17" ref="A5:FV26" totalsRowShown="0" headerRowBorderDxfId="235">
  <tableColumns count="178">
    <tableColumn id="1" xr3:uid="{AC64063E-FBE6-497F-9ED3-8DA21C025A94}" name="CUMULATIVE CAPACITY (MW) [note 1]"/>
    <tableColumn id="2" xr3:uid="{4132E0FA-54B7-49C3-A827-4DD65BEF5429}" name="Jan _x000a_2010"/>
    <tableColumn id="3" xr3:uid="{557F3D5F-D3DB-42D7-B0F9-C518323DFEA5}" name="Feb _x000a_2010"/>
    <tableColumn id="4" xr3:uid="{145C122E-2885-4CF3-BBE0-AF2C3BA506CE}" name="Mar _x000a_2010"/>
    <tableColumn id="5" xr3:uid="{C29644B2-1ACE-4B1E-B6F5-F7B11EA02BFD}" name="Apr _x000a_2010"/>
    <tableColumn id="6" xr3:uid="{310E8AC9-B0E7-4B80-99DD-847F32052703}" name="May _x000a_2010"/>
    <tableColumn id="7" xr3:uid="{A0AF67E5-E8B0-43AE-A1FF-02DF37EB8194}" name="Jun _x000a_2010"/>
    <tableColumn id="8" xr3:uid="{F02DF8FA-CB4B-45DB-82B5-BA473E75322B}" name="Jul _x000a_2010"/>
    <tableColumn id="9" xr3:uid="{3BD96330-0406-4F50-B2A9-213D2046026E}" name="Aug _x000a_2010"/>
    <tableColumn id="10" xr3:uid="{0EFA7688-7CF9-4907-A7AF-26CF8B21AC04}" name="Sep _x000a_2010"/>
    <tableColumn id="11" xr3:uid="{F64C567F-8E98-4A64-B477-5A355EE4E15F}" name="Oct _x000a_2010"/>
    <tableColumn id="12" xr3:uid="{369F4174-F5EF-4B52-A589-23E0202F4A05}" name="Nov _x000a_2010"/>
    <tableColumn id="13" xr3:uid="{495CBC9A-2F81-4CF7-B942-FDA72BA26A6A}" name="Dec _x000a_2010"/>
    <tableColumn id="14" xr3:uid="{944B0574-D3E8-42E0-AB50-18691575DF24}" name="Jan _x000a_2011"/>
    <tableColumn id="15" xr3:uid="{4F2E3346-EBC2-4E5D-916F-D67F011DAFB9}" name="Feb _x000a_2011"/>
    <tableColumn id="16" xr3:uid="{577F02B9-1B40-4F57-BAED-D9D173C1300C}" name="Mar _x000a_2011"/>
    <tableColumn id="17" xr3:uid="{1806B7BF-768C-418F-8A12-920CA1810EB5}" name="Apr _x000a_2011"/>
    <tableColumn id="18" xr3:uid="{6E3399EC-EFC4-4EF8-861A-6593E90FC3F8}" name="May _x000a_2011"/>
    <tableColumn id="19" xr3:uid="{8E194E33-04AD-4002-BD84-D0B1A60573E3}" name="Jun _x000a_2011"/>
    <tableColumn id="20" xr3:uid="{90ED99AD-F415-4BAF-A682-C8D9251BB0EF}" name="Jul _x000a_2011"/>
    <tableColumn id="21" xr3:uid="{5BD96A10-6D9B-4EF4-A6CB-1418F9BA04F8}" name="Aug _x000a_2011"/>
    <tableColumn id="22" xr3:uid="{2C727064-ED7B-4C41-BB7E-3A675DFCA9E7}" name="Sep _x000a_2011"/>
    <tableColumn id="23" xr3:uid="{DBFCE64F-4366-4529-9660-B2EC2C01F92B}" name="Oct _x000a_2011"/>
    <tableColumn id="24" xr3:uid="{9856AB2D-BFF7-4013-AEED-CF64017FBC16}" name="Nov _x000a_2011"/>
    <tableColumn id="25" xr3:uid="{A31C05EB-17D0-46F5-9959-5C2C6DABC081}" name="Dec _x000a_2011"/>
    <tableColumn id="26" xr3:uid="{4E81B5C8-DF38-4916-8D6A-7B972555F9F3}" name="Jan _x000a_2012"/>
    <tableColumn id="27" xr3:uid="{F5D5D1D6-B39B-42EA-8845-70DEDE71F91C}" name="Feb _x000a_2012"/>
    <tableColumn id="28" xr3:uid="{16663953-B7DD-4472-ACD3-DE1AE5130A01}" name="Mar _x000a_2012"/>
    <tableColumn id="29" xr3:uid="{76BE9D49-39A7-4096-8316-AA02D0B7E714}" name="Apr _x000a_2012"/>
    <tableColumn id="30" xr3:uid="{14F4E214-36F6-4887-AE2E-76ED65D62659}" name="May _x000a_2012"/>
    <tableColumn id="31" xr3:uid="{AC75129B-050C-48B1-A1B8-0D677F4BE4D1}" name="Jun _x000a_2012"/>
    <tableColumn id="32" xr3:uid="{77EEE075-9F07-49D4-AD0A-4B1184AB0FA2}" name="Jul _x000a_2012"/>
    <tableColumn id="33" xr3:uid="{3E2CA486-E7E9-46B4-8944-AC97045F2A6A}" name="Aug _x000a_2012"/>
    <tableColumn id="34" xr3:uid="{F6AEE05A-0665-4480-942C-1986F9854DC6}" name="Sep _x000a_2012"/>
    <tableColumn id="35" xr3:uid="{74582B23-7D8C-4243-BA35-1920DD6EF158}" name="Oct _x000a_2012"/>
    <tableColumn id="36" xr3:uid="{8EF10588-AAED-4868-8B1E-759AD9960DEA}" name="Nov _x000a_2012"/>
    <tableColumn id="37" xr3:uid="{A92693D3-4D21-4346-A94E-0B61AF7A6FCE}" name="Dec _x000a_2012"/>
    <tableColumn id="38" xr3:uid="{58DC532A-F93C-4545-B81B-456E484C01D5}" name="Jan _x000a_2013"/>
    <tableColumn id="39" xr3:uid="{CEA4F044-DF52-4E9D-BE6B-32E04B28103F}" name="Feb _x000a_2013"/>
    <tableColumn id="40" xr3:uid="{70DDC993-9913-4817-90A1-55F97C260925}" name="Mar _x000a_2013"/>
    <tableColumn id="41" xr3:uid="{66C47785-3929-4574-9CE1-A99A2A93E637}" name="Apr _x000a_2013"/>
    <tableColumn id="42" xr3:uid="{4CAFA558-6863-4D54-8B10-CD1CEF936DF8}" name="May _x000a_2013"/>
    <tableColumn id="43" xr3:uid="{46B3B981-5FC3-49DF-B306-79FE5B3CF0F1}" name="Jun _x000a_2013"/>
    <tableColumn id="44" xr3:uid="{BA7FFAA1-4010-4556-9E18-48D158598802}" name="Jul _x000a_2013"/>
    <tableColumn id="45" xr3:uid="{9B7D0C7B-4BFC-43D9-80C5-B4057905933E}" name="Aug _x000a_2013"/>
    <tableColumn id="46" xr3:uid="{83362DB8-4DE2-4A07-A2D0-99E880A566F4}" name="Sep _x000a_2013"/>
    <tableColumn id="47" xr3:uid="{36810CA4-1EF0-4239-AFEF-260C3DC95C0D}" name="Oct _x000a_2013"/>
    <tableColumn id="48" xr3:uid="{CE4B4EDE-BE0B-4A6D-94E1-224141FD6B20}" name=" Nov _x000a_2013"/>
    <tableColumn id="49" xr3:uid="{E549AFFF-1EB7-4C11-A78F-0F7EE40A7AFD}" name="Dec _x000a_2013"/>
    <tableColumn id="50" xr3:uid="{DCB3B7EB-84FB-4117-8CD2-BF12FAC00DA2}" name="Jan _x000a_2014"/>
    <tableColumn id="51" xr3:uid="{6A706E00-C963-42D3-A8DB-78B61D41B0CE}" name="Feb _x000a_2014"/>
    <tableColumn id="52" xr3:uid="{D0DD9BA9-32A3-4E9D-A2AC-ABB440F12466}" name="Mar _x000a_2014"/>
    <tableColumn id="53" xr3:uid="{E09051CA-80F0-43F6-896B-A897AE43CC01}" name="Apr _x000a_2014"/>
    <tableColumn id="54" xr3:uid="{7988EEE0-E941-49DF-85CE-3E8FA5B565F0}" name="May _x000a_2014"/>
    <tableColumn id="55" xr3:uid="{8CA10241-0974-44D2-8D2E-0D70DC5223AA}" name="Jun _x000a_2014"/>
    <tableColumn id="56" xr3:uid="{84AEC1CD-C0C1-43B3-BCE1-C8D2E34E2811}" name="Jul _x000a_2014"/>
    <tableColumn id="57" xr3:uid="{1B3ADFD9-994F-456C-8009-583061D2E318}" name="Aug _x000a_2014"/>
    <tableColumn id="58" xr3:uid="{97177955-EAEE-489E-96AB-8CB0870DA774}" name="Sep _x000a_2014"/>
    <tableColumn id="59" xr3:uid="{3FF74F47-1A61-47D3-8DA7-3C3B25CDDD3A}" name="Oct _x000a_2014"/>
    <tableColumn id="60" xr3:uid="{911CBBCD-3359-4C8E-B9B2-E339889F5E5F}" name="Nov _x000a_2014"/>
    <tableColumn id="61" xr3:uid="{5D0B72C3-25E6-402D-98C5-22DA73D63956}" name="Dec _x000a_2014"/>
    <tableColumn id="62" xr3:uid="{91516119-F3B1-4928-B55D-913BCAD660D3}" name="Jan _x000a_2015"/>
    <tableColumn id="63" xr3:uid="{38E45DE4-3EFD-48DB-AB5F-CA576ECD8136}" name="Feb _x000a_2015"/>
    <tableColumn id="64" xr3:uid="{44252964-A27C-4EC3-86EF-3F858E892F1E}" name="Mar _x000a_2015"/>
    <tableColumn id="65" xr3:uid="{990D178B-847E-4CAB-8200-177494B26FD6}" name="Apr _x000a_2015"/>
    <tableColumn id="66" xr3:uid="{A19666FE-BE69-4438-8287-5957C17B9F5F}" name="May _x000a_2015"/>
    <tableColumn id="67" xr3:uid="{1064FFB1-E20F-4499-9616-8E3AF7C7BC18}" name="Jun _x000a_2015"/>
    <tableColumn id="68" xr3:uid="{4E167743-7BDC-42B3-9041-669636F3FC24}" name="Jul _x000a_2015"/>
    <tableColumn id="69" xr3:uid="{8C0CB3C9-6D6A-4D5B-8AAC-2F6B10C01974}" name="Aug _x000a_2015"/>
    <tableColumn id="70" xr3:uid="{E5E02502-7ABB-488F-9E78-EDA208C2960D}" name="Sep _x000a_2015"/>
    <tableColumn id="71" xr3:uid="{F294475D-AFE0-4A4D-A8DE-98BD5C9A48EA}" name="Oct _x000a_2015"/>
    <tableColumn id="72" xr3:uid="{3FA6F13D-65CA-47C0-B29C-4F6895DC391F}" name="Nov _x000a_2015"/>
    <tableColumn id="73" xr3:uid="{DC3A1C7C-5E29-4901-ABD4-E9B0FA78C462}" name="Dec _x000a_2015"/>
    <tableColumn id="74" xr3:uid="{02E50093-D3DF-4F40-B89A-9EE21BD85FF1}" name="Jan _x000a_2016"/>
    <tableColumn id="75" xr3:uid="{B1A7EB2D-02CC-4990-A094-1E77DC7CB47E}" name="Feb _x000a_2016"/>
    <tableColumn id="76" xr3:uid="{188613E1-32B1-45DB-A30F-C9C4DEB06650}" name="Mar _x000a_2016"/>
    <tableColumn id="77" xr3:uid="{85E94C7E-255F-434F-BDE2-09DCA8645509}" name="Apr _x000a_2016"/>
    <tableColumn id="78" xr3:uid="{0FC7A930-8935-4B7B-A2BA-B6102D1A5844}" name="May _x000a_2016"/>
    <tableColumn id="79" xr3:uid="{DB170341-AD74-4A3E-BBCA-9F2792C17781}" name="Jun _x000a_2016"/>
    <tableColumn id="80" xr3:uid="{912E7C85-4847-4321-8582-527C9073679A}" name="Jul _x000a_2016"/>
    <tableColumn id="81" xr3:uid="{663D7255-E044-47DC-A481-323D71A6ABBD}" name="Aug _x000a_2016"/>
    <tableColumn id="82" xr3:uid="{6F91151F-EDF4-4967-97DE-A2E7EC2454B0}" name="Sep _x000a_2016"/>
    <tableColumn id="83" xr3:uid="{18A9FAA2-924C-4926-A173-F706BD6C54E9}" name="Oct _x000a_2016"/>
    <tableColumn id="84" xr3:uid="{76BE7729-1239-4C2E-9C7E-8C1D934F2F46}" name="Nov _x000a_2016"/>
    <tableColumn id="85" xr3:uid="{21B24753-23D3-45D7-AA7C-2F901CAB4B42}" name="Dec _x000a_2016"/>
    <tableColumn id="86" xr3:uid="{6C4F1309-2DED-4645-A87C-F94D92F05CC9}" name="Jan _x000a_2017"/>
    <tableColumn id="87" xr3:uid="{B96CA769-C13F-4AD1-9F3C-748F957CBC43}" name="Feb _x000a_2017"/>
    <tableColumn id="88" xr3:uid="{6447562E-D651-4D59-A03E-0C39299DE277}" name="Mar _x000a_2017"/>
    <tableColumn id="89" xr3:uid="{4354407C-71CD-4650-AF8E-F8367B022FE2}" name="Apr _x000a_2017"/>
    <tableColumn id="90" xr3:uid="{A1FCFC93-33E3-49E3-8620-EA54CE33445D}" name="May _x000a_2017"/>
    <tableColumn id="91" xr3:uid="{1272BAEF-17E0-4A94-8ED5-9D238950897D}" name="Jun _x000a_2017"/>
    <tableColumn id="92" xr3:uid="{67ED4F48-578A-42E5-BDF4-A1360990C4CA}" name="Jul _x000a_2017"/>
    <tableColumn id="93" xr3:uid="{A413AECF-2BD3-4917-AFE5-77F9EB1484AD}" name="Aug _x000a_2017"/>
    <tableColumn id="94" xr3:uid="{E6C41DF2-0DFC-4990-A60F-834D39874AFA}" name="Sep _x000a_2017"/>
    <tableColumn id="95" xr3:uid="{2F856DF9-554A-4B1E-9813-D0964D738ED6}" name="Oct _x000a_2017"/>
    <tableColumn id="96" xr3:uid="{CA48C302-4BC9-4587-9B4D-D9A01BC1EAF3}" name="Nov _x000a_2017"/>
    <tableColumn id="97" xr3:uid="{8E745C34-F448-4EC3-90DA-B2BADF9D4076}" name="Dec _x000a_2017"/>
    <tableColumn id="98" xr3:uid="{1B97EE47-8C71-4A36-A16A-14B149A4BB45}" name="Jan _x000a_2018"/>
    <tableColumn id="99" xr3:uid="{44E7EEC7-DF5A-48C7-BB29-44E6AEEAF647}" name="Feb _x000a_2018"/>
    <tableColumn id="100" xr3:uid="{3D8D7039-66EA-4DE6-AB96-63682730D419}" name="Mar _x000a_2018"/>
    <tableColumn id="101" xr3:uid="{00DC9F7F-2407-4597-A6D4-97E41A99DF24}" name="Apr _x000a_2018"/>
    <tableColumn id="102" xr3:uid="{B9CDB51B-DA6C-4974-9105-C21898BE581D}" name="May _x000a_2018"/>
    <tableColumn id="103" xr3:uid="{CAA2B675-7A5D-40FD-AC19-41AE79228B66}" name="Jun _x000a_2018"/>
    <tableColumn id="104" xr3:uid="{9FC617E3-32F7-455A-98D3-03EBCF00410A}" name="Jul _x000a_2018"/>
    <tableColumn id="105" xr3:uid="{F6FF975E-91C5-45BD-B653-421651225513}" name="Aug _x000a_2018"/>
    <tableColumn id="106" xr3:uid="{8EB109F4-AFDD-43C1-BEDE-35D4FBBB866F}" name="Sep _x000a_2018"/>
    <tableColumn id="107" xr3:uid="{60D91895-3170-4042-BE09-3271FC6DE01F}" name="Oct _x000a_2018"/>
    <tableColumn id="108" xr3:uid="{7A17B973-5F82-463E-8B07-C7F3B95ADF64}" name="Nov _x000a_2018"/>
    <tableColumn id="109" xr3:uid="{C6C7C0ED-DC07-4250-BE2E-DA2EFD5559F0}" name="Dec _x000a_2018"/>
    <tableColumn id="110" xr3:uid="{857B78F9-E57E-431E-A236-78E492A663F8}" name="Jan _x000a_2019" dataDxfId="234"/>
    <tableColumn id="111" xr3:uid="{6CCB2B3E-482A-4F28-AC08-DE008D6EB53D}" name="Feb _x000a_2019"/>
    <tableColumn id="112" xr3:uid="{A7EED112-1E37-432F-B470-FCEDEBEB2C83}" name="Mar _x000a_2019"/>
    <tableColumn id="113" xr3:uid="{3125DBA6-2318-41F6-A200-CEFD0D90EB59}" name="Apr _x000a_2019"/>
    <tableColumn id="114" xr3:uid="{0757EAD2-155C-438A-A288-9CBD2B5A46FE}" name="May _x000a_2019"/>
    <tableColumn id="115" xr3:uid="{AE9BE806-BE4C-46BF-8AE6-8AF3AAF28E43}" name="Jun _x000a_2019"/>
    <tableColumn id="116" xr3:uid="{6093518C-CEF8-4712-A54C-A385D5BEDE63}" name="Jul _x000a_2019"/>
    <tableColumn id="117" xr3:uid="{BEFA7285-14AB-439A-8CE4-B829F63A52CD}" name="Aug _x000a_2019"/>
    <tableColumn id="118" xr3:uid="{44F8D26F-4797-418E-B0E3-2745B3EA1AE5}" name="Sep _x000a_2019"/>
    <tableColumn id="119" xr3:uid="{494C63AE-1E49-4482-9E91-2ED0D1C69F32}" name="Oct _x000a_2019"/>
    <tableColumn id="120" xr3:uid="{CF66410A-406E-4BAE-A7C3-06538486264C}" name="Nov _x000a_2019"/>
    <tableColumn id="121" xr3:uid="{51032F54-42FE-458F-8099-65581DC8C272}" name="Dec _x000a_2019"/>
    <tableColumn id="122" xr3:uid="{95394229-4063-4148-BFC2-E9A51C69A69D}" name="Jan _x000a_2020" dataDxfId="233"/>
    <tableColumn id="123" xr3:uid="{024A7C36-EEDD-4F42-AD19-0E7732F0E0A8}" name="Feb _x000a_2020"/>
    <tableColumn id="124" xr3:uid="{ADB64529-0FFA-4D93-828B-9FD826721E1D}" name="Mar _x000a_2020"/>
    <tableColumn id="125" xr3:uid="{49DBA571-8ED5-4257-9121-22B8C9238AF7}" name="Apr _x000a_2020"/>
    <tableColumn id="126" xr3:uid="{A4B49ECF-0658-467E-9625-F3FB0D3A73F1}" name="May _x000a_2020"/>
    <tableColumn id="127" xr3:uid="{FC12C842-D285-4F23-B584-5D82E036ADAA}" name="Jun _x000a_2020"/>
    <tableColumn id="128" xr3:uid="{12FC47C2-0985-481D-BCA4-D0E4741CF01D}" name="Jul _x000a_2020"/>
    <tableColumn id="129" xr3:uid="{3A9DA383-E26C-48B4-A509-BC983C247AB5}" name="Aug _x000a_2020"/>
    <tableColumn id="130" xr3:uid="{FEF80D8A-2F11-4169-B03E-C6292E80FF7B}" name="Sep  _x000a_2020"/>
    <tableColumn id="131" xr3:uid="{8902E7BB-B972-45B1-AB28-8A43A7138B58}" name="Oct _x000a_2020"/>
    <tableColumn id="132" xr3:uid="{3382F8E8-0AD2-4E60-B1C6-392DE4F8B146}" name="Nov _x000a_2020"/>
    <tableColumn id="133" xr3:uid="{CF090B16-BAEB-426E-A0AF-63AEE3B401C8}" name="Dec _x000a_2020"/>
    <tableColumn id="134" xr3:uid="{73C1DC8E-FA44-4D88-9476-593812ACC975}" name="Jan _x000a_2021" dataDxfId="232"/>
    <tableColumn id="135" xr3:uid="{E10828DD-9AEE-420C-B862-85B99DEEA1D1}" name="Feb _x000a_2021"/>
    <tableColumn id="136" xr3:uid="{EAEBC476-BA9D-4832-86B3-8FCD5518CD84}" name="Mar _x000a_2021"/>
    <tableColumn id="137" xr3:uid="{6963F686-0B4B-4E14-9BEB-32F0747CCCBA}" name="Apr _x000a_2021"/>
    <tableColumn id="138" xr3:uid="{2227CDBB-0CFA-4748-BA3E-01343D82CBEC}" name="May _x000a_2021"/>
    <tableColumn id="139" xr3:uid="{07FB23C9-308B-42F6-B601-CD274A0B3076}" name="Jun _x000a_2021"/>
    <tableColumn id="140" xr3:uid="{9931C05B-45AD-419E-97F6-97D6347D36B3}" name="Jul_x000a_2021" dataDxfId="231" dataCellStyle="Comma"/>
    <tableColumn id="141" xr3:uid="{B7E25400-4C44-416B-885F-BBDB34735E78}" name="Aug _x000a_2021" dataDxfId="230" dataCellStyle="Comma"/>
    <tableColumn id="142" xr3:uid="{57F1025C-EADB-4B0F-BBDA-C604C0D5562E}" name="Sep_x000a_2021" dataDxfId="229" dataCellStyle="Comma"/>
    <tableColumn id="143" xr3:uid="{4EB82AC4-2333-4D8A-A6D5-4E4782CDA9DE}" name="Oct_x000a_2021" dataDxfId="228" dataCellStyle="Comma"/>
    <tableColumn id="144" xr3:uid="{34DA1F75-84E4-47AB-ACC8-006EE35F6644}" name="Nov_x000a_2021" dataDxfId="227" dataCellStyle="Comma"/>
    <tableColumn id="145" xr3:uid="{353138CE-1BC8-489A-B335-6131906EFBDC}" name="Dec_x000a_2021" dataDxfId="226" dataCellStyle="Comma"/>
    <tableColumn id="146" xr3:uid="{70E8276E-0A20-4BB7-874A-EAB27182BA77}" name="Jan_x000a_2022" dataDxfId="225" dataCellStyle="Comma"/>
    <tableColumn id="147" xr3:uid="{65A66AC4-0D01-4812-8A58-D0EA2F659F0A}" name="Feb_x000a_2022" dataDxfId="224" dataCellStyle="Comma"/>
    <tableColumn id="148" xr3:uid="{CDC7F493-7FE4-42F5-B7FB-0FB419D816EB}" name="Mar_x000a_2022" dataDxfId="223" dataCellStyle="Comma"/>
    <tableColumn id="149" xr3:uid="{B9FC49E8-0259-45E6-99E3-54BF77937092}" name="Apr_x000a_2022" dataDxfId="222" dataCellStyle="Comma"/>
    <tableColumn id="150" xr3:uid="{2191BE88-84AA-4A1D-BA8B-55A36304FD3D}" name="May_x000a_2022" dataDxfId="221" dataCellStyle="Comma"/>
    <tableColumn id="151" xr3:uid="{85C4EDEF-60FF-4D1B-97FC-63D024B73525}" name="Jun_x000a_2022" dataDxfId="220" dataCellStyle="Comma"/>
    <tableColumn id="152" xr3:uid="{DB810D23-D428-43D2-97FC-EFA0133E81C8}" name="Jul_x000a_2022" dataDxfId="219" dataCellStyle="Comma"/>
    <tableColumn id="153" xr3:uid="{F87722C5-32F6-4525-82CC-B121FDFF09B2}" name="Aug _x000a_2022" dataDxfId="218" dataCellStyle="Comma"/>
    <tableColumn id="154" xr3:uid="{5D2DE748-0C29-4F8C-AF93-B3928C232CCE}" name="Sep_x000a_2022" dataDxfId="217" dataCellStyle="Comma"/>
    <tableColumn id="157" xr3:uid="{24910B75-79EE-4E5A-8DCB-E3998FD3CE5A}" name="Oct_x000a_2022" dataDxfId="216" dataCellStyle="Comma"/>
    <tableColumn id="155" xr3:uid="{6035F563-3B57-43F1-889D-578857D70E58}" name="Nov_x000a_2022" dataDxfId="215" dataCellStyle="Comma"/>
    <tableColumn id="156" xr3:uid="{B9665757-EEDC-4195-BACB-857692CBC89D}" name="Dec_x000a_2022" dataDxfId="214" dataCellStyle="Comma"/>
    <tableColumn id="158" xr3:uid="{2B66E43B-6764-4002-A768-C86712EE0B6A}" name="Jan_x000a_2023" dataDxfId="213" dataCellStyle="Comma"/>
    <tableColumn id="159" xr3:uid="{5689AF53-2F64-4479-874D-1734259C9949}" name="Feb_x000a_2023" dataDxfId="212" dataCellStyle="Comma"/>
    <tableColumn id="160" xr3:uid="{DAFE3988-2FDB-476E-B1E7-917FF3BE1A8F}" name="Mar_x000a_2023" dataDxfId="211" dataCellStyle="Comma"/>
    <tableColumn id="161" xr3:uid="{FAC5DCCF-AE7C-42C6-B348-72A9CC40D43F}" name="Apr_x000a_2023" dataDxfId="210" dataCellStyle="Comma"/>
    <tableColumn id="162" xr3:uid="{FB0D4EC0-0962-4743-9BED-AC505905D951}" name="May_x000a_2023" dataDxfId="209" dataCellStyle="Comma"/>
    <tableColumn id="163" xr3:uid="{CACF4A15-589A-429D-BBD8-F040EF3D7230}" name="Jun_x000a_2023" dataDxfId="208" dataCellStyle="Comma"/>
    <tableColumn id="164" xr3:uid="{B74FBBA9-C8D6-493D-BF0B-89D1F0CCC60C}" name="Jul_x000a_2023" dataDxfId="207" dataCellStyle="Comma"/>
    <tableColumn id="165" xr3:uid="{9C37B600-32E6-477F-9311-AD252519F896}" name="Aug_x000a_2023" dataDxfId="206" dataCellStyle="Comma"/>
    <tableColumn id="166" xr3:uid="{BD1CF8CD-0664-4AE7-B73D-1B065A070A71}" name="Sep_x000a_2023" dataDxfId="205" dataCellStyle="Comma"/>
    <tableColumn id="167" xr3:uid="{3CB4C089-7061-41CE-BBD1-85FFCA232A86}" name="Oct_x000a_2023" dataDxfId="204" dataCellStyle="Comma"/>
    <tableColumn id="168" xr3:uid="{27C64210-A8E7-4B04-BC91-4A3DAC50FB14}" name="Nov_x000a_2023" dataDxfId="203" dataCellStyle="Comma"/>
    <tableColumn id="169" xr3:uid="{6C27DF3F-2EB0-4882-8B1D-E1678480B31D}" name="Dec_x000a_2023" dataDxfId="202" dataCellStyle="Comma"/>
    <tableColumn id="170" xr3:uid="{C47FA060-12D7-4D46-AD01-86AAADCCC496}" name="Jan_x000a_2024" dataDxfId="201" dataCellStyle="Comma"/>
    <tableColumn id="171" xr3:uid="{31DE460D-A2DD-43FD-BBC2-BEDA6EE021A9}" name="Feb_x000a_2024" dataDxfId="200" dataCellStyle="Comma"/>
    <tableColumn id="172" xr3:uid="{E877F4F6-35D7-4C31-8F2C-1E81A2D16579}" name="Mar_x000a_2024" dataDxfId="199" dataCellStyle="Comma"/>
    <tableColumn id="174" xr3:uid="{771405A3-14F7-4550-87A6-869FE7241368}" name="Apr_x000a_2024" dataDxfId="198" dataCellStyle="Comma"/>
    <tableColumn id="175" xr3:uid="{D7AA2394-81DF-4E6A-AC5A-9B2F3C6A2FD8}" name="May_x000a_2024" dataDxfId="197" dataCellStyle="Comma"/>
    <tableColumn id="173" xr3:uid="{8DEA2080-30FC-473C-B65E-5C1065E0139D}" name="Jun_x000a_2024" dataDxfId="196" dataCellStyle="Comma"/>
    <tableColumn id="176" xr3:uid="{430B3227-3516-465C-8803-27B1860F7AB9}" name="Jul_x000a_2024" dataDxfId="195" dataCellStyle="Comma"/>
    <tableColumn id="177" xr3:uid="{A7F9A72D-964F-44BA-ACE0-45E7370B7869}" name="Aug_x000a_2024" dataDxfId="194" dataCellStyle="Comma"/>
    <tableColumn id="178" xr3:uid="{D5E8576C-0FDE-4AA8-9B5D-70F0D8B65136}" name="Sep_x000a_2024" dataDxfId="193" dataCellStyle="Comma"/>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3014A8E-1BF8-4400-955C-CE7CF1E35093}" name="Cumulative_count_by_scheme22" displayName="Cumulative_count_by_scheme22" ref="A28:FV49" totalsRowShown="0" headerRowDxfId="192" dataDxfId="190" headerRowBorderDxfId="191" tableBorderDxfId="189" dataCellStyle="Comma">
  <tableColumns count="178">
    <tableColumn id="1" xr3:uid="{5AFD744D-FCE0-46B1-83C5-AA3E9D71CD6F}" name="CUMULATIVE COUNT" dataDxfId="188"/>
    <tableColumn id="2" xr3:uid="{A660E6E1-033A-45D6-A33A-503723E83073}" name="Jan _x000a_2010" dataDxfId="187" dataCellStyle="Comma"/>
    <tableColumn id="3" xr3:uid="{5BB238E8-7F78-413F-8352-5B6FD1ED1175}" name="Feb _x000a_2010" dataDxfId="186" dataCellStyle="Comma"/>
    <tableColumn id="4" xr3:uid="{6BE1E4CB-58AC-4572-9E77-E32BEA067CA8}" name="Mar _x000a_2010" dataDxfId="185" dataCellStyle="Comma"/>
    <tableColumn id="5" xr3:uid="{B1D74EA3-0011-402E-892B-287FCA359C0C}" name="Apr _x000a_2010" dataDxfId="184" dataCellStyle="Comma"/>
    <tableColumn id="6" xr3:uid="{600D4C21-9534-41C2-B820-F528DDCDB70D}" name="May _x000a_2010" dataDxfId="183" dataCellStyle="Comma"/>
    <tableColumn id="7" xr3:uid="{66649ED6-E3D4-4C30-A0F3-9D9ECBDAAC54}" name="Jun _x000a_2010" dataDxfId="182" dataCellStyle="Comma"/>
    <tableColumn id="8" xr3:uid="{47E168E5-6603-4D9B-8F18-FF10A661DADB}" name="Jul _x000a_2010" dataDxfId="181" dataCellStyle="Comma"/>
    <tableColumn id="9" xr3:uid="{90C6A3E5-722C-400F-8B84-4D7884B81800}" name="Aug _x000a_2010" dataDxfId="180" dataCellStyle="Comma"/>
    <tableColumn id="10" xr3:uid="{5D884820-0022-437E-A6CA-124F9A3B5D87}" name="Sep _x000a_2010" dataDxfId="179" dataCellStyle="Comma"/>
    <tableColumn id="11" xr3:uid="{EFFF684F-9CE5-4778-A4EA-D5027AFEE30D}" name="Oct _x000a_2010" dataDxfId="178" dataCellStyle="Comma"/>
    <tableColumn id="12" xr3:uid="{A5FDA6B4-69D4-4BF7-9440-CDE221B4AF36}" name="Nov _x000a_2010" dataDxfId="177" dataCellStyle="Comma"/>
    <tableColumn id="13" xr3:uid="{4AE14FBA-03EF-49E4-9D5D-40E94E329E76}" name="Dec _x000a_2010" dataDxfId="176" dataCellStyle="Comma"/>
    <tableColumn id="14" xr3:uid="{64D71891-FA48-489A-8F7B-173E782EE5A1}" name="Jan _x000a_2011" dataDxfId="175" dataCellStyle="Comma"/>
    <tableColumn id="15" xr3:uid="{B0E60053-EB40-49FC-BD9C-5BAF0E5AF39E}" name="Feb _x000a_2011" dataDxfId="174" dataCellStyle="Comma"/>
    <tableColumn id="16" xr3:uid="{09B1906E-CF6C-4370-83B3-91072FCDAF45}" name="Mar _x000a_2011" dataDxfId="173" dataCellStyle="Comma"/>
    <tableColumn id="17" xr3:uid="{9767471D-E985-43E2-B8BA-5D2F4996160D}" name="Apr _x000a_2011" dataDxfId="172" dataCellStyle="Comma"/>
    <tableColumn id="18" xr3:uid="{7B75ABA4-E89A-4E4D-B242-AD92F36A46C0}" name="May _x000a_2011" dataDxfId="171" dataCellStyle="Comma"/>
    <tableColumn id="19" xr3:uid="{1128211C-9DB3-4834-A1AC-2A9BFB218409}" name="Jun _x000a_2011" dataDxfId="170" dataCellStyle="Comma"/>
    <tableColumn id="20" xr3:uid="{C770A927-9401-400B-9AB5-772A299EEE8A}" name="Jul _x000a_2011" dataDxfId="169" dataCellStyle="Comma"/>
    <tableColumn id="21" xr3:uid="{7933B315-CF7C-451A-A3F7-170841177675}" name="Aug _x000a_2011" dataDxfId="168" dataCellStyle="Comma"/>
    <tableColumn id="22" xr3:uid="{BCA0A774-7CA4-4E6D-BE3A-47E2C04F7363}" name="Sep _x000a_2011" dataDxfId="167" dataCellStyle="Comma"/>
    <tableColumn id="23" xr3:uid="{9F5A7A0E-A3C6-4C12-9CDA-18841AD447ED}" name="Oct _x000a_2011" dataDxfId="166" dataCellStyle="Comma"/>
    <tableColumn id="24" xr3:uid="{A3953C4A-82F0-40AD-9C97-81A6C3EC8CD2}" name="Nov _x000a_2011" dataDxfId="165" dataCellStyle="Comma"/>
    <tableColumn id="25" xr3:uid="{4EFE4E45-1F6F-46B7-9421-A0F7722238EE}" name="Dec _x000a_2011" dataDxfId="164" dataCellStyle="Comma"/>
    <tableColumn id="26" xr3:uid="{0DA3B3CB-2785-4C65-9B55-47B3C34C54F1}" name="Jan _x000a_2012" dataDxfId="163" dataCellStyle="Comma"/>
    <tableColumn id="27" xr3:uid="{E045A219-3CE9-450B-B369-FF9E1B181998}" name="Feb _x000a_2012" dataDxfId="162" dataCellStyle="Comma"/>
    <tableColumn id="28" xr3:uid="{93181165-AF7A-4647-A8E7-86C1FB8F53F4}" name="Mar _x000a_2012" dataDxfId="161" dataCellStyle="Comma"/>
    <tableColumn id="29" xr3:uid="{FA83AEC5-9C46-4B25-80EC-B351862A7F12}" name="Apr _x000a_2012" dataDxfId="160" dataCellStyle="Comma"/>
    <tableColumn id="30" xr3:uid="{78E85AC7-C7E9-479C-9F0B-CE700903D692}" name="May _x000a_2012" dataDxfId="159" dataCellStyle="Comma"/>
    <tableColumn id="31" xr3:uid="{085A686B-DC78-4A5E-A3D9-FEB2224A249C}" name="Jun _x000a_2012" dataDxfId="158" dataCellStyle="Comma"/>
    <tableColumn id="32" xr3:uid="{694AA5B9-8C18-4713-9DD0-61A8916642D7}" name="Jul _x000a_2012" dataDxfId="157" dataCellStyle="Comma"/>
    <tableColumn id="33" xr3:uid="{60043BBD-7366-4649-87F7-ED1CEF96F9CC}" name="Aug _x000a_2012" dataDxfId="156" dataCellStyle="Comma"/>
    <tableColumn id="34" xr3:uid="{62C954C9-F3D0-4D4F-A8AD-B7E1F952379F}" name="Sep _x000a_2012" dataDxfId="155" dataCellStyle="Comma"/>
    <tableColumn id="35" xr3:uid="{CF2CEE56-C1AA-48ED-A6E1-BA63BEDEA214}" name="Oct _x000a_2012" dataDxfId="154" dataCellStyle="Comma"/>
    <tableColumn id="36" xr3:uid="{CF8EF219-2BA8-4B41-96B4-12290B449EA3}" name="Nov _x000a_2012" dataDxfId="153" dataCellStyle="Comma"/>
    <tableColumn id="37" xr3:uid="{ADA6AA11-39B4-45E8-BC4A-49867DC56878}" name="Dec _x000a_2012" dataDxfId="152" dataCellStyle="Comma"/>
    <tableColumn id="38" xr3:uid="{4B6AE1FC-82DE-4130-9CCE-F38D293A1EE4}" name="Jan _x000a_2013" dataDxfId="151" dataCellStyle="Comma"/>
    <tableColumn id="39" xr3:uid="{3C778536-DA07-4E00-BA11-BD2F4EF62D02}" name="Feb _x000a_2013" dataDxfId="150" dataCellStyle="Comma"/>
    <tableColumn id="40" xr3:uid="{844AF61F-577D-4DA0-8FD5-36E747288A5D}" name="Mar _x000a_2013" dataDxfId="149" dataCellStyle="Comma"/>
    <tableColumn id="41" xr3:uid="{54607DFB-E804-432F-8F61-4D05BB753452}" name="Apr _x000a_2013" dataDxfId="148" dataCellStyle="Comma"/>
    <tableColumn id="42" xr3:uid="{78728642-1180-4211-9264-43D09D119DD7}" name="May _x000a_2013" dataDxfId="147" dataCellStyle="Comma"/>
    <tableColumn id="43" xr3:uid="{38A0AFCA-7E1E-4789-B115-47A87CACB4F7}" name="Jun _x000a_2013" dataDxfId="146" dataCellStyle="Comma"/>
    <tableColumn id="44" xr3:uid="{59BA5C07-4E0F-417E-8148-05016A89B29C}" name="Jul _x000a_2013" dataDxfId="145" dataCellStyle="Comma"/>
    <tableColumn id="45" xr3:uid="{14D456E6-9421-4291-849F-8A5A8773BA88}" name="Aug _x000a_2013" dataDxfId="144" dataCellStyle="Comma"/>
    <tableColumn id="46" xr3:uid="{AE447651-1540-4289-BABE-2A28CB75E5C9}" name="Sep _x000a_2013" dataDxfId="143" dataCellStyle="Comma"/>
    <tableColumn id="47" xr3:uid="{3C3F47AE-DE46-45E1-9339-A741B3A016D2}" name="Oct _x000a_2013" dataDxfId="142" dataCellStyle="Comma"/>
    <tableColumn id="48" xr3:uid="{5194A157-A427-4CD0-A794-4BA7ADF0A12E}" name=" Nov _x000a_2013" dataDxfId="141" dataCellStyle="Comma"/>
    <tableColumn id="49" xr3:uid="{750BE594-73B2-4F79-A3FF-1F6C65D577D7}" name="Dec _x000a_2013" dataDxfId="140" dataCellStyle="Comma"/>
    <tableColumn id="50" xr3:uid="{210E768D-C758-4E32-B6FA-D3540E63DF2A}" name="Jan _x000a_2014" dataDxfId="139" dataCellStyle="Comma"/>
    <tableColumn id="51" xr3:uid="{B3C77964-37F8-4638-B890-78B89923E63D}" name="Feb _x000a_2014" dataDxfId="138" dataCellStyle="Comma"/>
    <tableColumn id="52" xr3:uid="{F460C401-E9B7-4BBF-A326-C8E08504DE50}" name="Mar _x000a_2014" dataDxfId="137" dataCellStyle="Comma"/>
    <tableColumn id="53" xr3:uid="{F7B69A7E-FEA0-47D6-978F-44CDBB1ABEFA}" name="Apr _x000a_2014" dataDxfId="136" dataCellStyle="Comma"/>
    <tableColumn id="54" xr3:uid="{1EACE12B-67D1-4092-9A9A-2BDC55A41000}" name="May _x000a_2014" dataDxfId="135" dataCellStyle="Comma"/>
    <tableColumn id="55" xr3:uid="{B821BA69-3DC8-4184-B9A4-C39B9D1B3C6A}" name="Jun _x000a_2014" dataDxfId="134" dataCellStyle="Comma"/>
    <tableColumn id="56" xr3:uid="{D18B1582-DAB7-43FE-9DB1-2190DDE59655}" name="Jul _x000a_2014" dataDxfId="133" dataCellStyle="Comma"/>
    <tableColumn id="57" xr3:uid="{4E9F67EC-3AF0-43BD-871A-D37D8F750C1A}" name="Aug _x000a_2014" dataDxfId="132" dataCellStyle="Comma"/>
    <tableColumn id="58" xr3:uid="{397DBCD2-7188-42EC-8A12-F9200B81F406}" name="Sep _x000a_2014" dataDxfId="131" dataCellStyle="Comma"/>
    <tableColumn id="59" xr3:uid="{C499027C-65FF-4BB6-9626-11093EF0D8E5}" name="Oct _x000a_2014" dataDxfId="130" dataCellStyle="Comma"/>
    <tableColumn id="60" xr3:uid="{AAED1BF9-F931-4354-9F18-1F49464C541F}" name="Nov _x000a_2014" dataDxfId="129" dataCellStyle="Comma"/>
    <tableColumn id="61" xr3:uid="{FC63AC86-C8CB-445E-A41F-DCA6CD7D8BBD}" name="Dec _x000a_2014" dataDxfId="128" dataCellStyle="Comma"/>
    <tableColumn id="62" xr3:uid="{83CC72C7-5B54-4549-995D-7612C639B6E6}" name="Jan _x000a_2015" dataDxfId="127" dataCellStyle="Comma"/>
    <tableColumn id="63" xr3:uid="{16F1541F-0C79-4B4A-89BE-E23C5F4D938E}" name="Feb _x000a_2015" dataDxfId="126" dataCellStyle="Comma"/>
    <tableColumn id="64" xr3:uid="{D7C312C5-4EB1-49BF-94E0-66CAEFDA2075}" name="Mar _x000a_2015" dataDxfId="125" dataCellStyle="Comma"/>
    <tableColumn id="65" xr3:uid="{95735FE1-DA9E-403D-AD7F-B1F4B236A57D}" name="Apr _x000a_2015" dataDxfId="124" dataCellStyle="Comma"/>
    <tableColumn id="66" xr3:uid="{8487947B-1D30-4D76-BA3A-B5D921499CBC}" name="May _x000a_2015" dataDxfId="123" dataCellStyle="Comma"/>
    <tableColumn id="67" xr3:uid="{DC6FB908-78D5-4A1D-8A6F-824075280444}" name="Jun _x000a_2015" dataDxfId="122" dataCellStyle="Comma"/>
    <tableColumn id="68" xr3:uid="{4DBAD4D5-1DFC-414E-BC05-4341C1499560}" name="Jul _x000a_2015" dataDxfId="121" dataCellStyle="Comma"/>
    <tableColumn id="69" xr3:uid="{51061C56-DE65-4B27-A233-6136E0747784}" name="Aug _x000a_2015" dataDxfId="120" dataCellStyle="Comma"/>
    <tableColumn id="70" xr3:uid="{C546C045-0976-4613-B137-EB687EA3CB65}" name="Sep _x000a_2015" dataDxfId="119" dataCellStyle="Comma"/>
    <tableColumn id="71" xr3:uid="{42811A07-163B-416F-883E-0E87D7D58D28}" name="Oct _x000a_2015" dataDxfId="118" dataCellStyle="Comma"/>
    <tableColumn id="72" xr3:uid="{0A54EE6E-ECF8-4C34-8F19-BC1BFBC1866B}" name="Nov _x000a_2015" dataDxfId="117" dataCellStyle="Comma"/>
    <tableColumn id="73" xr3:uid="{800D9E21-3596-4427-90F5-22948C54D804}" name="Dec _x000a_2015" dataDxfId="116" dataCellStyle="Comma"/>
    <tableColumn id="74" xr3:uid="{91A23F8D-493A-4442-8B9C-B8350E5E03A6}" name="Jan _x000a_2016" dataDxfId="115" dataCellStyle="Comma"/>
    <tableColumn id="75" xr3:uid="{1C88C8CD-C39E-4E60-A18A-4CCE3BBF4CB5}" name="Feb _x000a_2016" dataDxfId="114" dataCellStyle="Comma"/>
    <tableColumn id="76" xr3:uid="{431154A7-1E57-4D33-9E9C-5287AA0A86A9}" name="Mar _x000a_2016" dataDxfId="113" dataCellStyle="Comma"/>
    <tableColumn id="77" xr3:uid="{A10FFB1F-1DCE-4242-B14F-E654E040235F}" name="Apr _x000a_2016" dataDxfId="112" dataCellStyle="Comma"/>
    <tableColumn id="78" xr3:uid="{ACAD1859-3A06-4B1F-829B-7206E9298F7D}" name="May _x000a_2016" dataDxfId="111" dataCellStyle="Comma"/>
    <tableColumn id="79" xr3:uid="{E2A11BF5-FF4F-46A8-8F04-2C69EC13C6D4}" name="Jun _x000a_2016" dataDxfId="110" dataCellStyle="Comma"/>
    <tableColumn id="80" xr3:uid="{13308CB8-DAF0-462A-B2C1-814185AD3F4F}" name="Jul _x000a_2016" dataDxfId="109" dataCellStyle="Comma"/>
    <tableColumn id="81" xr3:uid="{F97C39DE-CF85-4015-8A16-37C3049BD2BA}" name="Aug _x000a_2016" dataDxfId="108" dataCellStyle="Comma"/>
    <tableColumn id="82" xr3:uid="{C9E464F4-6D92-4D51-AC25-40E38F6676BB}" name="Sep _x000a_2016" dataDxfId="107" dataCellStyle="Comma"/>
    <tableColumn id="83" xr3:uid="{5B4C4674-96E9-46E8-A439-F798CD437970}" name="Oct _x000a_2016" dataDxfId="106" dataCellStyle="Comma"/>
    <tableColumn id="84" xr3:uid="{5CA9E85B-C789-43DF-9AAB-ECDBBD819F1D}" name="Nov _x000a_2016" dataDxfId="105" dataCellStyle="Comma"/>
    <tableColumn id="85" xr3:uid="{BBC73B3A-7046-458B-82CD-F7E15D69555F}" name="Dec _x000a_2016" dataDxfId="104" dataCellStyle="Comma"/>
    <tableColumn id="86" xr3:uid="{BF53F329-7A91-4C70-8462-3BEF9723B5EE}" name="Jan _x000a_2017" dataDxfId="103" dataCellStyle="Comma"/>
    <tableColumn id="87" xr3:uid="{5651E4D0-DE22-4C71-80AE-F0D286108D1A}" name="Feb _x000a_2017" dataDxfId="102" dataCellStyle="Comma"/>
    <tableColumn id="88" xr3:uid="{6BA6F245-1535-40BE-9422-B8BB5DF93E60}" name="Mar _x000a_2017" dataDxfId="101" dataCellStyle="Comma"/>
    <tableColumn id="89" xr3:uid="{960277B6-6119-4905-8968-011E6F2BCADE}" name="Apr _x000a_2017" dataDxfId="100" dataCellStyle="Comma"/>
    <tableColumn id="90" xr3:uid="{1F9B6CCD-D88D-4FD6-BA8F-3F756ECC3002}" name="May _x000a_2017" dataDxfId="99" dataCellStyle="Comma"/>
    <tableColumn id="91" xr3:uid="{77F0C77A-AF8C-4AD3-83AB-D8DBA88F52D9}" name="Jun _x000a_2017" dataDxfId="98" dataCellStyle="Comma"/>
    <tableColumn id="92" xr3:uid="{F19A920F-1B0E-4250-8496-9A7ABF49F127}" name="Jul _x000a_2017" dataDxfId="97" dataCellStyle="Comma"/>
    <tableColumn id="93" xr3:uid="{9A783991-588B-43BD-8152-F58D122D24BA}" name="Aug _x000a_2017" dataDxfId="96" dataCellStyle="Comma"/>
    <tableColumn id="94" xr3:uid="{07B515F9-E678-4C54-B2B7-A06F0A8C61B2}" name="Sep _x000a_2017" dataDxfId="95" dataCellStyle="Comma"/>
    <tableColumn id="95" xr3:uid="{96D56143-E2FA-4CB4-9707-64C16A4EBE9D}" name="Oct _x000a_2017" dataDxfId="94" dataCellStyle="Comma"/>
    <tableColumn id="96" xr3:uid="{CFFF618A-1787-4FBF-A377-B57E1AA4147B}" name="Nov _x000a_2017" dataDxfId="93" dataCellStyle="Comma"/>
    <tableColumn id="97" xr3:uid="{0C5905CB-AC4C-4DEB-9DA9-F6C0E218AF83}" name="Dec _x000a_2017" dataDxfId="92" dataCellStyle="Comma"/>
    <tableColumn id="98" xr3:uid="{BC535DB9-CCA2-4254-A14D-B1D96CC5904D}" name="Jan _x000a_2018" dataDxfId="91" dataCellStyle="Comma"/>
    <tableColumn id="99" xr3:uid="{2A1CBA9F-E3FA-4D38-A982-73F5EE7A7F0A}" name="Feb _x000a_2018" dataDxfId="90" dataCellStyle="Comma"/>
    <tableColumn id="100" xr3:uid="{CA40E678-BB5A-4654-8397-298C8B222C66}" name="Mar _x000a_2018" dataDxfId="89" dataCellStyle="Comma"/>
    <tableColumn id="101" xr3:uid="{98F64E06-C44E-4572-A2EC-828ADBA4D4AC}" name="Apr _x000a_2018" dataDxfId="88" dataCellStyle="Comma"/>
    <tableColumn id="102" xr3:uid="{B200B841-3679-4B61-9DD9-A18295D0FB87}" name="May _x000a_2018" dataDxfId="87" dataCellStyle="Comma"/>
    <tableColumn id="103" xr3:uid="{D8249031-A7EE-4FC9-ABDB-F7262900A282}" name="Jun _x000a_2018" dataDxfId="86" dataCellStyle="Comma"/>
    <tableColumn id="104" xr3:uid="{6DB1B380-748B-4637-8741-20721ADE18AC}" name="Jul _x000a_2018" dataDxfId="85" dataCellStyle="Comma"/>
    <tableColumn id="105" xr3:uid="{26006F8C-122E-4082-BFAB-A9EF453386F9}" name="Aug _x000a_2018" dataDxfId="84" dataCellStyle="Comma"/>
    <tableColumn id="106" xr3:uid="{42E49BEF-5540-4722-A0D3-32876C5351A9}" name="Sep _x000a_2018" dataDxfId="83" dataCellStyle="Comma"/>
    <tableColumn id="107" xr3:uid="{6D1A2E86-3351-45EA-B5B6-31FEC40F6A26}" name="Oct _x000a_2018" dataDxfId="82" dataCellStyle="Comma"/>
    <tableColumn id="108" xr3:uid="{77227354-CF66-4E4B-8995-3ADA2268A022}" name="Nov _x000a_2018" dataDxfId="81" dataCellStyle="Comma"/>
    <tableColumn id="109" xr3:uid="{133C6832-A13C-41AA-8C0B-C257C1F0C4A0}" name="Dec _x000a_2018" dataDxfId="80" dataCellStyle="Comma"/>
    <tableColumn id="110" xr3:uid="{B9CF7682-C661-47BC-BB73-F4DB69C86EC3}" name="Jan _x000a_2019" dataDxfId="79" dataCellStyle="Comma"/>
    <tableColumn id="111" xr3:uid="{3C770A5E-CE1D-4943-B289-A1016FA23D6A}" name="Feb _x000a_2019" dataDxfId="78" dataCellStyle="Comma"/>
    <tableColumn id="112" xr3:uid="{60AE501E-CC03-4239-89B0-B35A82FEEE43}" name="Mar _x000a_2019" dataDxfId="77" dataCellStyle="Comma"/>
    <tableColumn id="113" xr3:uid="{49A0F9CD-DD03-4212-BEC4-16C8A5395BC8}" name="Apr _x000a_2019" dataDxfId="76" dataCellStyle="Comma"/>
    <tableColumn id="114" xr3:uid="{89F01A82-4ADA-432E-B7E1-07214FCF9028}" name="May _x000a_2019" dataDxfId="75" dataCellStyle="Comma"/>
    <tableColumn id="115" xr3:uid="{D7D5EB2C-5C38-4266-82FF-06387B9C184A}" name="Jun _x000a_2019" dataDxfId="74" dataCellStyle="Comma"/>
    <tableColumn id="116" xr3:uid="{C1916035-066F-4B23-B182-C1F6BF9D2C88}" name="Jul _x000a_2019" dataDxfId="73" dataCellStyle="Comma"/>
    <tableColumn id="117" xr3:uid="{73E38656-9C06-4DFB-9F1D-A718DCFB317C}" name="Aug _x000a_2019" dataDxfId="72" dataCellStyle="Comma"/>
    <tableColumn id="118" xr3:uid="{005132E2-8505-414A-9FB6-D0E459982798}" name="Sep _x000a_2019" dataDxfId="71" dataCellStyle="Comma"/>
    <tableColumn id="119" xr3:uid="{A32BFCDA-1D8C-488B-BCD7-C71BCB919372}" name="Oct _x000a_2019" dataDxfId="70" dataCellStyle="Comma"/>
    <tableColumn id="120" xr3:uid="{198A8304-4878-4306-AA9D-2E95ABA52A31}" name="Nov _x000a_2019" dataDxfId="69" dataCellStyle="Comma"/>
    <tableColumn id="121" xr3:uid="{ED052A66-2DCF-4CE7-B04A-A0A9C0B159FA}" name="Dec _x000a_2019" dataDxfId="68" dataCellStyle="Comma"/>
    <tableColumn id="122" xr3:uid="{CBCED848-90DF-45FC-8E21-7229461BD195}" name="Jan _x000a_2020" dataDxfId="67" dataCellStyle="Comma"/>
    <tableColumn id="123" xr3:uid="{02B6E6E1-4FE0-4ED6-98C0-88557AA71B7B}" name="Feb _x000a_2020" dataDxfId="66" dataCellStyle="Comma"/>
    <tableColumn id="124" xr3:uid="{E2687CB6-71C6-47CB-B3B4-F4E31E3656AB}" name="Mar _x000a_2020" dataDxfId="65" dataCellStyle="Comma"/>
    <tableColumn id="125" xr3:uid="{007F3A2F-BA3E-437C-9AAD-3C437D9B36EF}" name="Apr _x000a_2020" dataDxfId="64" dataCellStyle="Comma"/>
    <tableColumn id="126" xr3:uid="{CD7690CC-9115-4296-95B7-CFD1860F5C09}" name="May _x000a_2020" dataDxfId="63" dataCellStyle="Comma"/>
    <tableColumn id="127" xr3:uid="{0735526F-79C2-42FA-925B-E0276BA19DC7}" name="Jun _x000a_2020" dataDxfId="62" dataCellStyle="Comma"/>
    <tableColumn id="128" xr3:uid="{92CADADD-41DB-4DE0-899C-BFC83ABC8B9B}" name="Jul _x000a_2020" dataDxfId="61" dataCellStyle="Comma"/>
    <tableColumn id="129" xr3:uid="{1269ADB4-ACAC-475A-969D-30252C93C7FF}" name="Aug _x000a_2020" dataDxfId="60" dataCellStyle="Comma"/>
    <tableColumn id="130" xr3:uid="{6515CBB4-167C-4C21-9F47-F9B7AB1E3F9B}" name="Sep  _x000a_2020" dataDxfId="59" dataCellStyle="Comma"/>
    <tableColumn id="131" xr3:uid="{616E7451-5A3E-435A-94DF-F75F63FB02FB}" name="Oct _x000a_2020" dataDxfId="58" dataCellStyle="Comma"/>
    <tableColumn id="132" xr3:uid="{F0817BEB-699B-43B1-B79C-0CF250D853F2}" name="Nov _x000a_2020" dataDxfId="57" dataCellStyle="Comma"/>
    <tableColumn id="133" xr3:uid="{2F6F6366-9B5B-48E0-B2B6-270C5650D9D6}" name="Dec _x000a_2020" dataDxfId="56" dataCellStyle="Comma"/>
    <tableColumn id="134" xr3:uid="{DD617FCB-E223-4F40-BE50-9ABA950E96D2}" name="Jan _x000a_2021" dataDxfId="55" dataCellStyle="Comma"/>
    <tableColumn id="135" xr3:uid="{D506A7ED-98B7-49C5-A12B-596A8ACBAA07}" name="Feb _x000a_2021" dataDxfId="54" dataCellStyle="Comma"/>
    <tableColumn id="136" xr3:uid="{7D23CFE3-1ACA-4FB3-8D19-206B4B9531A8}" name="Mar _x000a_2021" dataDxfId="53" dataCellStyle="Comma"/>
    <tableColumn id="137" xr3:uid="{1A39CAA6-ED0D-4898-81FA-40B82050E251}" name="Apr _x000a_2021" dataDxfId="52" dataCellStyle="Comma"/>
    <tableColumn id="138" xr3:uid="{7EB6683C-4670-4793-9FD8-CCC41A852CED}" name="May _x000a_2021" dataDxfId="51" dataCellStyle="Comma"/>
    <tableColumn id="139" xr3:uid="{4DAF3CEE-9CEE-43B0-B2B3-F4CAC7326845}" name="Jun _x000a_2021" dataDxfId="50" dataCellStyle="Comma"/>
    <tableColumn id="140" xr3:uid="{082FF165-1C0A-4DCA-B116-F8608E6D1A00}" name="Jul_x000a_2021" dataDxfId="49" dataCellStyle="Comma"/>
    <tableColumn id="141" xr3:uid="{1EDF9E15-2236-409F-8124-CEED07FF1595}" name="Aug _x000a_2021" dataDxfId="48" dataCellStyle="Comma"/>
    <tableColumn id="142" xr3:uid="{E13F7B97-D94B-4707-82F0-8BCBB1956AE2}" name="Sep_x000a_2021" dataDxfId="47" dataCellStyle="Comma"/>
    <tableColumn id="143" xr3:uid="{AD56C12D-466C-46C8-B096-138B03BAE2E3}" name="Oct_x000a_2021" dataDxfId="46" dataCellStyle="Comma"/>
    <tableColumn id="144" xr3:uid="{36FB31AB-7A78-4E0F-9331-5C4607039B4C}" name="Nov_x000a_2021" dataDxfId="45" dataCellStyle="Comma"/>
    <tableColumn id="145" xr3:uid="{14D4E551-53AC-4DA8-B109-7B95DE734DDF}" name="Dec_x000a_2022" dataDxfId="44" dataCellStyle="Comma"/>
    <tableColumn id="146" xr3:uid="{F2A6F5BD-237C-4155-82C1-C36CF4C09778}" name="Jan_x000a_2022" dataDxfId="43" dataCellStyle="Comma"/>
    <tableColumn id="147" xr3:uid="{A50AB74C-FBC6-4605-80CB-AA03FA75D011}" name="Feb_x000a_2022" dataDxfId="42" dataCellStyle="Comma"/>
    <tableColumn id="148" xr3:uid="{4BAFD0AC-5525-418A-A8E6-60258A23CE40}" name="Mar_x000a_2022" dataDxfId="41" dataCellStyle="Comma"/>
    <tableColumn id="149" xr3:uid="{35A6984A-D8E2-4AF4-983E-B1CDC5DE9408}" name="Apr_x000a_2022" dataDxfId="40" dataCellStyle="Comma"/>
    <tableColumn id="150" xr3:uid="{7722B13A-65C5-4B9D-B463-3A92461BC178}" name="May_x000a_2022" dataDxfId="39" dataCellStyle="Comma"/>
    <tableColumn id="151" xr3:uid="{AE9BFF10-163E-4A50-8CDC-266C69BB62B5}" name="Jun_x000a_2022" dataDxfId="38" dataCellStyle="Comma"/>
    <tableColumn id="152" xr3:uid="{7350A098-27CF-4ADC-B284-5DCAB07ECF43}" name="Jul_x000a_2022" dataDxfId="37" dataCellStyle="Comma"/>
    <tableColumn id="153" xr3:uid="{CBCD2236-B8A5-4C29-A9FB-DF158921FA87}" name="Aug _x000a_2022" dataDxfId="36" dataCellStyle="Comma"/>
    <tableColumn id="154" xr3:uid="{1FE9EC5D-9F40-49D8-9F68-EB0645684DFE}" name="Sep_x000a_2022" dataDxfId="35" dataCellStyle="Comma"/>
    <tableColumn id="155" xr3:uid="{DF933B78-104B-44DB-8A4F-C3FDB6861EA7}" name="Oct_x000a_2022" dataDxfId="34" dataCellStyle="Comma"/>
    <tableColumn id="156" xr3:uid="{753FD438-D2C9-49AE-8DF1-55A95536A5BA}" name="Nov_x000a_2022" dataDxfId="33" dataCellStyle="Comma"/>
    <tableColumn id="157" xr3:uid="{5800C57E-0F57-4DA5-9F6E-4ECFD8C6CDBC}" name="Dec_x000a_2023" dataDxfId="32" dataCellStyle="Comma"/>
    <tableColumn id="158" xr3:uid="{ABC2F023-4D46-40E0-9CA9-7CD0CB31156E}" name="Jan_x000a_2023" dataDxfId="31" dataCellStyle="Comma"/>
    <tableColumn id="159" xr3:uid="{9893E2C2-3C57-4AAB-91F1-72ECADC7AC50}" name="Feb_x000a_2023" dataDxfId="30" dataCellStyle="Comma"/>
    <tableColumn id="160" xr3:uid="{F5F92B0F-36EE-4BEB-811A-44284A183D50}" name="Mar_x000a_2023" dataDxfId="29" dataCellStyle="Comma"/>
    <tableColumn id="161" xr3:uid="{FCC8031A-72BB-481D-B962-F0061EBA72F7}" name="Apr_x000a_2023" dataDxfId="28" dataCellStyle="Comma"/>
    <tableColumn id="162" xr3:uid="{167C2279-C8F0-48AA-9B20-F9B3FED263BB}" name="May_x000a_2023" dataDxfId="27" dataCellStyle="Comma"/>
    <tableColumn id="163" xr3:uid="{DD67D2CB-132A-49E3-A95B-5C2860DC77A6}" name="Jun_x000a_2023" dataDxfId="26" dataCellStyle="Comma"/>
    <tableColumn id="164" xr3:uid="{BA10E6F6-497C-451D-8841-5494B073F1BE}" name="Jul_x000a_2023" dataDxfId="25" dataCellStyle="Comma"/>
    <tableColumn id="165" xr3:uid="{C8F757CB-5B02-45C9-8E1B-29B61BECADAA}" name="Aug_x000a_2023" dataDxfId="24" dataCellStyle="Comma"/>
    <tableColumn id="166" xr3:uid="{947F5E1D-4F8F-439C-A8E1-1FEB429AAA9E}" name="Sep_x000a_2023" dataDxfId="23" dataCellStyle="Comma"/>
    <tableColumn id="167" xr3:uid="{027BD8AE-BE1C-45BF-B77B-3CF147B892A7}" name="Oct_x000a_2023" dataDxfId="22" dataCellStyle="Comma"/>
    <tableColumn id="168" xr3:uid="{59729AB9-543E-4BB5-A466-56CB214574A9}" name="Nov_x000a_2023" dataDxfId="21" dataCellStyle="Comma"/>
    <tableColumn id="169" xr3:uid="{3D6B9BA0-B893-4CB5-BFFC-2A44B78BE2E0}" name="Dec_x000a_20232" dataDxfId="20" dataCellStyle="Comma"/>
    <tableColumn id="170" xr3:uid="{B2724933-7CB0-4FE9-9A79-F3962725EDC4}" name="Jan_x000a_2024" dataDxfId="19" dataCellStyle="Comma"/>
    <tableColumn id="171" xr3:uid="{5FB59ED9-2990-4F5D-A7F3-6890C400F370}" name="Feb_x000a_2024" dataDxfId="18" dataCellStyle="Comma"/>
    <tableColumn id="172" xr3:uid="{CE4AAE11-725D-48D0-972A-B65C578118F2}" name="Mar_x000a_2024" dataDxfId="17" dataCellStyle="Comma"/>
    <tableColumn id="173" xr3:uid="{117F7078-D6A9-45F6-945B-FBF3DD117EA0}" name="Apr_x000a_2024" dataDxfId="16" dataCellStyle="Comma"/>
    <tableColumn id="174" xr3:uid="{D7251FF3-7ABE-4613-9800-32A25C90DD87}" name="May_x000a_2024" dataDxfId="15" dataCellStyle="Comma"/>
    <tableColumn id="175" xr3:uid="{1BC08272-9D89-4C35-B121-D1AC8D3515B7}" name="Jun_x000a_2024" dataDxfId="14" dataCellStyle="Comma"/>
    <tableColumn id="176" xr3:uid="{AB787BF2-D3F2-4C92-8125-0DE3ED83C93C}" name="Jul_x000a_2024" dataDxfId="13" dataCellStyle="Comma"/>
    <tableColumn id="177" xr3:uid="{6F12F8CB-BB9B-480E-8827-925ED57DE28F}" name="Aug_x000a_2024" dataDxfId="12" dataCellStyle="Comma"/>
    <tableColumn id="178" xr3:uid="{0BA46142-5422-47E0-BF17-D69C9EFE4B83}" name="Sep_x000a_2024" dataDxfId="11" dataCellStyle="Comma"/>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4E2D2B6-54E4-4C8C-BE8A-5F7D59C830EB}" name="Domestic_PV_by_PC23" displayName="Domestic_PV_by_PC23" ref="A4:D657" totalsRowCount="1" headerRowDxfId="10" dataDxfId="8" headerRowBorderDxfId="9">
  <autoFilter ref="A4:D656" xr:uid="{00000000-0009-0000-0100-000014000000}">
    <filterColumn colId="0" hiddenButton="1"/>
    <filterColumn colId="1" hiddenButton="1"/>
    <filterColumn colId="2" hiddenButton="1"/>
    <filterColumn colId="3" hiddenButton="1"/>
  </autoFilter>
  <tableColumns count="4">
    <tableColumn id="1" xr3:uid="{CB978F56-3092-4C45-95B4-950C9ECE2D4A}" name="Country" dataDxfId="7" totalsRowDxfId="6"/>
    <tableColumn id="4" xr3:uid="{DDA7B3C9-3D84-4AC9-ACF0-9E5F091D2563}" name="Constituency" dataDxfId="5" totalsRowDxfId="4"/>
    <tableColumn id="5" xr3:uid="{5EFC4C60-7026-49D5-BAFB-57F65C59F1E3}" name="Installed capacity (MW)" dataDxfId="3" totalsRowDxfId="2" dataCellStyle="Comma"/>
    <tableColumn id="6" xr3:uid="{CF05A8C3-BA3E-483A-8D13-B28A67F12DD7}" name="Number of installations" dataDxfId="1" totalsRowDxfId="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1" totalsRowShown="0" headerRowDxfId="714" dataDxfId="713">
  <tableColumns count="2">
    <tableColumn id="1" xr3:uid="{00000000-0010-0000-0100-000001000000}" name="Note " dataDxfId="712"/>
    <tableColumn id="2" xr3:uid="{00000000-0010-0000-0100-000002000000}" name="Description" dataDxfId="71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ata_sources_methodology" displayName="Data_sources_methodology" ref="A13:C19" totalsRowShown="0">
  <tableColumns count="3">
    <tableColumn id="1" xr3:uid="{00000000-0010-0000-0200-000001000000}" name="Data sources" dataDxfId="710"/>
    <tableColumn id="2" xr3:uid="{00000000-0010-0000-0200-000002000000}" name="Description" dataDxfId="709"/>
    <tableColumn id="3" xr3:uid="{00000000-0010-0000-0200-000003000000}" name="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umulative_installed_capacity_by_tariff" displayName="Cumulative_installed_capacity_by_tariff" ref="A5:GB32" totalsRowShown="0">
  <tableColumns count="184">
    <tableColumn id="1" xr3:uid="{00000000-0010-0000-0300-000001000000}" name="CUMULATIVE CAPACITY (MW) [note 1]"/>
    <tableColumn id="2" xr3:uid="{00000000-0010-0000-0300-000002000000}" name="Jan _x000a_2010"/>
    <tableColumn id="3" xr3:uid="{00000000-0010-0000-0300-000003000000}" name="Feb _x000a_2010"/>
    <tableColumn id="4" xr3:uid="{00000000-0010-0000-0300-000004000000}" name="Mar _x000a_2010"/>
    <tableColumn id="5" xr3:uid="{00000000-0010-0000-0300-000005000000}" name="Apr _x000a_2010"/>
    <tableColumn id="6" xr3:uid="{00000000-0010-0000-0300-000006000000}" name="May _x000a_2010"/>
    <tableColumn id="7" xr3:uid="{00000000-0010-0000-0300-000007000000}" name="Jun _x000a_2010"/>
    <tableColumn id="8" xr3:uid="{00000000-0010-0000-0300-000008000000}" name="Jul _x000a_2010"/>
    <tableColumn id="9" xr3:uid="{00000000-0010-0000-0300-000009000000}" name="Aug _x000a_2010"/>
    <tableColumn id="10" xr3:uid="{00000000-0010-0000-0300-00000A000000}" name="Sep _x000a_2010"/>
    <tableColumn id="11" xr3:uid="{00000000-0010-0000-0300-00000B000000}" name="Oct _x000a_2010"/>
    <tableColumn id="12" xr3:uid="{00000000-0010-0000-0300-00000C000000}" name="Nov _x000a_2010"/>
    <tableColumn id="13" xr3:uid="{00000000-0010-0000-0300-00000D000000}" name="Dec _x000a_2010"/>
    <tableColumn id="14" xr3:uid="{00000000-0010-0000-0300-00000E000000}" name="Jan _x000a_2011"/>
    <tableColumn id="15" xr3:uid="{00000000-0010-0000-0300-00000F000000}" name="Feb _x000a_2011"/>
    <tableColumn id="16" xr3:uid="{00000000-0010-0000-0300-000010000000}" name="Mar _x000a_2011"/>
    <tableColumn id="17" xr3:uid="{00000000-0010-0000-0300-000011000000}" name="Apr _x000a_2011"/>
    <tableColumn id="18" xr3:uid="{00000000-0010-0000-0300-000012000000}" name="May _x000a_2011"/>
    <tableColumn id="19" xr3:uid="{00000000-0010-0000-0300-000013000000}" name="Jun _x000a_2011"/>
    <tableColumn id="20" xr3:uid="{00000000-0010-0000-0300-000014000000}" name="Jul _x000a_2011"/>
    <tableColumn id="21" xr3:uid="{00000000-0010-0000-0300-000015000000}" name="Aug _x000a_2011"/>
    <tableColumn id="22" xr3:uid="{00000000-0010-0000-0300-000016000000}" name="Sep _x000a_2011"/>
    <tableColumn id="23" xr3:uid="{00000000-0010-0000-0300-000017000000}" name="Oct _x000a_2011"/>
    <tableColumn id="24" xr3:uid="{00000000-0010-0000-0300-000018000000}" name="Nov _x000a_2011"/>
    <tableColumn id="25" xr3:uid="{00000000-0010-0000-0300-000019000000}" name="Dec _x000a_2011"/>
    <tableColumn id="26" xr3:uid="{00000000-0010-0000-0300-00001A000000}" name="Jan _x000a_2012"/>
    <tableColumn id="27" xr3:uid="{00000000-0010-0000-0300-00001B000000}" name="Feb _x000a_2012"/>
    <tableColumn id="28" xr3:uid="{00000000-0010-0000-0300-00001C000000}" name="Mar _x000a_2012"/>
    <tableColumn id="29" xr3:uid="{00000000-0010-0000-0300-00001D000000}" name="Apr _x000a_2012"/>
    <tableColumn id="30" xr3:uid="{00000000-0010-0000-0300-00001E000000}" name="May _x000a_2012"/>
    <tableColumn id="31" xr3:uid="{00000000-0010-0000-0300-00001F000000}" name="Jun _x000a_2012"/>
    <tableColumn id="32" xr3:uid="{00000000-0010-0000-0300-000020000000}" name="Jul _x000a_2012"/>
    <tableColumn id="33" xr3:uid="{00000000-0010-0000-0300-000021000000}" name="Aug _x000a_2012"/>
    <tableColumn id="34" xr3:uid="{00000000-0010-0000-0300-000022000000}" name="Sep _x000a_2012"/>
    <tableColumn id="35" xr3:uid="{00000000-0010-0000-0300-000023000000}" name="Oct _x000a_2012"/>
    <tableColumn id="36" xr3:uid="{00000000-0010-0000-0300-000024000000}" name="Nov _x000a_2012"/>
    <tableColumn id="37" xr3:uid="{00000000-0010-0000-0300-000025000000}" name="Dec _x000a_2012"/>
    <tableColumn id="38" xr3:uid="{00000000-0010-0000-0300-000026000000}" name="Jan _x000a_2013"/>
    <tableColumn id="39" xr3:uid="{00000000-0010-0000-0300-000027000000}" name="Feb _x000a_2013"/>
    <tableColumn id="40" xr3:uid="{00000000-0010-0000-0300-000028000000}" name="Mar _x000a_2013"/>
    <tableColumn id="41" xr3:uid="{00000000-0010-0000-0300-000029000000}" name="Apr _x000a_2013"/>
    <tableColumn id="42" xr3:uid="{00000000-0010-0000-0300-00002A000000}" name="May _x000a_2013"/>
    <tableColumn id="43" xr3:uid="{00000000-0010-0000-0300-00002B000000}" name="Jun _x000a_2013"/>
    <tableColumn id="44" xr3:uid="{00000000-0010-0000-0300-00002C000000}" name="Jul _x000a_2013"/>
    <tableColumn id="45" xr3:uid="{00000000-0010-0000-0300-00002D000000}" name="Aug _x000a_2013"/>
    <tableColumn id="46" xr3:uid="{00000000-0010-0000-0300-00002E000000}" name="Sep _x000a_2013"/>
    <tableColumn id="47" xr3:uid="{00000000-0010-0000-0300-00002F000000}" name="Oct _x000a_2013"/>
    <tableColumn id="48" xr3:uid="{00000000-0010-0000-0300-000030000000}" name=" Nov _x000a_2013"/>
    <tableColumn id="49" xr3:uid="{00000000-0010-0000-0300-000031000000}" name="Dec _x000a_2013"/>
    <tableColumn id="50" xr3:uid="{00000000-0010-0000-0300-000032000000}" name="Jan _x000a_2014"/>
    <tableColumn id="51" xr3:uid="{00000000-0010-0000-0300-000033000000}" name="Feb _x000a_2014"/>
    <tableColumn id="52" xr3:uid="{00000000-0010-0000-0300-000034000000}" name="Mar _x000a_2014"/>
    <tableColumn id="53" xr3:uid="{00000000-0010-0000-0300-000035000000}" name="Apr _x000a_2014"/>
    <tableColumn id="54" xr3:uid="{00000000-0010-0000-0300-000036000000}" name="May _x000a_2014"/>
    <tableColumn id="55" xr3:uid="{00000000-0010-0000-0300-000037000000}" name="Jun _x000a_2014"/>
    <tableColumn id="56" xr3:uid="{00000000-0010-0000-0300-000038000000}" name="Jul _x000a_2014"/>
    <tableColumn id="57" xr3:uid="{00000000-0010-0000-0300-000039000000}" name="Aug _x000a_2014"/>
    <tableColumn id="58" xr3:uid="{00000000-0010-0000-0300-00003A000000}" name="Sep _x000a_2014"/>
    <tableColumn id="59" xr3:uid="{00000000-0010-0000-0300-00003B000000}" name="Oct _x000a_2014"/>
    <tableColumn id="60" xr3:uid="{00000000-0010-0000-0300-00003C000000}" name="Nov _x000a_2014"/>
    <tableColumn id="61" xr3:uid="{00000000-0010-0000-0300-00003D000000}" name="Dec _x000a_2014"/>
    <tableColumn id="62" xr3:uid="{00000000-0010-0000-0300-00003E000000}" name="Jan _x000a_2015"/>
    <tableColumn id="63" xr3:uid="{00000000-0010-0000-0300-00003F000000}" name="Feb _x000a_2015"/>
    <tableColumn id="64" xr3:uid="{00000000-0010-0000-0300-000040000000}" name="Mar _x000a_2015"/>
    <tableColumn id="65" xr3:uid="{00000000-0010-0000-0300-000041000000}" name="Apr _x000a_2015"/>
    <tableColumn id="66" xr3:uid="{00000000-0010-0000-0300-000042000000}" name="May _x000a_2015"/>
    <tableColumn id="67" xr3:uid="{00000000-0010-0000-0300-000043000000}" name="Jun _x000a_2015"/>
    <tableColumn id="68" xr3:uid="{00000000-0010-0000-0300-000044000000}" name="Jul _x000a_2015"/>
    <tableColumn id="69" xr3:uid="{00000000-0010-0000-0300-000045000000}" name="Aug _x000a_2015"/>
    <tableColumn id="70" xr3:uid="{00000000-0010-0000-0300-000046000000}" name="Sep _x000a_2015"/>
    <tableColumn id="71" xr3:uid="{00000000-0010-0000-0300-000047000000}" name="Oct _x000a_2015"/>
    <tableColumn id="72" xr3:uid="{00000000-0010-0000-0300-000048000000}" name="Nov _x000a_2015"/>
    <tableColumn id="73" xr3:uid="{00000000-0010-0000-0300-000049000000}" name="Dec _x000a_2015"/>
    <tableColumn id="74" xr3:uid="{00000000-0010-0000-0300-00004A000000}" name="Jan _x000a_2016"/>
    <tableColumn id="75" xr3:uid="{00000000-0010-0000-0300-00004B000000}" name="Feb _x000a_2016"/>
    <tableColumn id="76" xr3:uid="{00000000-0010-0000-0300-00004C000000}" name="Mar _x000a_2016"/>
    <tableColumn id="77" xr3:uid="{00000000-0010-0000-0300-00004D000000}" name="Apr _x000a_2016"/>
    <tableColumn id="78" xr3:uid="{00000000-0010-0000-0300-00004E000000}" name="May _x000a_2016"/>
    <tableColumn id="79" xr3:uid="{00000000-0010-0000-0300-00004F000000}" name="Jun _x000a_2016"/>
    <tableColumn id="80" xr3:uid="{00000000-0010-0000-0300-000050000000}" name="Jul _x000a_2016"/>
    <tableColumn id="81" xr3:uid="{00000000-0010-0000-0300-000051000000}" name="Aug _x000a_2016"/>
    <tableColumn id="82" xr3:uid="{00000000-0010-0000-0300-000052000000}" name="Sep _x000a_2016"/>
    <tableColumn id="83" xr3:uid="{00000000-0010-0000-0300-000053000000}" name="Oct _x000a_2016"/>
    <tableColumn id="84" xr3:uid="{00000000-0010-0000-0300-000054000000}" name="Nov _x000a_2016"/>
    <tableColumn id="85" xr3:uid="{00000000-0010-0000-0300-000055000000}" name="Dec _x000a_2016"/>
    <tableColumn id="86" xr3:uid="{00000000-0010-0000-0300-000056000000}" name="Jan _x000a_2017"/>
    <tableColumn id="87" xr3:uid="{00000000-0010-0000-0300-000057000000}" name="Feb _x000a_2017"/>
    <tableColumn id="88" xr3:uid="{00000000-0010-0000-0300-000058000000}" name="Mar _x000a_2017"/>
    <tableColumn id="89" xr3:uid="{00000000-0010-0000-0300-000059000000}" name="Apr _x000a_2017"/>
    <tableColumn id="90" xr3:uid="{00000000-0010-0000-0300-00005A000000}" name="May _x000a_2017"/>
    <tableColumn id="91" xr3:uid="{00000000-0010-0000-0300-00005B000000}" name="Jun _x000a_2017"/>
    <tableColumn id="92" xr3:uid="{00000000-0010-0000-0300-00005C000000}" name="Jul _x000a_2017"/>
    <tableColumn id="93" xr3:uid="{00000000-0010-0000-0300-00005D000000}" name="Aug _x000a_2017"/>
    <tableColumn id="94" xr3:uid="{00000000-0010-0000-0300-00005E000000}" name="Sep _x000a_2017"/>
    <tableColumn id="95" xr3:uid="{00000000-0010-0000-0300-00005F000000}" name="Oct _x000a_2017"/>
    <tableColumn id="96" xr3:uid="{00000000-0010-0000-0300-000060000000}" name="Nov _x000a_2017"/>
    <tableColumn id="97" xr3:uid="{00000000-0010-0000-0300-000061000000}" name="Dec _x000a_2017"/>
    <tableColumn id="98" xr3:uid="{00000000-0010-0000-0300-000062000000}" name="Jan _x000a_2018"/>
    <tableColumn id="99" xr3:uid="{00000000-0010-0000-0300-000063000000}" name="Feb _x000a_2018"/>
    <tableColumn id="100" xr3:uid="{00000000-0010-0000-0300-000064000000}" name="Mar _x000a_2018"/>
    <tableColumn id="101" xr3:uid="{00000000-0010-0000-0300-000065000000}" name="Apr _x000a_2018"/>
    <tableColumn id="102" xr3:uid="{00000000-0010-0000-0300-000066000000}" name="May _x000a_2018"/>
    <tableColumn id="103" xr3:uid="{00000000-0010-0000-0300-000067000000}" name="Jun _x000a_2018"/>
    <tableColumn id="104" xr3:uid="{00000000-0010-0000-0300-000068000000}" name="Jul _x000a_2018"/>
    <tableColumn id="105" xr3:uid="{00000000-0010-0000-0300-000069000000}" name="Aug _x000a_2018"/>
    <tableColumn id="106" xr3:uid="{00000000-0010-0000-0300-00006A000000}" name="Sep _x000a_2018"/>
    <tableColumn id="107" xr3:uid="{00000000-0010-0000-0300-00006B000000}" name="Oct _x000a_2018"/>
    <tableColumn id="108" xr3:uid="{00000000-0010-0000-0300-00006C000000}" name="Nov _x000a_2018"/>
    <tableColumn id="109" xr3:uid="{00000000-0010-0000-0300-00006D000000}" name="Dec _x000a_2018"/>
    <tableColumn id="110" xr3:uid="{00000000-0010-0000-0300-00006E000000}" name="Jan _x000a_2019"/>
    <tableColumn id="111" xr3:uid="{00000000-0010-0000-0300-00006F000000}" name="Feb _x000a_2019"/>
    <tableColumn id="112" xr3:uid="{00000000-0010-0000-0300-000070000000}" name="Mar _x000a_2019"/>
    <tableColumn id="113" xr3:uid="{00000000-0010-0000-0300-000071000000}" name="Apr _x000a_2019"/>
    <tableColumn id="114" xr3:uid="{00000000-0010-0000-0300-000072000000}" name="May _x000a_2019"/>
    <tableColumn id="115" xr3:uid="{00000000-0010-0000-0300-000073000000}" name="Jun _x000a_2019"/>
    <tableColumn id="116" xr3:uid="{00000000-0010-0000-0300-000074000000}" name="Jul _x000a_2019"/>
    <tableColumn id="117" xr3:uid="{00000000-0010-0000-0300-000075000000}" name="Aug _x000a_2019"/>
    <tableColumn id="118" xr3:uid="{00000000-0010-0000-0300-000076000000}" name="Sep _x000a_2019"/>
    <tableColumn id="119" xr3:uid="{00000000-0010-0000-0300-000077000000}" name="Oct _x000a_2019"/>
    <tableColumn id="120" xr3:uid="{00000000-0010-0000-0300-000078000000}" name="Nov _x000a_2019"/>
    <tableColumn id="121" xr3:uid="{00000000-0010-0000-0300-000079000000}" name="Dec _x000a_2019"/>
    <tableColumn id="122" xr3:uid="{00000000-0010-0000-0300-00007A000000}" name="Jan _x000a_2020"/>
    <tableColumn id="123" xr3:uid="{00000000-0010-0000-0300-00007B000000}" name="Feb _x000a_2020"/>
    <tableColumn id="124" xr3:uid="{00000000-0010-0000-0300-00007C000000}" name="Mar _x000a_2020"/>
    <tableColumn id="125" xr3:uid="{00000000-0010-0000-0300-00007D000000}" name="Apr _x000a_2020"/>
    <tableColumn id="126" xr3:uid="{00000000-0010-0000-0300-00007E000000}" name="May _x000a_2020"/>
    <tableColumn id="127" xr3:uid="{00000000-0010-0000-0300-00007F000000}" name="Jun _x000a_2020"/>
    <tableColumn id="128" xr3:uid="{00000000-0010-0000-0300-000080000000}" name="Jul _x000a_2020"/>
    <tableColumn id="129" xr3:uid="{00000000-0010-0000-0300-000081000000}" name="Aug _x000a_2020"/>
    <tableColumn id="130" xr3:uid="{00000000-0010-0000-0300-000082000000}" name="Sep  _x000a_2020"/>
    <tableColumn id="131" xr3:uid="{00000000-0010-0000-0300-000083000000}" name="Oct _x000a_2020"/>
    <tableColumn id="132" xr3:uid="{00000000-0010-0000-0300-000084000000}" name="Nov _x000a_2020"/>
    <tableColumn id="133" xr3:uid="{00000000-0010-0000-0300-000085000000}" name="Dec _x000a_2020"/>
    <tableColumn id="134" xr3:uid="{00000000-0010-0000-0300-000086000000}" name="Jan _x000a_2021"/>
    <tableColumn id="135" xr3:uid="{00000000-0010-0000-0300-000087000000}" name="Feb _x000a_2021"/>
    <tableColumn id="136" xr3:uid="{00000000-0010-0000-0300-000088000000}" name="Mar _x000a_2021"/>
    <tableColumn id="137" xr3:uid="{00000000-0010-0000-0300-000089000000}" name="Apr _x000a_2021"/>
    <tableColumn id="138" xr3:uid="{00000000-0010-0000-0300-00008A000000}" name="May _x000a_2021"/>
    <tableColumn id="139" xr3:uid="{00000000-0010-0000-0300-00008B000000}" name="Jun _x000a_2021"/>
    <tableColumn id="140" xr3:uid="{00000000-0010-0000-0300-00008C000000}" name="Jul _x000a_2021"/>
    <tableColumn id="141" xr3:uid="{00000000-0010-0000-0300-00008D000000}" name="Aug _x000a_2021"/>
    <tableColumn id="142" xr3:uid="{00000000-0010-0000-0300-00008E000000}" name="Sep_x000a_2021"/>
    <tableColumn id="143" xr3:uid="{00000000-0010-0000-0300-00008F000000}" name="Oct_x000a_2021"/>
    <tableColumn id="144" xr3:uid="{B809256D-A113-4E07-99E5-C549B735AF07}" name="Nov_x000a_2021"/>
    <tableColumn id="145" xr3:uid="{21137825-C17A-485B-A63A-763C48498188}" name="Dec_x000a_2021" dataDxfId="708" dataCellStyle="Comma"/>
    <tableColumn id="146" xr3:uid="{E3E77663-F4FE-437B-8A9F-EAACFBE6B526}" name="Jan_x000a_2022" dataDxfId="707" dataCellStyle="Comma"/>
    <tableColumn id="147" xr3:uid="{D813C4A9-628D-4D5F-B5BE-DECB51A6A8AE}" name="Feb_x000a_2022"/>
    <tableColumn id="148" xr3:uid="{3524766A-C1B5-48C9-B423-956F6682FF60}" name="Mar_x000a_2022"/>
    <tableColumn id="149" xr3:uid="{9138186D-3F01-4B27-835E-85DAAFC0428A}" name="Apr_x000a_2022" dataDxfId="706" dataCellStyle="Comma"/>
    <tableColumn id="150" xr3:uid="{4D7617A1-31BA-4FF8-9382-790751D326A3}" name="May_x000a_2022" dataDxfId="705" dataCellStyle="Comma"/>
    <tableColumn id="151" xr3:uid="{A61DAC97-66C8-4639-BDE9-EAA97465B181}" name="June_x000a_2022" dataDxfId="704" dataCellStyle="Comma"/>
    <tableColumn id="152" xr3:uid="{B90CB865-D1A9-43FC-9F0D-DABE6E533174}" name="Jul_x000a_2022" dataDxfId="703" dataCellStyle="Comma"/>
    <tableColumn id="153" xr3:uid="{339D758A-2D38-4A5A-B081-38BAC9390C0A}" name="Aug_x000a_2022" dataDxfId="702" dataCellStyle="Comma"/>
    <tableColumn id="154" xr3:uid="{726B4AB6-775C-4882-ADF8-3B6547C7B200}" name="Sep_x000a_2022" dataDxfId="701" dataCellStyle="Comma"/>
    <tableColumn id="155" xr3:uid="{F3E13308-6045-453E-BC4E-B49A2789A913}" name="Oct_x000a_2022" dataDxfId="700" dataCellStyle="Comma"/>
    <tableColumn id="156" xr3:uid="{6E8D0FB8-2B82-4430-B03C-665B3FB19A09}" name="Nov_x000a_2022" dataDxfId="699" dataCellStyle="Comma"/>
    <tableColumn id="157" xr3:uid="{54A83C83-66E6-4066-A9B6-D21D31A20479}" name="Dec_x000a_2022" dataDxfId="698" dataCellStyle="Comma"/>
    <tableColumn id="158" xr3:uid="{8489CEBA-0F77-43BC-BF84-FDE2CEC8F1EE}" name="Jan_x000a_2023" dataDxfId="697" dataCellStyle="Comma"/>
    <tableColumn id="159" xr3:uid="{ECA2FD97-2FEC-49C9-A572-4DE112CB1DE0}" name="Feb_x000a_2023" dataDxfId="696" dataCellStyle="Comma"/>
    <tableColumn id="160" xr3:uid="{C3CE205C-2A77-4180-A697-DDE2578F6F3C}" name="Mar_x000a_2023" dataDxfId="695" dataCellStyle="Comma"/>
    <tableColumn id="161" xr3:uid="{7012065F-C04A-49E6-B102-382AFEB27C18}" name="Apr_x000a_2023" dataDxfId="694" dataCellStyle="Comma"/>
    <tableColumn id="162" xr3:uid="{99553572-5F6F-4A95-989B-7FA47D4B07E0}" name="May_x000a_2023" dataDxfId="693" dataCellStyle="Comma"/>
    <tableColumn id="163" xr3:uid="{03114F59-46A9-47F0-B28F-CC7E459F3F46}" name="Jun_x000a_2023" dataDxfId="692" dataCellStyle="Comma"/>
    <tableColumn id="164" xr3:uid="{14032A26-5CB5-4C00-BEF2-749E62D48D02}" name="Jul_x000a_2023" dataDxfId="691" dataCellStyle="Comma"/>
    <tableColumn id="165" xr3:uid="{9E44AB81-5259-4903-B390-31B3CC1E56BB}" name="Aug_x000a_2023" dataDxfId="690" dataCellStyle="Comma"/>
    <tableColumn id="166" xr3:uid="{18E0C76F-51D5-47BF-9710-24D968D67D42}" name="Sep_x000a_2023" dataDxfId="689" dataCellStyle="Comma"/>
    <tableColumn id="168" xr3:uid="{51AE62F0-39AA-41E2-AC3F-92D15DD8A5C4}" name="Oct_x000a_2023" dataDxfId="688" dataCellStyle="Comma"/>
    <tableColumn id="167" xr3:uid="{F925FDF6-6FEA-41CA-B39A-FF8A263E3EA7}" name="Nov_x000a_2023" dataDxfId="687" dataCellStyle="Comma"/>
    <tableColumn id="169" xr3:uid="{DAF1E39A-C52E-437B-B453-505B028C6FDA}" name="Dec_x000a_2023" dataDxfId="686" dataCellStyle="Comma"/>
    <tableColumn id="170" xr3:uid="{84A94143-62A1-4B64-A22F-7AB5164D6438}" name="Jan_x000a_2024" dataDxfId="685" dataCellStyle="Comma"/>
    <tableColumn id="171" xr3:uid="{BF0B7DB6-FC1C-4C63-974C-108A80DF12D8}" name="Feb_x000a_2024" dataDxfId="684" dataCellStyle="Comma"/>
    <tableColumn id="172" xr3:uid="{39868ED6-A373-4750-9469-07A3811A27E9}" name="Mar_x000a_2024" dataDxfId="683" dataCellStyle="Comma"/>
    <tableColumn id="173" xr3:uid="{93D12D27-3D60-4C6C-9541-DE6EE71DDA51}" name="Apr_x000a_2024" dataDxfId="682" dataCellStyle="Comma"/>
    <tableColumn id="174" xr3:uid="{32840ABE-E957-4F63-850A-9DEB37ED2870}" name="May_x000a_2024" dataDxfId="681" dataCellStyle="Comma"/>
    <tableColumn id="175" xr3:uid="{0A533D97-AFF7-4012-88F5-34D6C6CA9D75}" name="June_x000a_2024" dataDxfId="680" dataCellStyle="Comma"/>
    <tableColumn id="176" xr3:uid="{C20E86F6-DA6D-4B58-BCD6-3C6A70B67314}" name="July_x000a_2024" dataDxfId="679" dataCellStyle="Comma"/>
    <tableColumn id="177" xr3:uid="{E160BD1D-9554-4C2D-8CA0-77EDD97ABCED}" name="Aug_x000a_2024" dataDxfId="678" dataCellStyle="Comma"/>
    <tableColumn id="178" xr3:uid="{F6AABC19-819B-4425-9571-9C6055B206D8}" name="Sep_x000a_2024" dataDxfId="677" dataCellStyle="Comma"/>
    <tableColumn id="179" xr3:uid="{94EB1D9C-3863-49F2-9C17-EF6678A29CB5}" name="Oct_x000a_2024" dataDxfId="676" dataCellStyle="Comma"/>
    <tableColumn id="180" xr3:uid="{ACB5D177-A9D0-4CC9-BC86-76950EAC2065}" name="Nov_x000a_2024" dataDxfId="675" dataCellStyle="Comma"/>
    <tableColumn id="181" xr3:uid="{67110C68-B233-44E3-96EF-FE4936AA4BBA}" name="Dec_x000a_2024" dataDxfId="674" dataCellStyle="Comma"/>
    <tableColumn id="182" xr3:uid="{E8463683-E54A-4472-83E9-46599A35850B}" name="Jan_x000a_2025" dataDxfId="673" dataCellStyle="Comma"/>
    <tableColumn id="183" xr3:uid="{62FD937D-DAF4-4D9C-A5B4-2C4FF6C71AEE}" name="Feb_x000a_2025" dataDxfId="672" dataCellStyle="Comma"/>
    <tableColumn id="184" xr3:uid="{AA85011C-AAC5-4B82-9574-CF76F6607338}" name="Mar_x000a_2025" dataDxfId="671"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Cumulative_count_by_tariff" displayName="Cumulative_count_by_tariff" ref="A33:GB58" totalsRowShown="0">
  <tableColumns count="184">
    <tableColumn id="1" xr3:uid="{00000000-0010-0000-0400-000001000000}" name="CUMULATIVE COUNT"/>
    <tableColumn id="2" xr3:uid="{00000000-0010-0000-0400-000002000000}" name="Jan _x000a_2010"/>
    <tableColumn id="3" xr3:uid="{00000000-0010-0000-0400-000003000000}" name="Feb _x000a_2010"/>
    <tableColumn id="4" xr3:uid="{00000000-0010-0000-0400-000004000000}" name="Mar _x000a_2010"/>
    <tableColumn id="5" xr3:uid="{00000000-0010-0000-0400-000005000000}" name="Apr _x000a_2010"/>
    <tableColumn id="6" xr3:uid="{00000000-0010-0000-0400-000006000000}" name="May _x000a_2010"/>
    <tableColumn id="7" xr3:uid="{00000000-0010-0000-0400-000007000000}" name="Jun _x000a_2010"/>
    <tableColumn id="8" xr3:uid="{00000000-0010-0000-0400-000008000000}" name="Jul _x000a_2010"/>
    <tableColumn id="9" xr3:uid="{00000000-0010-0000-0400-000009000000}" name="Aug _x000a_2010"/>
    <tableColumn id="10" xr3:uid="{00000000-0010-0000-0400-00000A000000}" name="Sep _x000a_2010"/>
    <tableColumn id="11" xr3:uid="{00000000-0010-0000-0400-00000B000000}" name="Oct _x000a_2010"/>
    <tableColumn id="12" xr3:uid="{00000000-0010-0000-0400-00000C000000}" name="Nov _x000a_2010"/>
    <tableColumn id="13" xr3:uid="{00000000-0010-0000-0400-00000D000000}" name="Dec _x000a_2010"/>
    <tableColumn id="14" xr3:uid="{00000000-0010-0000-0400-00000E000000}" name="Jan _x000a_2011"/>
    <tableColumn id="15" xr3:uid="{00000000-0010-0000-0400-00000F000000}" name="Feb _x000a_2011"/>
    <tableColumn id="16" xr3:uid="{00000000-0010-0000-0400-000010000000}" name="Mar _x000a_2011"/>
    <tableColumn id="17" xr3:uid="{00000000-0010-0000-0400-000011000000}" name="Apr _x000a_2011"/>
    <tableColumn id="18" xr3:uid="{00000000-0010-0000-0400-000012000000}" name="May _x000a_2011"/>
    <tableColumn id="19" xr3:uid="{00000000-0010-0000-0400-000013000000}" name="Jun _x000a_2011"/>
    <tableColumn id="20" xr3:uid="{00000000-0010-0000-0400-000014000000}" name="Jul _x000a_2011"/>
    <tableColumn id="21" xr3:uid="{00000000-0010-0000-0400-000015000000}" name="Aug _x000a_2011"/>
    <tableColumn id="22" xr3:uid="{00000000-0010-0000-0400-000016000000}" name="Sep _x000a_2011"/>
    <tableColumn id="23" xr3:uid="{00000000-0010-0000-0400-000017000000}" name="Oct _x000a_2011"/>
    <tableColumn id="24" xr3:uid="{00000000-0010-0000-0400-000018000000}" name="Nov _x000a_2011"/>
    <tableColumn id="25" xr3:uid="{00000000-0010-0000-0400-000019000000}" name="Dec _x000a_2011"/>
    <tableColumn id="26" xr3:uid="{00000000-0010-0000-0400-00001A000000}" name="Jan _x000a_2012"/>
    <tableColumn id="27" xr3:uid="{00000000-0010-0000-0400-00001B000000}" name="Feb _x000a_2012"/>
    <tableColumn id="28" xr3:uid="{00000000-0010-0000-0400-00001C000000}" name="Mar _x000a_2012"/>
    <tableColumn id="29" xr3:uid="{00000000-0010-0000-0400-00001D000000}" name="Apr _x000a_2012"/>
    <tableColumn id="30" xr3:uid="{00000000-0010-0000-0400-00001E000000}" name="May _x000a_2012"/>
    <tableColumn id="31" xr3:uid="{00000000-0010-0000-0400-00001F000000}" name="Jun _x000a_2012"/>
    <tableColumn id="32" xr3:uid="{00000000-0010-0000-0400-000020000000}" name="Jul _x000a_2012"/>
    <tableColumn id="33" xr3:uid="{00000000-0010-0000-0400-000021000000}" name="Aug _x000a_2012"/>
    <tableColumn id="34" xr3:uid="{00000000-0010-0000-0400-000022000000}" name="Sep _x000a_2012"/>
    <tableColumn id="35" xr3:uid="{00000000-0010-0000-0400-000023000000}" name="Oct _x000a_2012"/>
    <tableColumn id="36" xr3:uid="{00000000-0010-0000-0400-000024000000}" name="Nov _x000a_2012"/>
    <tableColumn id="37" xr3:uid="{00000000-0010-0000-0400-000025000000}" name="Dec _x000a_2012"/>
    <tableColumn id="38" xr3:uid="{00000000-0010-0000-0400-000026000000}" name="Jan _x000a_2013"/>
    <tableColumn id="39" xr3:uid="{00000000-0010-0000-0400-000027000000}" name="Feb _x000a_2013"/>
    <tableColumn id="40" xr3:uid="{00000000-0010-0000-0400-000028000000}" name="Mar _x000a_2013"/>
    <tableColumn id="41" xr3:uid="{00000000-0010-0000-0400-000029000000}" name="Apr _x000a_2013"/>
    <tableColumn id="42" xr3:uid="{00000000-0010-0000-0400-00002A000000}" name="May _x000a_2013"/>
    <tableColumn id="43" xr3:uid="{00000000-0010-0000-0400-00002B000000}" name="Jun _x000a_2013"/>
    <tableColumn id="44" xr3:uid="{00000000-0010-0000-0400-00002C000000}" name="Jul _x000a_2013"/>
    <tableColumn id="45" xr3:uid="{00000000-0010-0000-0400-00002D000000}" name="Aug _x000a_2013"/>
    <tableColumn id="46" xr3:uid="{00000000-0010-0000-0400-00002E000000}" name="Sep _x000a_2013"/>
    <tableColumn id="47" xr3:uid="{00000000-0010-0000-0400-00002F000000}" name="Oct _x000a_2013"/>
    <tableColumn id="48" xr3:uid="{00000000-0010-0000-0400-000030000000}" name=" Nov _x000a_2013"/>
    <tableColumn id="49" xr3:uid="{00000000-0010-0000-0400-000031000000}" name="Dec _x000a_2013"/>
    <tableColumn id="50" xr3:uid="{00000000-0010-0000-0400-000032000000}" name="Jan _x000a_2014"/>
    <tableColumn id="51" xr3:uid="{00000000-0010-0000-0400-000033000000}" name="Feb _x000a_2014"/>
    <tableColumn id="52" xr3:uid="{00000000-0010-0000-0400-000034000000}" name="Mar _x000a_2014"/>
    <tableColumn id="53" xr3:uid="{00000000-0010-0000-0400-000035000000}" name="Apr _x000a_2014"/>
    <tableColumn id="54" xr3:uid="{00000000-0010-0000-0400-000036000000}" name="May _x000a_2014"/>
    <tableColumn id="55" xr3:uid="{00000000-0010-0000-0400-000037000000}" name="Jun _x000a_2014"/>
    <tableColumn id="56" xr3:uid="{00000000-0010-0000-0400-000038000000}" name="Jul _x000a_2014"/>
    <tableColumn id="57" xr3:uid="{00000000-0010-0000-0400-000039000000}" name="Aug _x000a_2014"/>
    <tableColumn id="58" xr3:uid="{00000000-0010-0000-0400-00003A000000}" name="Sep _x000a_2014"/>
    <tableColumn id="59" xr3:uid="{00000000-0010-0000-0400-00003B000000}" name="Oct _x000a_2014"/>
    <tableColumn id="60" xr3:uid="{00000000-0010-0000-0400-00003C000000}" name="Nov _x000a_2014"/>
    <tableColumn id="61" xr3:uid="{00000000-0010-0000-0400-00003D000000}" name="Dec _x000a_2014"/>
    <tableColumn id="62" xr3:uid="{00000000-0010-0000-0400-00003E000000}" name="Jan _x000a_2015"/>
    <tableColumn id="63" xr3:uid="{00000000-0010-0000-0400-00003F000000}" name="Feb _x000a_2015"/>
    <tableColumn id="64" xr3:uid="{00000000-0010-0000-0400-000040000000}" name="Mar _x000a_2015"/>
    <tableColumn id="65" xr3:uid="{00000000-0010-0000-0400-000041000000}" name="Apr _x000a_2015"/>
    <tableColumn id="66" xr3:uid="{00000000-0010-0000-0400-000042000000}" name="May _x000a_2015"/>
    <tableColumn id="67" xr3:uid="{00000000-0010-0000-0400-000043000000}" name="Jun _x000a_2015"/>
    <tableColumn id="68" xr3:uid="{00000000-0010-0000-0400-000044000000}" name="Jul _x000a_2015"/>
    <tableColumn id="69" xr3:uid="{00000000-0010-0000-0400-000045000000}" name="Aug _x000a_2015"/>
    <tableColumn id="70" xr3:uid="{00000000-0010-0000-0400-000046000000}" name="Sep _x000a_2015"/>
    <tableColumn id="71" xr3:uid="{00000000-0010-0000-0400-000047000000}" name="Oct _x000a_2015"/>
    <tableColumn id="72" xr3:uid="{00000000-0010-0000-0400-000048000000}" name="Nov _x000a_2015"/>
    <tableColumn id="73" xr3:uid="{00000000-0010-0000-0400-000049000000}" name="Dec _x000a_2015"/>
    <tableColumn id="74" xr3:uid="{00000000-0010-0000-0400-00004A000000}" name="Jan _x000a_2016"/>
    <tableColumn id="75" xr3:uid="{00000000-0010-0000-0400-00004B000000}" name="Feb _x000a_2016"/>
    <tableColumn id="76" xr3:uid="{00000000-0010-0000-0400-00004C000000}" name="Mar _x000a_2016"/>
    <tableColumn id="77" xr3:uid="{00000000-0010-0000-0400-00004D000000}" name="Apr _x000a_2016"/>
    <tableColumn id="78" xr3:uid="{00000000-0010-0000-0400-00004E000000}" name="May _x000a_2016"/>
    <tableColumn id="79" xr3:uid="{00000000-0010-0000-0400-00004F000000}" name="Jun _x000a_2016"/>
    <tableColumn id="80" xr3:uid="{00000000-0010-0000-0400-000050000000}" name="Jul _x000a_2016"/>
    <tableColumn id="81" xr3:uid="{00000000-0010-0000-0400-000051000000}" name="Aug _x000a_2016"/>
    <tableColumn id="82" xr3:uid="{00000000-0010-0000-0400-000052000000}" name="Sep _x000a_2016"/>
    <tableColumn id="83" xr3:uid="{00000000-0010-0000-0400-000053000000}" name="Oct _x000a_2016"/>
    <tableColumn id="84" xr3:uid="{00000000-0010-0000-0400-000054000000}" name="Nov _x000a_2016"/>
    <tableColumn id="85" xr3:uid="{00000000-0010-0000-0400-000055000000}" name="Dec _x000a_2016"/>
    <tableColumn id="86" xr3:uid="{00000000-0010-0000-0400-000056000000}" name="Jan _x000a_2017"/>
    <tableColumn id="87" xr3:uid="{00000000-0010-0000-0400-000057000000}" name="Feb _x000a_2017"/>
    <tableColumn id="88" xr3:uid="{00000000-0010-0000-0400-000058000000}" name="Mar _x000a_2017"/>
    <tableColumn id="89" xr3:uid="{00000000-0010-0000-0400-000059000000}" name="Apr _x000a_2017"/>
    <tableColumn id="90" xr3:uid="{00000000-0010-0000-0400-00005A000000}" name="May _x000a_2017"/>
    <tableColumn id="91" xr3:uid="{00000000-0010-0000-0400-00005B000000}" name="Jun _x000a_2017"/>
    <tableColumn id="92" xr3:uid="{00000000-0010-0000-0400-00005C000000}" name="Jul _x000a_2017"/>
    <tableColumn id="93" xr3:uid="{00000000-0010-0000-0400-00005D000000}" name="Aug _x000a_2017"/>
    <tableColumn id="94" xr3:uid="{00000000-0010-0000-0400-00005E000000}" name="Sep _x000a_2017"/>
    <tableColumn id="95" xr3:uid="{00000000-0010-0000-0400-00005F000000}" name="Oct _x000a_2017"/>
    <tableColumn id="96" xr3:uid="{00000000-0010-0000-0400-000060000000}" name="Nov _x000a_2017"/>
    <tableColumn id="97" xr3:uid="{00000000-0010-0000-0400-000061000000}" name="Dec _x000a_2017"/>
    <tableColumn id="98" xr3:uid="{00000000-0010-0000-0400-000062000000}" name="Jan _x000a_2018"/>
    <tableColumn id="99" xr3:uid="{00000000-0010-0000-0400-000063000000}" name="Feb _x000a_2018"/>
    <tableColumn id="100" xr3:uid="{00000000-0010-0000-0400-000064000000}" name="Mar _x000a_2018"/>
    <tableColumn id="101" xr3:uid="{00000000-0010-0000-0400-000065000000}" name="Apr _x000a_2018"/>
    <tableColumn id="102" xr3:uid="{00000000-0010-0000-0400-000066000000}" name="May _x000a_2018"/>
    <tableColumn id="103" xr3:uid="{00000000-0010-0000-0400-000067000000}" name="Jun _x000a_2018"/>
    <tableColumn id="104" xr3:uid="{00000000-0010-0000-0400-000068000000}" name="Jul _x000a_2018"/>
    <tableColumn id="105" xr3:uid="{00000000-0010-0000-0400-000069000000}" name="Aug _x000a_2018"/>
    <tableColumn id="106" xr3:uid="{00000000-0010-0000-0400-00006A000000}" name="Sep _x000a_2018"/>
    <tableColumn id="107" xr3:uid="{00000000-0010-0000-0400-00006B000000}" name="Oct _x000a_2018"/>
    <tableColumn id="108" xr3:uid="{00000000-0010-0000-0400-00006C000000}" name="Nov _x000a_2018"/>
    <tableColumn id="109" xr3:uid="{00000000-0010-0000-0400-00006D000000}" name="Dec _x000a_2018"/>
    <tableColumn id="110" xr3:uid="{00000000-0010-0000-0400-00006E000000}" name="Jan _x000a_2019"/>
    <tableColumn id="111" xr3:uid="{00000000-0010-0000-0400-00006F000000}" name="Feb _x000a_2019"/>
    <tableColumn id="112" xr3:uid="{00000000-0010-0000-0400-000070000000}" name="Mar _x000a_2019"/>
    <tableColumn id="113" xr3:uid="{00000000-0010-0000-0400-000071000000}" name="Apr _x000a_2019"/>
    <tableColumn id="114" xr3:uid="{00000000-0010-0000-0400-000072000000}" name="May _x000a_2019"/>
    <tableColumn id="115" xr3:uid="{00000000-0010-0000-0400-000073000000}" name="Jun _x000a_2019"/>
    <tableColumn id="116" xr3:uid="{00000000-0010-0000-0400-000074000000}" name="Jul _x000a_2019"/>
    <tableColumn id="117" xr3:uid="{00000000-0010-0000-0400-000075000000}" name="Aug _x000a_2019"/>
    <tableColumn id="118" xr3:uid="{00000000-0010-0000-0400-000076000000}" name="Sep _x000a_2019"/>
    <tableColumn id="119" xr3:uid="{00000000-0010-0000-0400-000077000000}" name="Oct _x000a_2019"/>
    <tableColumn id="120" xr3:uid="{00000000-0010-0000-0400-000078000000}" name="Nov _x000a_2019"/>
    <tableColumn id="121" xr3:uid="{00000000-0010-0000-0400-000079000000}" name="Dec _x000a_2019"/>
    <tableColumn id="122" xr3:uid="{00000000-0010-0000-0400-00007A000000}" name="Jan _x000a_2020"/>
    <tableColumn id="123" xr3:uid="{00000000-0010-0000-0400-00007B000000}" name="Feb _x000a_2020"/>
    <tableColumn id="124" xr3:uid="{00000000-0010-0000-0400-00007C000000}" name="Mar _x000a_2020"/>
    <tableColumn id="125" xr3:uid="{00000000-0010-0000-0400-00007D000000}" name="Apr _x000a_2020"/>
    <tableColumn id="126" xr3:uid="{00000000-0010-0000-0400-00007E000000}" name="May _x000a_2020"/>
    <tableColumn id="127" xr3:uid="{00000000-0010-0000-0400-00007F000000}" name="Jun _x000a_2020"/>
    <tableColumn id="128" xr3:uid="{00000000-0010-0000-0400-000080000000}" name="Jul _x000a_2020"/>
    <tableColumn id="129" xr3:uid="{00000000-0010-0000-0400-000081000000}" name="Aug _x000a_2020"/>
    <tableColumn id="130" xr3:uid="{00000000-0010-0000-0400-000082000000}" name="Sep  _x000a_2020"/>
    <tableColumn id="131" xr3:uid="{00000000-0010-0000-0400-000083000000}" name="Oct _x000a_2020"/>
    <tableColumn id="132" xr3:uid="{00000000-0010-0000-0400-000084000000}" name="Nov _x000a_2020"/>
    <tableColumn id="133" xr3:uid="{00000000-0010-0000-0400-000085000000}" name="Dec _x000a_2020"/>
    <tableColumn id="134" xr3:uid="{00000000-0010-0000-0400-000086000000}" name="Jan _x000a_2021"/>
    <tableColumn id="135" xr3:uid="{00000000-0010-0000-0400-000087000000}" name="Feb _x000a_2021"/>
    <tableColumn id="136" xr3:uid="{00000000-0010-0000-0400-000088000000}" name="Mar _x000a_2021"/>
    <tableColumn id="137" xr3:uid="{00000000-0010-0000-0400-000089000000}" name="Apr _x000a_2021"/>
    <tableColumn id="138" xr3:uid="{00000000-0010-0000-0400-00008A000000}" name="May _x000a_2021"/>
    <tableColumn id="139" xr3:uid="{00000000-0010-0000-0400-00008B000000}" name="Jun _x000a_2021"/>
    <tableColumn id="140" xr3:uid="{00000000-0010-0000-0400-00008C000000}" name="Jul _x000a_2021"/>
    <tableColumn id="141" xr3:uid="{00000000-0010-0000-0400-00008D000000}" name="Aug _x000a_2021"/>
    <tableColumn id="142" xr3:uid="{00000000-0010-0000-0400-00008E000000}" name="Sep _x000a_2021"/>
    <tableColumn id="143" xr3:uid="{00000000-0010-0000-0400-00008F000000}" name="Oct_x000a_2021"/>
    <tableColumn id="144" xr3:uid="{9B81E1B8-2D8A-430A-BBB3-646B806A7AA9}" name="Nov_x000a_2021" dataDxfId="670" dataCellStyle="Comma"/>
    <tableColumn id="145" xr3:uid="{AC6FBDC9-6C1D-43F6-9652-B69BE8F23E06}" name="Dec_x000a_2021" dataDxfId="669" dataCellStyle="Comma"/>
    <tableColumn id="146" xr3:uid="{4F761406-5DCB-4905-A5DF-7672944CD109}" name="Jan_x000a_2022" dataDxfId="668" dataCellStyle="Comma"/>
    <tableColumn id="147" xr3:uid="{E04A67B6-8E4F-430A-A6D3-F22457C89202}" name="Feb_x000a_2022" dataDxfId="667" dataCellStyle="Comma"/>
    <tableColumn id="148" xr3:uid="{5FD83537-251E-4AC9-B063-79EC42B1E18C}" name="Mar_x000a_2022" dataDxfId="666" dataCellStyle="Comma"/>
    <tableColumn id="149" xr3:uid="{F11A54C1-31A2-4181-AEF2-7AF7E62A43A5}" name="Apr_x000a_2022" dataDxfId="665" dataCellStyle="Comma"/>
    <tableColumn id="150" xr3:uid="{FD9788C8-F654-46F8-A71A-2C08FDE06CAF}" name="May_x000a_2022" dataDxfId="664" dataCellStyle="Comma"/>
    <tableColumn id="151" xr3:uid="{DE92E73A-0630-4697-A1CD-D754DAF966B8}" name="June_x000a_2022" dataDxfId="663" dataCellStyle="Comma"/>
    <tableColumn id="152" xr3:uid="{C108B406-68EB-4FD4-B563-70A5911D1214}" name="Jul_x000a_2022" dataDxfId="662" dataCellStyle="Comma"/>
    <tableColumn id="153" xr3:uid="{989DD76A-2793-4965-ADA2-DB73048DE5C2}" name="Aug_x000a_2022" dataDxfId="661" dataCellStyle="Comma"/>
    <tableColumn id="154" xr3:uid="{8E4D632B-FA73-422A-B8F1-3C33CAF5DD4B}" name="Sep_x000a_2022" dataDxfId="660" dataCellStyle="Comma"/>
    <tableColumn id="155" xr3:uid="{14B2E3D2-9CEC-49D4-A6E6-3FC7A7E6AB8C}" name="Oct_x000a_2022" dataDxfId="659" dataCellStyle="Comma"/>
    <tableColumn id="156" xr3:uid="{90662960-19C9-4432-9D4B-D812068BFE8E}" name="Nov_x000a_2022" dataDxfId="658" dataCellStyle="Comma"/>
    <tableColumn id="157" xr3:uid="{43CFF161-A5BD-4AC2-8FD9-85AD09CDBA91}" name="Dec_x000a_2022" dataDxfId="657" dataCellStyle="Comma"/>
    <tableColumn id="158" xr3:uid="{EADC9F17-AB1D-4265-87C1-98BF8A138481}" name="Jan_x000a_2023" dataDxfId="656" dataCellStyle="Comma"/>
    <tableColumn id="159" xr3:uid="{3847C50D-737A-4CB1-A574-937F15434D4C}" name="Feb_x000a_2023" dataDxfId="655" dataCellStyle="Comma"/>
    <tableColumn id="160" xr3:uid="{75F24B3D-F6BA-4FA7-93F3-03075065BB41}" name="Mar_x000a_2023" dataDxfId="654" dataCellStyle="Comma"/>
    <tableColumn id="161" xr3:uid="{73910D1D-3267-42E1-8D0F-57F2048D49ED}" name="Apr_x000a_2023" dataDxfId="653" dataCellStyle="Comma"/>
    <tableColumn id="162" xr3:uid="{50373F68-A52A-4170-90F7-618708D1B735}" name="May_x000a_2023" dataDxfId="652" dataCellStyle="Comma"/>
    <tableColumn id="163" xr3:uid="{460E75D3-2D67-4EF2-A297-88A8ED931DB5}" name="Jun_x000a_2023" dataDxfId="651" dataCellStyle="Comma"/>
    <tableColumn id="164" xr3:uid="{7AC78B2F-2D5E-46F7-A87F-37C09E79E2D6}" name="Jul_x000a_2023" dataDxfId="650" dataCellStyle="Comma"/>
    <tableColumn id="165" xr3:uid="{17F65E38-A2FC-4B8A-A01E-38CA24C5161E}" name="Aug_x000a_2023" dataDxfId="649" dataCellStyle="Comma"/>
    <tableColumn id="166" xr3:uid="{FB2721A1-5DCA-4372-B22B-C1B3FE55687B}" name="Sep_x000a_2023" dataDxfId="648" dataCellStyle="Comma"/>
    <tableColumn id="167" xr3:uid="{DE04F626-FE7C-402C-BCA8-DEC5D13C5036}" name="Oct_x000a_2023" dataDxfId="647" dataCellStyle="Comma"/>
    <tableColumn id="168" xr3:uid="{BA6705D9-C63B-4E5E-BA97-A8F58F97CFE9}" name="Nov_x000a_2023" dataDxfId="646" dataCellStyle="Comma"/>
    <tableColumn id="169" xr3:uid="{1FD56310-1AD4-452B-A036-97F612A77E5E}" name="Dec_x000a_2023" dataDxfId="645" dataCellStyle="Comma"/>
    <tableColumn id="170" xr3:uid="{9F68A661-05A4-47FA-8CD5-9DF96019AB8C}" name="Jan_x000a_2024" dataDxfId="644" dataCellStyle="Comma"/>
    <tableColumn id="171" xr3:uid="{CA9F9CDD-33C4-497A-9447-B425854C97E2}" name="Feb_x000a_2024" dataDxfId="643" dataCellStyle="Comma"/>
    <tableColumn id="172" xr3:uid="{175BA75F-2196-4713-9A12-E2721B83803F}" name="Mar_x000a_2024" dataDxfId="642" dataCellStyle="Comma"/>
    <tableColumn id="173" xr3:uid="{32141492-855D-45C1-8C44-B2DEE3CFAD96}" name="Apr_x000a_2024" dataDxfId="641" dataCellStyle="Comma"/>
    <tableColumn id="174" xr3:uid="{4A4EBC1B-6990-4C3E-BDA2-66DACD9ACF3C}" name="May_x000a_2024" dataDxfId="640" dataCellStyle="Comma"/>
    <tableColumn id="175" xr3:uid="{CC5E2410-AFF2-41BE-AA23-F58CC397EBE6}" name="June_x000a_2024" dataDxfId="639" dataCellStyle="Comma"/>
    <tableColumn id="176" xr3:uid="{AC5542F7-5072-4295-B31F-FEF051704453}" name="July_x000a_2024" dataDxfId="638" dataCellStyle="Comma"/>
    <tableColumn id="177" xr3:uid="{82589607-0EA1-4566-ADE2-6B0C103598BC}" name="Aug_x000a_2024" dataDxfId="637" dataCellStyle="Comma"/>
    <tableColumn id="178" xr3:uid="{B6E12CC9-684E-4242-ADD5-955E89FB071C}" name="Sep_x000a_2024" dataDxfId="636" dataCellStyle="Comma"/>
    <tableColumn id="179" xr3:uid="{1CF196B5-893B-44D6-96E0-5BB43527E641}" name="Oct_x000a_2024" dataDxfId="635" dataCellStyle="Comma"/>
    <tableColumn id="180" xr3:uid="{3F1DFF1D-0861-4764-B8B1-E711FCF0CC50}" name="Nov_x000a_2024" dataDxfId="634" dataCellStyle="Comma"/>
    <tableColumn id="181" xr3:uid="{684BF1D4-4F4D-4001-880F-D8534520922B}" name="Dec_x000a_2024" dataDxfId="633" dataCellStyle="Comma"/>
    <tableColumn id="182" xr3:uid="{9A621A20-B4A6-4580-9C70-7A60B70312CA}" name="Jan_x000a_2025" dataDxfId="632" dataCellStyle="Comma"/>
    <tableColumn id="183" xr3:uid="{DBF52229-22DF-4BB6-BAB9-DB1C7DD8E567}" name="Feb_x000a_2025" dataDxfId="631" dataCellStyle="Comma"/>
    <tableColumn id="184" xr3:uid="{2A3587D9-5610-4630-9FE5-B3B63B94F849}" name="Mar_x000a_2025" dataDxfId="630"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Cumulative_capacity_by_scheme" displayName="Cumulative_capacity_by_scheme" ref="A5:FY26" totalsRowShown="0" headerRowBorderDxfId="629">
  <tableColumns count="181">
    <tableColumn id="1" xr3:uid="{00000000-0010-0000-0500-000001000000}" name="CUMULATIVE CAPACITY (MW) [note 1]"/>
    <tableColumn id="2" xr3:uid="{00000000-0010-0000-0500-000002000000}" name="Jan _x000a_2010"/>
    <tableColumn id="3" xr3:uid="{00000000-0010-0000-0500-000003000000}" name="Feb _x000a_2010"/>
    <tableColumn id="4" xr3:uid="{00000000-0010-0000-0500-000004000000}" name="Mar _x000a_2010"/>
    <tableColumn id="5" xr3:uid="{00000000-0010-0000-0500-000005000000}" name="Apr _x000a_2010"/>
    <tableColumn id="6" xr3:uid="{00000000-0010-0000-0500-000006000000}" name="May _x000a_2010"/>
    <tableColumn id="7" xr3:uid="{00000000-0010-0000-0500-000007000000}" name="Jun _x000a_2010"/>
    <tableColumn id="8" xr3:uid="{00000000-0010-0000-0500-000008000000}" name="Jul _x000a_2010"/>
    <tableColumn id="9" xr3:uid="{00000000-0010-0000-0500-000009000000}" name="Aug _x000a_2010"/>
    <tableColumn id="10" xr3:uid="{00000000-0010-0000-0500-00000A000000}" name="Sep _x000a_2010"/>
    <tableColumn id="11" xr3:uid="{00000000-0010-0000-0500-00000B000000}" name="Oct _x000a_2010"/>
    <tableColumn id="12" xr3:uid="{00000000-0010-0000-0500-00000C000000}" name="Nov _x000a_2010"/>
    <tableColumn id="13" xr3:uid="{00000000-0010-0000-0500-00000D000000}" name="Dec _x000a_2010"/>
    <tableColumn id="14" xr3:uid="{00000000-0010-0000-0500-00000E000000}" name="Jan _x000a_2011"/>
    <tableColumn id="15" xr3:uid="{00000000-0010-0000-0500-00000F000000}" name="Feb _x000a_2011"/>
    <tableColumn id="16" xr3:uid="{00000000-0010-0000-0500-000010000000}" name="Mar _x000a_2011"/>
    <tableColumn id="17" xr3:uid="{00000000-0010-0000-0500-000011000000}" name="Apr _x000a_2011"/>
    <tableColumn id="18" xr3:uid="{00000000-0010-0000-0500-000012000000}" name="May _x000a_2011"/>
    <tableColumn id="19" xr3:uid="{00000000-0010-0000-0500-000013000000}" name="Jun _x000a_2011"/>
    <tableColumn id="20" xr3:uid="{00000000-0010-0000-0500-000014000000}" name="Jul _x000a_2011"/>
    <tableColumn id="21" xr3:uid="{00000000-0010-0000-0500-000015000000}" name="Aug _x000a_2011"/>
    <tableColumn id="22" xr3:uid="{00000000-0010-0000-0500-000016000000}" name="Sep _x000a_2011"/>
    <tableColumn id="23" xr3:uid="{00000000-0010-0000-0500-000017000000}" name="Oct _x000a_2011"/>
    <tableColumn id="24" xr3:uid="{00000000-0010-0000-0500-000018000000}" name="Nov _x000a_2011"/>
    <tableColumn id="25" xr3:uid="{00000000-0010-0000-0500-000019000000}" name="Dec _x000a_2011"/>
    <tableColumn id="26" xr3:uid="{00000000-0010-0000-0500-00001A000000}" name="Jan _x000a_2012"/>
    <tableColumn id="27" xr3:uid="{00000000-0010-0000-0500-00001B000000}" name="Feb _x000a_2012"/>
    <tableColumn id="28" xr3:uid="{00000000-0010-0000-0500-00001C000000}" name="Mar _x000a_2012"/>
    <tableColumn id="29" xr3:uid="{00000000-0010-0000-0500-00001D000000}" name="Apr _x000a_2012"/>
    <tableColumn id="30" xr3:uid="{00000000-0010-0000-0500-00001E000000}" name="May _x000a_2012"/>
    <tableColumn id="31" xr3:uid="{00000000-0010-0000-0500-00001F000000}" name="Jun _x000a_2012"/>
    <tableColumn id="32" xr3:uid="{00000000-0010-0000-0500-000020000000}" name="Jul _x000a_2012"/>
    <tableColumn id="33" xr3:uid="{00000000-0010-0000-0500-000021000000}" name="Aug _x000a_2012"/>
    <tableColumn id="34" xr3:uid="{00000000-0010-0000-0500-000022000000}" name="Sep _x000a_2012"/>
    <tableColumn id="35" xr3:uid="{00000000-0010-0000-0500-000023000000}" name="Oct _x000a_2012"/>
    <tableColumn id="36" xr3:uid="{00000000-0010-0000-0500-000024000000}" name="Nov _x000a_2012"/>
    <tableColumn id="37" xr3:uid="{00000000-0010-0000-0500-000025000000}" name="Dec _x000a_2012"/>
    <tableColumn id="38" xr3:uid="{00000000-0010-0000-0500-000026000000}" name="Jan _x000a_2013"/>
    <tableColumn id="39" xr3:uid="{00000000-0010-0000-0500-000027000000}" name="Feb _x000a_2013"/>
    <tableColumn id="40" xr3:uid="{00000000-0010-0000-0500-000028000000}" name="Mar _x000a_2013"/>
    <tableColumn id="41" xr3:uid="{00000000-0010-0000-0500-000029000000}" name="Apr _x000a_2013"/>
    <tableColumn id="42" xr3:uid="{00000000-0010-0000-0500-00002A000000}" name="May _x000a_2013"/>
    <tableColumn id="43" xr3:uid="{00000000-0010-0000-0500-00002B000000}" name="Jun _x000a_2013"/>
    <tableColumn id="44" xr3:uid="{00000000-0010-0000-0500-00002C000000}" name="Jul _x000a_2013"/>
    <tableColumn id="45" xr3:uid="{00000000-0010-0000-0500-00002D000000}" name="Aug _x000a_2013"/>
    <tableColumn id="46" xr3:uid="{00000000-0010-0000-0500-00002E000000}" name="Sep _x000a_2013"/>
    <tableColumn id="47" xr3:uid="{00000000-0010-0000-0500-00002F000000}" name="Oct _x000a_2013"/>
    <tableColumn id="48" xr3:uid="{00000000-0010-0000-0500-000030000000}" name=" Nov _x000a_2013"/>
    <tableColumn id="49" xr3:uid="{00000000-0010-0000-0500-000031000000}" name="Dec _x000a_2013"/>
    <tableColumn id="50" xr3:uid="{00000000-0010-0000-0500-000032000000}" name="Jan _x000a_2014"/>
    <tableColumn id="51" xr3:uid="{00000000-0010-0000-0500-000033000000}" name="Feb _x000a_2014"/>
    <tableColumn id="52" xr3:uid="{00000000-0010-0000-0500-000034000000}" name="Mar _x000a_2014"/>
    <tableColumn id="53" xr3:uid="{00000000-0010-0000-0500-000035000000}" name="Apr _x000a_2014"/>
    <tableColumn id="54" xr3:uid="{00000000-0010-0000-0500-000036000000}" name="May _x000a_2014"/>
    <tableColumn id="55" xr3:uid="{00000000-0010-0000-0500-000037000000}" name="Jun _x000a_2014"/>
    <tableColumn id="56" xr3:uid="{00000000-0010-0000-0500-000038000000}" name="Jul _x000a_2014"/>
    <tableColumn id="57" xr3:uid="{00000000-0010-0000-0500-000039000000}" name="Aug _x000a_2014"/>
    <tableColumn id="58" xr3:uid="{00000000-0010-0000-0500-00003A000000}" name="Sep _x000a_2014"/>
    <tableColumn id="59" xr3:uid="{00000000-0010-0000-0500-00003B000000}" name="Oct _x000a_2014"/>
    <tableColumn id="60" xr3:uid="{00000000-0010-0000-0500-00003C000000}" name="Nov _x000a_2014"/>
    <tableColumn id="61" xr3:uid="{00000000-0010-0000-0500-00003D000000}" name="Dec _x000a_2014"/>
    <tableColumn id="62" xr3:uid="{00000000-0010-0000-0500-00003E000000}" name="Jan _x000a_2015"/>
    <tableColumn id="63" xr3:uid="{00000000-0010-0000-0500-00003F000000}" name="Feb _x000a_2015"/>
    <tableColumn id="64" xr3:uid="{00000000-0010-0000-0500-000040000000}" name="Mar _x000a_2015"/>
    <tableColumn id="65" xr3:uid="{00000000-0010-0000-0500-000041000000}" name="Apr _x000a_2015"/>
    <tableColumn id="66" xr3:uid="{00000000-0010-0000-0500-000042000000}" name="May _x000a_2015"/>
    <tableColumn id="67" xr3:uid="{00000000-0010-0000-0500-000043000000}" name="Jun _x000a_2015"/>
    <tableColumn id="68" xr3:uid="{00000000-0010-0000-0500-000044000000}" name="Jul _x000a_2015"/>
    <tableColumn id="69" xr3:uid="{00000000-0010-0000-0500-000045000000}" name="Aug _x000a_2015"/>
    <tableColumn id="70" xr3:uid="{00000000-0010-0000-0500-000046000000}" name="Sep _x000a_2015"/>
    <tableColumn id="71" xr3:uid="{00000000-0010-0000-0500-000047000000}" name="Oct _x000a_2015"/>
    <tableColumn id="72" xr3:uid="{00000000-0010-0000-0500-000048000000}" name="Nov _x000a_2015"/>
    <tableColumn id="73" xr3:uid="{00000000-0010-0000-0500-000049000000}" name="Dec _x000a_2015"/>
    <tableColumn id="74" xr3:uid="{00000000-0010-0000-0500-00004A000000}" name="Jan _x000a_2016"/>
    <tableColumn id="75" xr3:uid="{00000000-0010-0000-0500-00004B000000}" name="Feb _x000a_2016"/>
    <tableColumn id="76" xr3:uid="{00000000-0010-0000-0500-00004C000000}" name="Mar _x000a_2016"/>
    <tableColumn id="77" xr3:uid="{00000000-0010-0000-0500-00004D000000}" name="Apr _x000a_2016"/>
    <tableColumn id="78" xr3:uid="{00000000-0010-0000-0500-00004E000000}" name="May _x000a_2016"/>
    <tableColumn id="79" xr3:uid="{00000000-0010-0000-0500-00004F000000}" name="Jun _x000a_2016"/>
    <tableColumn id="80" xr3:uid="{00000000-0010-0000-0500-000050000000}" name="Jul _x000a_2016"/>
    <tableColumn id="81" xr3:uid="{00000000-0010-0000-0500-000051000000}" name="Aug _x000a_2016"/>
    <tableColumn id="82" xr3:uid="{00000000-0010-0000-0500-000052000000}" name="Sep _x000a_2016"/>
    <tableColumn id="83" xr3:uid="{00000000-0010-0000-0500-000053000000}" name="Oct _x000a_2016"/>
    <tableColumn id="84" xr3:uid="{00000000-0010-0000-0500-000054000000}" name="Nov _x000a_2016"/>
    <tableColumn id="85" xr3:uid="{00000000-0010-0000-0500-000055000000}" name="Dec _x000a_2016"/>
    <tableColumn id="86" xr3:uid="{00000000-0010-0000-0500-000056000000}" name="Jan _x000a_2017"/>
    <tableColumn id="87" xr3:uid="{00000000-0010-0000-0500-000057000000}" name="Feb _x000a_2017"/>
    <tableColumn id="88" xr3:uid="{00000000-0010-0000-0500-000058000000}" name="Mar _x000a_2017"/>
    <tableColumn id="89" xr3:uid="{00000000-0010-0000-0500-000059000000}" name="Apr _x000a_2017"/>
    <tableColumn id="90" xr3:uid="{00000000-0010-0000-0500-00005A000000}" name="May _x000a_2017"/>
    <tableColumn id="91" xr3:uid="{00000000-0010-0000-0500-00005B000000}" name="Jun _x000a_2017"/>
    <tableColumn id="92" xr3:uid="{00000000-0010-0000-0500-00005C000000}" name="Jul _x000a_2017"/>
    <tableColumn id="93" xr3:uid="{00000000-0010-0000-0500-00005D000000}" name="Aug _x000a_2017"/>
    <tableColumn id="94" xr3:uid="{00000000-0010-0000-0500-00005E000000}" name="Sep _x000a_2017"/>
    <tableColumn id="95" xr3:uid="{00000000-0010-0000-0500-00005F000000}" name="Oct _x000a_2017"/>
    <tableColumn id="96" xr3:uid="{00000000-0010-0000-0500-000060000000}" name="Nov _x000a_2017"/>
    <tableColumn id="97" xr3:uid="{00000000-0010-0000-0500-000061000000}" name="Dec _x000a_2017"/>
    <tableColumn id="98" xr3:uid="{00000000-0010-0000-0500-000062000000}" name="Jan _x000a_2018"/>
    <tableColumn id="99" xr3:uid="{00000000-0010-0000-0500-000063000000}" name="Feb _x000a_2018"/>
    <tableColumn id="100" xr3:uid="{00000000-0010-0000-0500-000064000000}" name="Mar _x000a_2018"/>
    <tableColumn id="101" xr3:uid="{00000000-0010-0000-0500-000065000000}" name="Apr _x000a_2018"/>
    <tableColumn id="102" xr3:uid="{00000000-0010-0000-0500-000066000000}" name="May _x000a_2018"/>
    <tableColumn id="103" xr3:uid="{00000000-0010-0000-0500-000067000000}" name="Jun _x000a_2018"/>
    <tableColumn id="104" xr3:uid="{00000000-0010-0000-0500-000068000000}" name="Jul _x000a_2018"/>
    <tableColumn id="105" xr3:uid="{00000000-0010-0000-0500-000069000000}" name="Aug _x000a_2018"/>
    <tableColumn id="106" xr3:uid="{00000000-0010-0000-0500-00006A000000}" name="Sep _x000a_2018"/>
    <tableColumn id="107" xr3:uid="{00000000-0010-0000-0500-00006B000000}" name="Oct _x000a_2018"/>
    <tableColumn id="108" xr3:uid="{00000000-0010-0000-0500-00006C000000}" name="Nov _x000a_2018"/>
    <tableColumn id="109" xr3:uid="{00000000-0010-0000-0500-00006D000000}" name="Dec _x000a_2018"/>
    <tableColumn id="110" xr3:uid="{00000000-0010-0000-0500-00006E000000}" name="Jan _x000a_2019" dataDxfId="628"/>
    <tableColumn id="111" xr3:uid="{00000000-0010-0000-0500-00006F000000}" name="Feb _x000a_2019"/>
    <tableColumn id="112" xr3:uid="{00000000-0010-0000-0500-000070000000}" name="Mar _x000a_2019"/>
    <tableColumn id="113" xr3:uid="{00000000-0010-0000-0500-000071000000}" name="Apr _x000a_2019"/>
    <tableColumn id="114" xr3:uid="{00000000-0010-0000-0500-000072000000}" name="May _x000a_2019"/>
    <tableColumn id="115" xr3:uid="{00000000-0010-0000-0500-000073000000}" name="Jun _x000a_2019"/>
    <tableColumn id="116" xr3:uid="{00000000-0010-0000-0500-000074000000}" name="Jul _x000a_2019"/>
    <tableColumn id="117" xr3:uid="{00000000-0010-0000-0500-000075000000}" name="Aug _x000a_2019"/>
    <tableColumn id="118" xr3:uid="{00000000-0010-0000-0500-000076000000}" name="Sep _x000a_2019"/>
    <tableColumn id="119" xr3:uid="{00000000-0010-0000-0500-000077000000}" name="Oct _x000a_2019"/>
    <tableColumn id="120" xr3:uid="{00000000-0010-0000-0500-000078000000}" name="Nov _x000a_2019"/>
    <tableColumn id="121" xr3:uid="{00000000-0010-0000-0500-000079000000}" name="Dec _x000a_2019"/>
    <tableColumn id="122" xr3:uid="{00000000-0010-0000-0500-00007A000000}" name="Jan _x000a_2020" dataDxfId="627"/>
    <tableColumn id="123" xr3:uid="{00000000-0010-0000-0500-00007B000000}" name="Feb _x000a_2020"/>
    <tableColumn id="124" xr3:uid="{00000000-0010-0000-0500-00007C000000}" name="Mar _x000a_2020"/>
    <tableColumn id="125" xr3:uid="{00000000-0010-0000-0500-00007D000000}" name="Apr _x000a_2020"/>
    <tableColumn id="126" xr3:uid="{00000000-0010-0000-0500-00007E000000}" name="May _x000a_2020"/>
    <tableColumn id="127" xr3:uid="{00000000-0010-0000-0500-00007F000000}" name="Jun _x000a_2020"/>
    <tableColumn id="128" xr3:uid="{00000000-0010-0000-0500-000080000000}" name="Jul _x000a_2020"/>
    <tableColumn id="129" xr3:uid="{00000000-0010-0000-0500-000081000000}" name="Aug _x000a_2020"/>
    <tableColumn id="130" xr3:uid="{00000000-0010-0000-0500-000082000000}" name="Sep  _x000a_2020"/>
    <tableColumn id="131" xr3:uid="{00000000-0010-0000-0500-000083000000}" name="Oct _x000a_2020"/>
    <tableColumn id="132" xr3:uid="{00000000-0010-0000-0500-000084000000}" name="Nov _x000a_2020"/>
    <tableColumn id="133" xr3:uid="{00000000-0010-0000-0500-000085000000}" name="Dec _x000a_2020"/>
    <tableColumn id="134" xr3:uid="{00000000-0010-0000-0500-000086000000}" name="Jan _x000a_2021" dataDxfId="626"/>
    <tableColumn id="135" xr3:uid="{00000000-0010-0000-0500-000087000000}" name="Feb _x000a_2021"/>
    <tableColumn id="136" xr3:uid="{00000000-0010-0000-0500-000088000000}" name="Mar _x000a_2021"/>
    <tableColumn id="137" xr3:uid="{00000000-0010-0000-0500-000089000000}" name="Apr _x000a_2021"/>
    <tableColumn id="138" xr3:uid="{00000000-0010-0000-0500-00008A000000}" name="May _x000a_2021"/>
    <tableColumn id="139" xr3:uid="{00000000-0010-0000-0500-00008B000000}" name="Jun _x000a_2021"/>
    <tableColumn id="140" xr3:uid="{B592CFEF-8386-4C3D-AAAE-CE0B14876059}" name="Jul_x000a_2021" dataDxfId="625" dataCellStyle="Comma"/>
    <tableColumn id="141" xr3:uid="{B20D07A4-EF05-47C3-878E-46ADA4A92336}" name="Aug _x000a_2021" dataDxfId="624" dataCellStyle="Comma"/>
    <tableColumn id="142" xr3:uid="{96A5BD77-8292-420E-86BD-3277E7744CB3}" name="Sep_x000a_2021" dataDxfId="623" dataCellStyle="Comma"/>
    <tableColumn id="143" xr3:uid="{770A1186-79A6-4D61-BA17-172C013F5770}" name="Oct_x000a_2021" dataDxfId="622" dataCellStyle="Comma"/>
    <tableColumn id="144" xr3:uid="{8C4881B3-203A-4C89-A6AD-A3D72749D5AE}" name="Nov_x000a_2021" dataDxfId="621" dataCellStyle="Comma"/>
    <tableColumn id="145" xr3:uid="{A36D20C4-C3F0-473E-9AA9-8932DD11B983}" name="Dec_x000a_2021" dataDxfId="620" dataCellStyle="Comma"/>
    <tableColumn id="146" xr3:uid="{127A97E1-BF97-4BDB-9967-7D1061DEC9D7}" name="Jan_x000a_2022" dataDxfId="619" dataCellStyle="Comma"/>
    <tableColumn id="147" xr3:uid="{70EC6BC7-79DB-406A-AB58-576D289FEECA}" name="Feb_x000a_2022" dataDxfId="618" dataCellStyle="Comma"/>
    <tableColumn id="148" xr3:uid="{A7EBF0EC-D88B-40E8-A99B-B40AE706D5A4}" name="Mar_x000a_2022" dataDxfId="617" dataCellStyle="Comma"/>
    <tableColumn id="149" xr3:uid="{408641EC-F82E-41E9-97E5-364B26B7D7D5}" name="Apr_x000a_2022" dataDxfId="616" dataCellStyle="Comma"/>
    <tableColumn id="150" xr3:uid="{852E35BE-DBD8-4991-8D59-F47044260962}" name="May_x000a_2022" dataDxfId="615" dataCellStyle="Comma"/>
    <tableColumn id="151" xr3:uid="{3F5204CF-4706-4606-9EE5-B308B595250D}" name="Jun_x000a_2022" dataDxfId="614" dataCellStyle="Comma"/>
    <tableColumn id="152" xr3:uid="{DB9E7E63-2290-47C2-8835-1B8038F2F346}" name="Jul_x000a_2022" dataDxfId="613" dataCellStyle="Comma"/>
    <tableColumn id="153" xr3:uid="{220D1823-076C-4D1C-AB06-0948419A6311}" name="Aug _x000a_2022" dataDxfId="612" dataCellStyle="Comma"/>
    <tableColumn id="154" xr3:uid="{833FF6C1-F50B-4CDA-838C-DE9CFE0849C0}" name="Sep_x000a_2022" dataDxfId="611" dataCellStyle="Comma"/>
    <tableColumn id="157" xr3:uid="{3331FD92-AD76-4A81-9840-9C8407E21659}" name="Oct_x000a_2022" dataDxfId="610" dataCellStyle="Comma"/>
    <tableColumn id="155" xr3:uid="{E8712C65-CC94-4D81-BF78-C74512F29FA2}" name="Nov_x000a_2022" dataDxfId="609" dataCellStyle="Comma"/>
    <tableColumn id="156" xr3:uid="{5DF0590E-C53E-421B-A5FB-70C83EF74D10}" name="Dec_x000a_2022" dataDxfId="608" dataCellStyle="Comma"/>
    <tableColumn id="158" xr3:uid="{C1BDF048-204A-46F3-9B80-866C592DA535}" name="Jan_x000a_2023" dataDxfId="607" dataCellStyle="Comma"/>
    <tableColumn id="159" xr3:uid="{A2A13965-AD26-44A9-BCD5-7FE40019735D}" name="Feb_x000a_2023" dataDxfId="606" dataCellStyle="Comma"/>
    <tableColumn id="160" xr3:uid="{06F31A9A-92E7-4958-A1D6-E84D755E0212}" name="Mar_x000a_2023" dataDxfId="605" dataCellStyle="Comma"/>
    <tableColumn id="161" xr3:uid="{F43C7EE3-7B79-4CAB-8CFB-60ED034C8451}" name="Apr_x000a_2023" dataDxfId="604" dataCellStyle="Comma"/>
    <tableColumn id="162" xr3:uid="{18486402-9686-4487-8320-5F84FCB7BFE9}" name="May_x000a_2023" dataDxfId="603" dataCellStyle="Comma"/>
    <tableColumn id="163" xr3:uid="{319D13B7-5FB3-4E46-A03C-3A978CFB7975}" name="Jun_x000a_2023" dataDxfId="602" dataCellStyle="Comma"/>
    <tableColumn id="164" xr3:uid="{9637C858-45C1-4FE7-931A-EC974762DCC3}" name="Jul_x000a_2023" dataDxfId="601" dataCellStyle="Comma"/>
    <tableColumn id="165" xr3:uid="{2FE6489B-7638-416D-88F6-C919CAA532DE}" name="Aug_x000a_2023" dataDxfId="600" dataCellStyle="Comma"/>
    <tableColumn id="166" xr3:uid="{B199BF24-CD19-44B3-8EAC-260FCA4A569D}" name="Sep_x000a_2023" dataDxfId="599" dataCellStyle="Comma"/>
    <tableColumn id="167" xr3:uid="{DE408C44-694E-41FF-8FE0-3D1A07FB24E7}" name="Oct_x000a_2023" dataDxfId="598" dataCellStyle="Comma"/>
    <tableColumn id="168" xr3:uid="{F41C1206-CFB2-4ADD-9611-AE46124A0BBA}" name="Nov_x000a_2023" dataDxfId="597" dataCellStyle="Comma"/>
    <tableColumn id="169" xr3:uid="{76E9E32D-1C14-4CEA-A496-8AA3C0086608}" name="Dec_x000a_2023" dataDxfId="596" dataCellStyle="Comma"/>
    <tableColumn id="170" xr3:uid="{B8C65D28-2CF5-4AD7-92BF-8977AE2B0604}" name="Jan_x000a_2024" dataDxfId="595" dataCellStyle="Comma"/>
    <tableColumn id="171" xr3:uid="{26C3275A-1C3C-4314-9E60-ABA22F07D018}" name="Feb_x000a_2024" dataDxfId="594" dataCellStyle="Comma"/>
    <tableColumn id="172" xr3:uid="{FBA202C3-0221-4588-BFF2-E70ED585C7F8}" name="Mar_x000a_2024" dataDxfId="593" dataCellStyle="Comma"/>
    <tableColumn id="174" xr3:uid="{63D91D68-50EF-4D4B-A765-250D52FD9204}" name="Apr_x000a_2024" dataDxfId="592" dataCellStyle="Comma"/>
    <tableColumn id="175" xr3:uid="{186B0AD9-637A-4EAC-A466-CF4CA3445EB0}" name="May_x000a_2024" dataDxfId="591" dataCellStyle="Comma"/>
    <tableColumn id="173" xr3:uid="{CDDE7710-9E1C-412D-99A2-9AB4E7D1EB6D}" name="Jun_x000a_2024" dataDxfId="590" dataCellStyle="Comma"/>
    <tableColumn id="176" xr3:uid="{9C988A86-55D5-4110-B66C-9D8B19883F95}" name="Jul_x000a_2024" dataDxfId="589" dataCellStyle="Comma"/>
    <tableColumn id="177" xr3:uid="{95C491C1-9F6A-4EB2-A918-12EEF942D7A3}" name="Aug_x000a_2024" dataDxfId="588" dataCellStyle="Comma"/>
    <tableColumn id="178" xr3:uid="{1A6C27D3-1B45-43D2-8A35-20537E575154}" name="Sep_x000a_2024" dataDxfId="587" dataCellStyle="Comma"/>
    <tableColumn id="179" xr3:uid="{D171B334-5902-4AC6-88EC-B90CDF1389F1}" name="Oct_x000a_2024" dataDxfId="586" dataCellStyle="Comma"/>
    <tableColumn id="180" xr3:uid="{21DAA5CE-E87D-4A2F-9A48-6E4F1CA48648}" name="Nov_x000a_2024" dataDxfId="585" dataCellStyle="Comma"/>
    <tableColumn id="181" xr3:uid="{26A4E87F-00D6-4E7C-8861-BF28B87B7862}" name="Dec_x000a_2024" dataDxfId="584"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Cumulative_count_by_scheme" displayName="Cumulative_count_by_scheme" ref="A28:FY49" totalsRowShown="0" headerRowDxfId="583" dataDxfId="581" headerRowBorderDxfId="582" tableBorderDxfId="580" dataCellStyle="Comma">
  <tableColumns count="181">
    <tableColumn id="1" xr3:uid="{00000000-0010-0000-0600-000001000000}" name="CUMULATIVE COUNT" dataDxfId="579"/>
    <tableColumn id="2" xr3:uid="{00000000-0010-0000-0600-000002000000}" name="Jan _x000a_2010" dataDxfId="578" dataCellStyle="Comma"/>
    <tableColumn id="3" xr3:uid="{00000000-0010-0000-0600-000003000000}" name="Feb _x000a_2010" dataDxfId="577" dataCellStyle="Comma"/>
    <tableColumn id="4" xr3:uid="{00000000-0010-0000-0600-000004000000}" name="Mar _x000a_2010" dataDxfId="576" dataCellStyle="Comma"/>
    <tableColumn id="5" xr3:uid="{00000000-0010-0000-0600-000005000000}" name="Apr _x000a_2010" dataDxfId="575" dataCellStyle="Comma"/>
    <tableColumn id="6" xr3:uid="{00000000-0010-0000-0600-000006000000}" name="May _x000a_2010" dataDxfId="574" dataCellStyle="Comma"/>
    <tableColumn id="7" xr3:uid="{00000000-0010-0000-0600-000007000000}" name="Jun _x000a_2010" dataDxfId="573" dataCellStyle="Comma"/>
    <tableColumn id="8" xr3:uid="{00000000-0010-0000-0600-000008000000}" name="Jul _x000a_2010" dataDxfId="572" dataCellStyle="Comma"/>
    <tableColumn id="9" xr3:uid="{00000000-0010-0000-0600-000009000000}" name="Aug _x000a_2010" dataDxfId="571" dataCellStyle="Comma"/>
    <tableColumn id="10" xr3:uid="{00000000-0010-0000-0600-00000A000000}" name="Sep _x000a_2010" dataDxfId="570" dataCellStyle="Comma"/>
    <tableColumn id="11" xr3:uid="{00000000-0010-0000-0600-00000B000000}" name="Oct _x000a_2010" dataDxfId="569" dataCellStyle="Comma"/>
    <tableColumn id="12" xr3:uid="{00000000-0010-0000-0600-00000C000000}" name="Nov _x000a_2010" dataDxfId="568" dataCellStyle="Comma"/>
    <tableColumn id="13" xr3:uid="{00000000-0010-0000-0600-00000D000000}" name="Dec _x000a_2010" dataDxfId="567" dataCellStyle="Comma"/>
    <tableColumn id="14" xr3:uid="{00000000-0010-0000-0600-00000E000000}" name="Jan _x000a_2011" dataDxfId="566" dataCellStyle="Comma"/>
    <tableColumn id="15" xr3:uid="{00000000-0010-0000-0600-00000F000000}" name="Feb _x000a_2011" dataDxfId="565" dataCellStyle="Comma"/>
    <tableColumn id="16" xr3:uid="{00000000-0010-0000-0600-000010000000}" name="Mar _x000a_2011" dataDxfId="564" dataCellStyle="Comma"/>
    <tableColumn id="17" xr3:uid="{00000000-0010-0000-0600-000011000000}" name="Apr _x000a_2011" dataDxfId="563" dataCellStyle="Comma"/>
    <tableColumn id="18" xr3:uid="{00000000-0010-0000-0600-000012000000}" name="May _x000a_2011" dataDxfId="562" dataCellStyle="Comma"/>
    <tableColumn id="19" xr3:uid="{00000000-0010-0000-0600-000013000000}" name="Jun _x000a_2011" dataDxfId="561" dataCellStyle="Comma"/>
    <tableColumn id="20" xr3:uid="{00000000-0010-0000-0600-000014000000}" name="Jul _x000a_2011" dataDxfId="560" dataCellStyle="Comma"/>
    <tableColumn id="21" xr3:uid="{00000000-0010-0000-0600-000015000000}" name="Aug _x000a_2011" dataDxfId="559" dataCellStyle="Comma"/>
    <tableColumn id="22" xr3:uid="{00000000-0010-0000-0600-000016000000}" name="Sep _x000a_2011" dataDxfId="558" dataCellStyle="Comma"/>
    <tableColumn id="23" xr3:uid="{00000000-0010-0000-0600-000017000000}" name="Oct _x000a_2011" dataDxfId="557" dataCellStyle="Comma"/>
    <tableColumn id="24" xr3:uid="{00000000-0010-0000-0600-000018000000}" name="Nov _x000a_2011" dataDxfId="556" dataCellStyle="Comma"/>
    <tableColumn id="25" xr3:uid="{00000000-0010-0000-0600-000019000000}" name="Dec _x000a_2011" dataDxfId="555" dataCellStyle="Comma"/>
    <tableColumn id="26" xr3:uid="{00000000-0010-0000-0600-00001A000000}" name="Jan _x000a_2012" dataDxfId="554" dataCellStyle="Comma"/>
    <tableColumn id="27" xr3:uid="{00000000-0010-0000-0600-00001B000000}" name="Feb _x000a_2012" dataDxfId="553" dataCellStyle="Comma"/>
    <tableColumn id="28" xr3:uid="{00000000-0010-0000-0600-00001C000000}" name="Mar _x000a_2012" dataDxfId="552" dataCellStyle="Comma"/>
    <tableColumn id="29" xr3:uid="{00000000-0010-0000-0600-00001D000000}" name="Apr _x000a_2012" dataDxfId="551" dataCellStyle="Comma"/>
    <tableColumn id="30" xr3:uid="{00000000-0010-0000-0600-00001E000000}" name="May _x000a_2012" dataDxfId="550" dataCellStyle="Comma"/>
    <tableColumn id="31" xr3:uid="{00000000-0010-0000-0600-00001F000000}" name="Jun _x000a_2012" dataDxfId="549" dataCellStyle="Comma"/>
    <tableColumn id="32" xr3:uid="{00000000-0010-0000-0600-000020000000}" name="Jul _x000a_2012" dataDxfId="548" dataCellStyle="Comma"/>
    <tableColumn id="33" xr3:uid="{00000000-0010-0000-0600-000021000000}" name="Aug _x000a_2012" dataDxfId="547" dataCellStyle="Comma"/>
    <tableColumn id="34" xr3:uid="{00000000-0010-0000-0600-000022000000}" name="Sep _x000a_2012" dataDxfId="546" dataCellStyle="Comma"/>
    <tableColumn id="35" xr3:uid="{00000000-0010-0000-0600-000023000000}" name="Oct _x000a_2012" dataDxfId="545" dataCellStyle="Comma"/>
    <tableColumn id="36" xr3:uid="{00000000-0010-0000-0600-000024000000}" name="Nov _x000a_2012" dataDxfId="544" dataCellStyle="Comma"/>
    <tableColumn id="37" xr3:uid="{00000000-0010-0000-0600-000025000000}" name="Dec _x000a_2012" dataDxfId="543" dataCellStyle="Comma"/>
    <tableColumn id="38" xr3:uid="{00000000-0010-0000-0600-000026000000}" name="Jan _x000a_2013" dataDxfId="542" dataCellStyle="Comma"/>
    <tableColumn id="39" xr3:uid="{00000000-0010-0000-0600-000027000000}" name="Feb _x000a_2013" dataDxfId="541" dataCellStyle="Comma"/>
    <tableColumn id="40" xr3:uid="{00000000-0010-0000-0600-000028000000}" name="Mar _x000a_2013" dataDxfId="540" dataCellStyle="Comma"/>
    <tableColumn id="41" xr3:uid="{00000000-0010-0000-0600-000029000000}" name="Apr _x000a_2013" dataDxfId="539" dataCellStyle="Comma"/>
    <tableColumn id="42" xr3:uid="{00000000-0010-0000-0600-00002A000000}" name="May _x000a_2013" dataDxfId="538" dataCellStyle="Comma"/>
    <tableColumn id="43" xr3:uid="{00000000-0010-0000-0600-00002B000000}" name="Jun _x000a_2013" dataDxfId="537" dataCellStyle="Comma"/>
    <tableColumn id="44" xr3:uid="{00000000-0010-0000-0600-00002C000000}" name="Jul _x000a_2013" dataDxfId="536" dataCellStyle="Comma"/>
    <tableColumn id="45" xr3:uid="{00000000-0010-0000-0600-00002D000000}" name="Aug _x000a_2013" dataDxfId="535" dataCellStyle="Comma"/>
    <tableColumn id="46" xr3:uid="{00000000-0010-0000-0600-00002E000000}" name="Sep _x000a_2013" dataDxfId="534" dataCellStyle="Comma"/>
    <tableColumn id="47" xr3:uid="{00000000-0010-0000-0600-00002F000000}" name="Oct _x000a_2013" dataDxfId="533" dataCellStyle="Comma"/>
    <tableColumn id="48" xr3:uid="{00000000-0010-0000-0600-000030000000}" name=" Nov _x000a_2013" dataDxfId="532" dataCellStyle="Comma"/>
    <tableColumn id="49" xr3:uid="{00000000-0010-0000-0600-000031000000}" name="Dec _x000a_2013" dataDxfId="531" dataCellStyle="Comma"/>
    <tableColumn id="50" xr3:uid="{00000000-0010-0000-0600-000032000000}" name="Jan _x000a_2014" dataDxfId="530" dataCellStyle="Comma"/>
    <tableColumn id="51" xr3:uid="{00000000-0010-0000-0600-000033000000}" name="Feb _x000a_2014" dataDxfId="529" dataCellStyle="Comma"/>
    <tableColumn id="52" xr3:uid="{00000000-0010-0000-0600-000034000000}" name="Mar _x000a_2014" dataDxfId="528" dataCellStyle="Comma"/>
    <tableColumn id="53" xr3:uid="{00000000-0010-0000-0600-000035000000}" name="Apr _x000a_2014" dataDxfId="527" dataCellStyle="Comma"/>
    <tableColumn id="54" xr3:uid="{00000000-0010-0000-0600-000036000000}" name="May _x000a_2014" dataDxfId="526" dataCellStyle="Comma"/>
    <tableColumn id="55" xr3:uid="{00000000-0010-0000-0600-000037000000}" name="Jun _x000a_2014" dataDxfId="525" dataCellStyle="Comma"/>
    <tableColumn id="56" xr3:uid="{00000000-0010-0000-0600-000038000000}" name="Jul _x000a_2014" dataDxfId="524" dataCellStyle="Comma"/>
    <tableColumn id="57" xr3:uid="{00000000-0010-0000-0600-000039000000}" name="Aug _x000a_2014" dataDxfId="523" dataCellStyle="Comma"/>
    <tableColumn id="58" xr3:uid="{00000000-0010-0000-0600-00003A000000}" name="Sep _x000a_2014" dataDxfId="522" dataCellStyle="Comma"/>
    <tableColumn id="59" xr3:uid="{00000000-0010-0000-0600-00003B000000}" name="Oct _x000a_2014" dataDxfId="521" dataCellStyle="Comma"/>
    <tableColumn id="60" xr3:uid="{00000000-0010-0000-0600-00003C000000}" name="Nov _x000a_2014" dataDxfId="520" dataCellStyle="Comma"/>
    <tableColumn id="61" xr3:uid="{00000000-0010-0000-0600-00003D000000}" name="Dec _x000a_2014" dataDxfId="519" dataCellStyle="Comma"/>
    <tableColumn id="62" xr3:uid="{00000000-0010-0000-0600-00003E000000}" name="Jan _x000a_2015" dataDxfId="518" dataCellStyle="Comma"/>
    <tableColumn id="63" xr3:uid="{00000000-0010-0000-0600-00003F000000}" name="Feb _x000a_2015" dataDxfId="517" dataCellStyle="Comma"/>
    <tableColumn id="64" xr3:uid="{00000000-0010-0000-0600-000040000000}" name="Mar _x000a_2015" dataDxfId="516" dataCellStyle="Comma"/>
    <tableColumn id="65" xr3:uid="{00000000-0010-0000-0600-000041000000}" name="Apr _x000a_2015" dataDxfId="515" dataCellStyle="Comma"/>
    <tableColumn id="66" xr3:uid="{00000000-0010-0000-0600-000042000000}" name="May _x000a_2015" dataDxfId="514" dataCellStyle="Comma"/>
    <tableColumn id="67" xr3:uid="{00000000-0010-0000-0600-000043000000}" name="Jun _x000a_2015" dataDxfId="513" dataCellStyle="Comma"/>
    <tableColumn id="68" xr3:uid="{00000000-0010-0000-0600-000044000000}" name="Jul _x000a_2015" dataDxfId="512" dataCellStyle="Comma"/>
    <tableColumn id="69" xr3:uid="{00000000-0010-0000-0600-000045000000}" name="Aug _x000a_2015" dataDxfId="511" dataCellStyle="Comma"/>
    <tableColumn id="70" xr3:uid="{00000000-0010-0000-0600-000046000000}" name="Sep _x000a_2015" dataDxfId="510" dataCellStyle="Comma"/>
    <tableColumn id="71" xr3:uid="{00000000-0010-0000-0600-000047000000}" name="Oct _x000a_2015" dataDxfId="509" dataCellStyle="Comma"/>
    <tableColumn id="72" xr3:uid="{00000000-0010-0000-0600-000048000000}" name="Nov _x000a_2015" dataDxfId="508" dataCellStyle="Comma"/>
    <tableColumn id="73" xr3:uid="{00000000-0010-0000-0600-000049000000}" name="Dec _x000a_2015" dataDxfId="507" dataCellStyle="Comma"/>
    <tableColumn id="74" xr3:uid="{00000000-0010-0000-0600-00004A000000}" name="Jan _x000a_2016" dataDxfId="506" dataCellStyle="Comma"/>
    <tableColumn id="75" xr3:uid="{00000000-0010-0000-0600-00004B000000}" name="Feb _x000a_2016" dataDxfId="505" dataCellStyle="Comma"/>
    <tableColumn id="76" xr3:uid="{00000000-0010-0000-0600-00004C000000}" name="Mar _x000a_2016" dataDxfId="504" dataCellStyle="Comma"/>
    <tableColumn id="77" xr3:uid="{00000000-0010-0000-0600-00004D000000}" name="Apr _x000a_2016" dataDxfId="503" dataCellStyle="Comma"/>
    <tableColumn id="78" xr3:uid="{00000000-0010-0000-0600-00004E000000}" name="May _x000a_2016" dataDxfId="502" dataCellStyle="Comma"/>
    <tableColumn id="79" xr3:uid="{00000000-0010-0000-0600-00004F000000}" name="Jun _x000a_2016" dataDxfId="501" dataCellStyle="Comma"/>
    <tableColumn id="80" xr3:uid="{00000000-0010-0000-0600-000050000000}" name="Jul _x000a_2016" dataDxfId="500" dataCellStyle="Comma"/>
    <tableColumn id="81" xr3:uid="{00000000-0010-0000-0600-000051000000}" name="Aug _x000a_2016" dataDxfId="499" dataCellStyle="Comma"/>
    <tableColumn id="82" xr3:uid="{00000000-0010-0000-0600-000052000000}" name="Sep _x000a_2016" dataDxfId="498" dataCellStyle="Comma"/>
    <tableColumn id="83" xr3:uid="{00000000-0010-0000-0600-000053000000}" name="Oct _x000a_2016" dataDxfId="497" dataCellStyle="Comma"/>
    <tableColumn id="84" xr3:uid="{00000000-0010-0000-0600-000054000000}" name="Nov _x000a_2016" dataDxfId="496" dataCellStyle="Comma"/>
    <tableColumn id="85" xr3:uid="{00000000-0010-0000-0600-000055000000}" name="Dec _x000a_2016" dataDxfId="495" dataCellStyle="Comma"/>
    <tableColumn id="86" xr3:uid="{00000000-0010-0000-0600-000056000000}" name="Jan _x000a_2017" dataDxfId="494" dataCellStyle="Comma"/>
    <tableColumn id="87" xr3:uid="{00000000-0010-0000-0600-000057000000}" name="Feb _x000a_2017" dataDxfId="493" dataCellStyle="Comma"/>
    <tableColumn id="88" xr3:uid="{00000000-0010-0000-0600-000058000000}" name="Mar _x000a_2017" dataDxfId="492" dataCellStyle="Comma"/>
    <tableColumn id="89" xr3:uid="{00000000-0010-0000-0600-000059000000}" name="Apr _x000a_2017" dataDxfId="491" dataCellStyle="Comma"/>
    <tableColumn id="90" xr3:uid="{00000000-0010-0000-0600-00005A000000}" name="May _x000a_2017" dataDxfId="490" dataCellStyle="Comma"/>
    <tableColumn id="91" xr3:uid="{00000000-0010-0000-0600-00005B000000}" name="Jun _x000a_2017" dataDxfId="489" dataCellStyle="Comma"/>
    <tableColumn id="92" xr3:uid="{00000000-0010-0000-0600-00005C000000}" name="Jul _x000a_2017" dataDxfId="488" dataCellStyle="Comma"/>
    <tableColumn id="93" xr3:uid="{00000000-0010-0000-0600-00005D000000}" name="Aug _x000a_2017" dataDxfId="487" dataCellStyle="Comma"/>
    <tableColumn id="94" xr3:uid="{00000000-0010-0000-0600-00005E000000}" name="Sep _x000a_2017" dataDxfId="486" dataCellStyle="Comma"/>
    <tableColumn id="95" xr3:uid="{00000000-0010-0000-0600-00005F000000}" name="Oct _x000a_2017" dataDxfId="485" dataCellStyle="Comma"/>
    <tableColumn id="96" xr3:uid="{00000000-0010-0000-0600-000060000000}" name="Nov _x000a_2017" dataDxfId="484" dataCellStyle="Comma"/>
    <tableColumn id="97" xr3:uid="{00000000-0010-0000-0600-000061000000}" name="Dec _x000a_2017" dataDxfId="483" dataCellStyle="Comma"/>
    <tableColumn id="98" xr3:uid="{00000000-0010-0000-0600-000062000000}" name="Jan _x000a_2018" dataDxfId="482" dataCellStyle="Comma"/>
    <tableColumn id="99" xr3:uid="{00000000-0010-0000-0600-000063000000}" name="Feb _x000a_2018" dataDxfId="481" dataCellStyle="Comma"/>
    <tableColumn id="100" xr3:uid="{00000000-0010-0000-0600-000064000000}" name="Mar _x000a_2018" dataDxfId="480" dataCellStyle="Comma"/>
    <tableColumn id="101" xr3:uid="{00000000-0010-0000-0600-000065000000}" name="Apr _x000a_2018" dataDxfId="479" dataCellStyle="Comma"/>
    <tableColumn id="102" xr3:uid="{00000000-0010-0000-0600-000066000000}" name="May _x000a_2018" dataDxfId="478" dataCellStyle="Comma"/>
    <tableColumn id="103" xr3:uid="{00000000-0010-0000-0600-000067000000}" name="Jun _x000a_2018" dataDxfId="477" dataCellStyle="Comma"/>
    <tableColumn id="104" xr3:uid="{00000000-0010-0000-0600-000068000000}" name="Jul _x000a_2018" dataDxfId="476" dataCellStyle="Comma"/>
    <tableColumn id="105" xr3:uid="{00000000-0010-0000-0600-000069000000}" name="Aug _x000a_2018" dataDxfId="475" dataCellStyle="Comma"/>
    <tableColumn id="106" xr3:uid="{00000000-0010-0000-0600-00006A000000}" name="Sep _x000a_2018" dataDxfId="474" dataCellStyle="Comma"/>
    <tableColumn id="107" xr3:uid="{00000000-0010-0000-0600-00006B000000}" name="Oct _x000a_2018" dataDxfId="473" dataCellStyle="Comma"/>
    <tableColumn id="108" xr3:uid="{00000000-0010-0000-0600-00006C000000}" name="Nov _x000a_2018" dataDxfId="472" dataCellStyle="Comma"/>
    <tableColumn id="109" xr3:uid="{00000000-0010-0000-0600-00006D000000}" name="Dec _x000a_2018" dataDxfId="471" dataCellStyle="Comma"/>
    <tableColumn id="110" xr3:uid="{00000000-0010-0000-0600-00006E000000}" name="Jan _x000a_2019" dataDxfId="470" dataCellStyle="Comma"/>
    <tableColumn id="111" xr3:uid="{00000000-0010-0000-0600-00006F000000}" name="Feb _x000a_2019" dataDxfId="469" dataCellStyle="Comma"/>
    <tableColumn id="112" xr3:uid="{00000000-0010-0000-0600-000070000000}" name="Mar _x000a_2019" dataDxfId="468" dataCellStyle="Comma"/>
    <tableColumn id="113" xr3:uid="{00000000-0010-0000-0600-000071000000}" name="Apr _x000a_2019" dataDxfId="467" dataCellStyle="Comma"/>
    <tableColumn id="114" xr3:uid="{00000000-0010-0000-0600-000072000000}" name="May _x000a_2019" dataDxfId="466" dataCellStyle="Comma"/>
    <tableColumn id="115" xr3:uid="{00000000-0010-0000-0600-000073000000}" name="Jun _x000a_2019" dataDxfId="465" dataCellStyle="Comma"/>
    <tableColumn id="116" xr3:uid="{00000000-0010-0000-0600-000074000000}" name="Jul _x000a_2019" dataDxfId="464" dataCellStyle="Comma"/>
    <tableColumn id="117" xr3:uid="{00000000-0010-0000-0600-000075000000}" name="Aug _x000a_2019" dataDxfId="463" dataCellStyle="Comma"/>
    <tableColumn id="118" xr3:uid="{00000000-0010-0000-0600-000076000000}" name="Sep _x000a_2019" dataDxfId="462" dataCellStyle="Comma"/>
    <tableColumn id="119" xr3:uid="{00000000-0010-0000-0600-000077000000}" name="Oct _x000a_2019" dataDxfId="461" dataCellStyle="Comma"/>
    <tableColumn id="120" xr3:uid="{00000000-0010-0000-0600-000078000000}" name="Nov _x000a_2019" dataDxfId="460" dataCellStyle="Comma"/>
    <tableColumn id="121" xr3:uid="{00000000-0010-0000-0600-000079000000}" name="Dec _x000a_2019" dataDxfId="459" dataCellStyle="Comma"/>
    <tableColumn id="122" xr3:uid="{00000000-0010-0000-0600-00007A000000}" name="Jan _x000a_2020" dataDxfId="458" dataCellStyle="Comma"/>
    <tableColumn id="123" xr3:uid="{00000000-0010-0000-0600-00007B000000}" name="Feb _x000a_2020" dataDxfId="457" dataCellStyle="Comma"/>
    <tableColumn id="124" xr3:uid="{00000000-0010-0000-0600-00007C000000}" name="Mar _x000a_2020" dataDxfId="456" dataCellStyle="Comma"/>
    <tableColumn id="125" xr3:uid="{00000000-0010-0000-0600-00007D000000}" name="Apr _x000a_2020" dataDxfId="455" dataCellStyle="Comma"/>
    <tableColumn id="126" xr3:uid="{00000000-0010-0000-0600-00007E000000}" name="May _x000a_2020" dataDxfId="454" dataCellStyle="Comma"/>
    <tableColumn id="127" xr3:uid="{00000000-0010-0000-0600-00007F000000}" name="Jun _x000a_2020" dataDxfId="453" dataCellStyle="Comma"/>
    <tableColumn id="128" xr3:uid="{00000000-0010-0000-0600-000080000000}" name="Jul _x000a_2020" dataDxfId="452" dataCellStyle="Comma"/>
    <tableColumn id="129" xr3:uid="{00000000-0010-0000-0600-000081000000}" name="Aug _x000a_2020" dataDxfId="451" dataCellStyle="Comma"/>
    <tableColumn id="130" xr3:uid="{00000000-0010-0000-0600-000082000000}" name="Sep  _x000a_2020" dataDxfId="450" dataCellStyle="Comma"/>
    <tableColumn id="131" xr3:uid="{00000000-0010-0000-0600-000083000000}" name="Oct _x000a_2020" dataDxfId="449" dataCellStyle="Comma"/>
    <tableColumn id="132" xr3:uid="{00000000-0010-0000-0600-000084000000}" name="Nov _x000a_2020" dataDxfId="448" dataCellStyle="Comma"/>
    <tableColumn id="133" xr3:uid="{00000000-0010-0000-0600-000085000000}" name="Dec _x000a_2020" dataDxfId="447" dataCellStyle="Comma"/>
    <tableColumn id="134" xr3:uid="{00000000-0010-0000-0600-000086000000}" name="Jan _x000a_2021" dataDxfId="446" dataCellStyle="Comma"/>
    <tableColumn id="135" xr3:uid="{00000000-0010-0000-0600-000087000000}" name="Feb _x000a_2021" dataDxfId="445" dataCellStyle="Comma"/>
    <tableColumn id="136" xr3:uid="{00000000-0010-0000-0600-000088000000}" name="Mar _x000a_2021" dataDxfId="444" dataCellStyle="Comma"/>
    <tableColumn id="137" xr3:uid="{00000000-0010-0000-0600-000089000000}" name="Apr _x000a_2021" dataDxfId="443" dataCellStyle="Comma"/>
    <tableColumn id="138" xr3:uid="{00000000-0010-0000-0600-00008A000000}" name="May _x000a_2021" dataDxfId="442" dataCellStyle="Comma"/>
    <tableColumn id="139" xr3:uid="{00000000-0010-0000-0600-00008B000000}" name="Jun _x000a_2021" dataDxfId="441" dataCellStyle="Comma"/>
    <tableColumn id="140" xr3:uid="{00000000-0010-0000-0600-00008C000000}" name="Jul_x000a_2021" dataDxfId="440" dataCellStyle="Comma"/>
    <tableColumn id="141" xr3:uid="{00000000-0010-0000-0600-00008D000000}" name="Aug _x000a_2021" dataDxfId="439" dataCellStyle="Comma"/>
    <tableColumn id="142" xr3:uid="{00000000-0010-0000-0600-00008E000000}" name="Sep_x000a_2021" dataDxfId="438" dataCellStyle="Comma"/>
    <tableColumn id="143" xr3:uid="{E407BC49-AEFE-444D-94C3-3908A28BE4AC}" name="Oct_x000a_2021" dataDxfId="437" dataCellStyle="Comma"/>
    <tableColumn id="144" xr3:uid="{1EF4507E-85D5-4F6F-BFF2-7BFB32651F99}" name="Nov_x000a_2021" dataDxfId="436" dataCellStyle="Comma"/>
    <tableColumn id="145" xr3:uid="{625B115C-446C-487D-8FCC-E8DE54B11B56}" name="Dec_x000a_2022" dataDxfId="435" dataCellStyle="Comma"/>
    <tableColumn id="146" xr3:uid="{C04CC12C-654F-4C5D-9633-8F4FB8BE6DDB}" name="Jan_x000a_2022" dataDxfId="434" dataCellStyle="Comma"/>
    <tableColumn id="147" xr3:uid="{981DB379-677D-480F-8B1F-AA35C7E6FEA5}" name="Feb_x000a_2022" dataDxfId="433" dataCellStyle="Comma"/>
    <tableColumn id="148" xr3:uid="{AE76F3E8-1B89-4749-9BBC-1C58D1C029CD}" name="Mar_x000a_2022" dataDxfId="432" dataCellStyle="Comma"/>
    <tableColumn id="149" xr3:uid="{F4219BC1-C814-4393-A865-95ECC8859A85}" name="Apr_x000a_2022" dataDxfId="431" dataCellStyle="Comma"/>
    <tableColumn id="150" xr3:uid="{5785BA96-179E-4830-B3DD-0D9424F3BE0B}" name="May_x000a_2022" dataDxfId="430" dataCellStyle="Comma"/>
    <tableColumn id="151" xr3:uid="{0B86600A-88D7-4B03-99F3-0DC5ECF0A56E}" name="Jun_x000a_2022" dataDxfId="429" dataCellStyle="Comma"/>
    <tableColumn id="152" xr3:uid="{30B18471-84E2-4CDD-A82D-CD184A20F1FE}" name="Jul_x000a_2022" dataDxfId="428" dataCellStyle="Comma"/>
    <tableColumn id="153" xr3:uid="{7C72292D-BC51-4B12-9179-4446A427E52D}" name="Aug _x000a_2022" dataDxfId="427" dataCellStyle="Comma"/>
    <tableColumn id="154" xr3:uid="{C6F59FC8-0412-4046-9EEB-EC99F36BBFF9}" name="Sep_x000a_2022" dataDxfId="426" dataCellStyle="Comma"/>
    <tableColumn id="155" xr3:uid="{E6EEEBA4-58E0-4801-8F65-9CDC3AB8FAD8}" name="Oct_x000a_2022" dataDxfId="425" dataCellStyle="Comma"/>
    <tableColumn id="156" xr3:uid="{4B06CCCC-3A1A-4ABB-B9D4-A98EB3D984C5}" name="Nov_x000a_2022" dataDxfId="424" dataCellStyle="Comma"/>
    <tableColumn id="157" xr3:uid="{09FB1996-3725-4D23-A060-603E13DD12F4}" name="Dec_x000a_2023" dataDxfId="423" dataCellStyle="Comma"/>
    <tableColumn id="158" xr3:uid="{E860F2F0-A4C2-4938-AF57-386E831F6836}" name="Jan_x000a_2023" dataDxfId="422" dataCellStyle="Comma"/>
    <tableColumn id="159" xr3:uid="{D9DC5AF0-8C6F-4F62-A1BD-1D8186709F2D}" name="Feb_x000a_2023" dataDxfId="421" dataCellStyle="Comma"/>
    <tableColumn id="160" xr3:uid="{4107AFCF-338D-46AE-B927-D02A3E17D381}" name="Mar_x000a_2023" dataDxfId="420" dataCellStyle="Comma"/>
    <tableColumn id="161" xr3:uid="{524BF977-D230-4E6F-824A-D406959D55F9}" name="Apr_x000a_2023" dataDxfId="419" dataCellStyle="Comma"/>
    <tableColumn id="162" xr3:uid="{485F3CDC-DDF7-4C9C-A28F-F90CBBDE0914}" name="May_x000a_2023" dataDxfId="418" dataCellStyle="Comma"/>
    <tableColumn id="163" xr3:uid="{3A7C50A3-14D0-45B8-A968-2660C9CC7B6C}" name="Jun_x000a_2023" dataDxfId="417" dataCellStyle="Comma"/>
    <tableColumn id="164" xr3:uid="{5B473DDD-2F75-4E4A-943D-F0FBBA95B1C5}" name="Jul_x000a_2023" dataDxfId="416" dataCellStyle="Comma"/>
    <tableColumn id="165" xr3:uid="{1B4CC6F0-3F47-4FE7-9756-EF4AE0A8C407}" name="Aug_x000a_2023" dataDxfId="415" dataCellStyle="Comma"/>
    <tableColumn id="166" xr3:uid="{8152C9D0-B8FF-4CBD-88B4-700873D4C02B}" name="Sep_x000a_2023" dataDxfId="414" dataCellStyle="Comma"/>
    <tableColumn id="167" xr3:uid="{8F76383D-8C25-41E8-8479-E1E54174838B}" name="Oct_x000a_2023" dataDxfId="413" dataCellStyle="Comma"/>
    <tableColumn id="168" xr3:uid="{57832DE4-9190-40E2-9131-087C5D36F30B}" name="Nov_x000a_2023" dataDxfId="412" dataCellStyle="Comma"/>
    <tableColumn id="169" xr3:uid="{E5E768D2-EA2E-45E7-8E25-74CCAED5DA88}" name="Dec_x000a_20232" dataDxfId="411" dataCellStyle="Comma"/>
    <tableColumn id="170" xr3:uid="{473F392D-97F8-479A-AE9D-CD90C12BF8FA}" name="Jan_x000a_2024" dataDxfId="410" dataCellStyle="Comma"/>
    <tableColumn id="171" xr3:uid="{8972C4EB-200B-4100-A160-84A8AEB699BD}" name="Feb_x000a_2024" dataDxfId="409" dataCellStyle="Comma"/>
    <tableColumn id="172" xr3:uid="{5871485B-8228-47DE-A9CF-C23ED8DDE999}" name="Mar_x000a_2024" dataDxfId="408" dataCellStyle="Comma"/>
    <tableColumn id="173" xr3:uid="{2D951573-72FF-4B0E-A58F-9D850B393319}" name="Apr_x000a_2024" dataDxfId="407" dataCellStyle="Comma"/>
    <tableColumn id="174" xr3:uid="{67133743-B21D-4BAF-BFA7-5A473BF725EC}" name="May_x000a_2024" dataDxfId="406" dataCellStyle="Comma"/>
    <tableColumn id="175" xr3:uid="{C585C555-99C4-4F20-AB06-9EA5D6661B27}" name="Jun_x000a_2024" dataDxfId="405" dataCellStyle="Comma"/>
    <tableColumn id="176" xr3:uid="{2874D021-D93D-4005-8371-E62402786E7F}" name="Jul_x000a_2024" dataDxfId="404" dataCellStyle="Comma"/>
    <tableColumn id="177" xr3:uid="{16E5ECED-C6EC-45BA-9242-90AEAFFDCC2F}" name="Aug_x000a_2024" dataDxfId="403" dataCellStyle="Comma"/>
    <tableColumn id="178" xr3:uid="{670933AD-75B1-4301-85E5-755F908A0A44}" name="Sep_x000a_2024" dataDxfId="402" dataCellStyle="Comma"/>
    <tableColumn id="179" xr3:uid="{B90321C3-3697-4AB3-ACE8-71A581621861}" name="Oct_x000a_2024" dataDxfId="401" dataCellStyle="Comma"/>
    <tableColumn id="180" xr3:uid="{C79A7E7F-08F7-4167-A3D3-8887A7B3497A}" name="Nov_x000a_2024" dataDxfId="400" dataCellStyle="Comma"/>
    <tableColumn id="181" xr3:uid="{05F3386F-9FB5-4829-A23F-11C66D0A619D}" name="Dec_x000a_2024" dataDxfId="399" dataCellStyle="Comma"/>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0F2B20-2601-42BE-B0CF-49FD3482A6B1}" name="Domestic_PV_by_PC" displayName="Domestic_PV_by_PC" ref="A4:E670" totalsRowCount="1" headerRowDxfId="398" dataDxfId="396" headerRowBorderDxfId="397">
  <autoFilter ref="A4:E669" xr:uid="{00000000-0009-0000-0100-000014000000}">
    <filterColumn colId="0" hiddenButton="1"/>
    <filterColumn colId="1" hiddenButton="1"/>
    <filterColumn colId="2" hiddenButton="1"/>
    <filterColumn colId="3" hiddenButton="1"/>
    <filterColumn colId="4" hiddenButton="1"/>
  </autoFilter>
  <tableColumns count="5">
    <tableColumn id="1" xr3:uid="{A5397986-E68D-41EE-BDD8-2661AD0A9FAF}" name="Constituency Code" dataDxfId="395" totalsRowDxfId="394"/>
    <tableColumn id="2" xr3:uid="{D2C45086-A46C-4E3A-B268-8AA85BD81B13}" name="Country/Region" dataDxfId="393" totalsRowDxfId="392" dataCellStyle="Normal 12 2"/>
    <tableColumn id="4" xr3:uid="{0374060E-2960-4B92-828B-6037688E7EBF}" name="Constituency" dataDxfId="391" totalsRowDxfId="390"/>
    <tableColumn id="5" xr3:uid="{8340025A-1E5C-44BC-B503-B0660C90896F}" name="Installed capacity (MW)" dataDxfId="389" totalsRowDxfId="388" dataCellStyle="Comma"/>
    <tableColumn id="6" xr3:uid="{D49E5423-5E56-4143-B3C5-926E2069EEC8}" name="Number of installations" dataDxfId="387" totalsRowDxfId="386" dataCellStyle="Comma"/>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7990389-F088-4FB2-A0A9-03203996577C}" name="Cumulative_installed_capacity_by_tariff9" displayName="Cumulative_installed_capacity_by_tariff9" ref="A5:GA32" totalsRowShown="0">
  <tableColumns count="183">
    <tableColumn id="1" xr3:uid="{873465C3-CD11-441D-9DD1-358A7C34C95E}" name="CUMULATIVE CAPACITY (MW) [note 1]"/>
    <tableColumn id="2" xr3:uid="{2D299F7E-91AC-46CC-925C-DCF9C2D868DA}" name="Jan _x000a_2010"/>
    <tableColumn id="3" xr3:uid="{36209E35-8205-4429-B446-27CEDCCACAD6}" name="Feb _x000a_2010"/>
    <tableColumn id="4" xr3:uid="{3A8097EF-7DDC-4DEE-A0C5-0899EAB919D5}" name="Mar _x000a_2010"/>
    <tableColumn id="5" xr3:uid="{364FB349-006F-430D-A51E-5621205B3495}" name="Apr _x000a_2010"/>
    <tableColumn id="6" xr3:uid="{ADC29429-E847-44BB-AE70-4A4274442777}" name="May _x000a_2010"/>
    <tableColumn id="7" xr3:uid="{DC9C506B-D6D8-47C0-9209-D64E5C1781FC}" name="Jun _x000a_2010"/>
    <tableColumn id="8" xr3:uid="{C5F08A24-4315-47ED-9FE8-F4E76E7F572C}" name="Jul _x000a_2010"/>
    <tableColumn id="9" xr3:uid="{B2C291BB-86D5-4E6F-88B6-3F2E434567B7}" name="Aug _x000a_2010"/>
    <tableColumn id="10" xr3:uid="{641771AB-513C-47E4-89BC-15E11515F03C}" name="Sep _x000a_2010"/>
    <tableColumn id="11" xr3:uid="{F38BD93B-3A85-4859-83AD-3CFAD63E433B}" name="Oct _x000a_2010"/>
    <tableColumn id="12" xr3:uid="{F28387BB-8BF2-4C85-BC80-59D489D28030}" name="Nov _x000a_2010"/>
    <tableColumn id="13" xr3:uid="{FF5D8DB7-48ED-45D2-AE16-0BA717BC4058}" name="Dec _x000a_2010"/>
    <tableColumn id="14" xr3:uid="{7A6A579C-F442-49E7-9EC6-4C7C58C26176}" name="Jan _x000a_2011"/>
    <tableColumn id="15" xr3:uid="{40956291-564A-455C-ADFC-74AD8A42D510}" name="Feb _x000a_2011"/>
    <tableColumn id="16" xr3:uid="{C98ED100-8427-4E34-8723-64170CEF1C23}" name="Mar _x000a_2011"/>
    <tableColumn id="17" xr3:uid="{0AF26528-6C27-48D9-8412-5A9484772FA9}" name="Apr _x000a_2011"/>
    <tableColumn id="18" xr3:uid="{3F1CA27B-B4DC-4E34-BD89-B678A0EBC77D}" name="May _x000a_2011"/>
    <tableColumn id="19" xr3:uid="{41417E0C-1C5F-4C89-B4D0-AFF37F8BD0C7}" name="Jun _x000a_2011"/>
    <tableColumn id="20" xr3:uid="{98EBD4EB-FCCD-48DE-8789-A6B5AE6EB1CF}" name="Jul _x000a_2011"/>
    <tableColumn id="21" xr3:uid="{AE616B52-3669-4F5F-A070-EB404F6B70EE}" name="Aug _x000a_2011"/>
    <tableColumn id="22" xr3:uid="{D16C8CDD-DAE7-459E-96CB-47403383402B}" name="Sep _x000a_2011"/>
    <tableColumn id="23" xr3:uid="{5E34167A-42F1-4FD2-A3B7-8A595394DEB0}" name="Oct _x000a_2011"/>
    <tableColumn id="24" xr3:uid="{91A22EA3-DD7B-49CE-B029-492332490880}" name="Nov _x000a_2011"/>
    <tableColumn id="25" xr3:uid="{E847A321-6F06-4C23-BD17-1DF0659CA718}" name="Dec _x000a_2011"/>
    <tableColumn id="26" xr3:uid="{5D78C92B-6509-48C0-B9DF-FC7E3DF8879C}" name="Jan _x000a_2012"/>
    <tableColumn id="27" xr3:uid="{65D20DF2-B021-48F4-A075-3AD44CDEF50E}" name="Feb _x000a_2012"/>
    <tableColumn id="28" xr3:uid="{1C93FF8B-9337-4B38-B407-2FD86C02C2D0}" name="Mar _x000a_2012"/>
    <tableColumn id="29" xr3:uid="{9FB013D7-1392-475E-AF90-85CCF97F58D5}" name="Apr _x000a_2012"/>
    <tableColumn id="30" xr3:uid="{776DF102-4FD2-4DA8-9754-7C0C985F11BE}" name="May _x000a_2012"/>
    <tableColumn id="31" xr3:uid="{5CB8C215-3AAB-4EED-91EE-419DA7F4BAD3}" name="Jun _x000a_2012"/>
    <tableColumn id="32" xr3:uid="{07B3E591-9660-4C0D-8CE5-281D7A0A3374}" name="Jul _x000a_2012"/>
    <tableColumn id="33" xr3:uid="{85575CC1-92A2-4D1B-83FC-5837FA9CFBA8}" name="Aug _x000a_2012"/>
    <tableColumn id="34" xr3:uid="{91B4E7E6-FDC8-4698-88FC-BCE11D7E0CD1}" name="Sep _x000a_2012"/>
    <tableColumn id="35" xr3:uid="{31D634BA-C218-455F-B877-A7CAE65E1E7E}" name="Oct _x000a_2012"/>
    <tableColumn id="36" xr3:uid="{B0199366-4F59-4C20-BE2D-A3947EBB2341}" name="Nov _x000a_2012"/>
    <tableColumn id="37" xr3:uid="{4C3AB4CA-7E7A-44A6-8129-758BA6DBDADB}" name="Dec _x000a_2012"/>
    <tableColumn id="38" xr3:uid="{4AA86698-EEE0-4861-BAA8-1DD2C8010B8C}" name="Jan _x000a_2013"/>
    <tableColumn id="39" xr3:uid="{2BFE9F7F-B1B6-48A0-9FC1-ED903BA138F3}" name="Feb _x000a_2013"/>
    <tableColumn id="40" xr3:uid="{DFFD5FDB-B516-47CF-A983-AC04F37FBA2A}" name="Mar _x000a_2013"/>
    <tableColumn id="41" xr3:uid="{3BDE8A19-54F5-4EA6-8F87-4312DFB73598}" name="Apr _x000a_2013"/>
    <tableColumn id="42" xr3:uid="{AED5CF44-D51B-4064-A019-C9F33680BAEB}" name="May _x000a_2013"/>
    <tableColumn id="43" xr3:uid="{DE85AABD-03EE-48FA-AF57-25EA55F6C418}" name="Jun _x000a_2013"/>
    <tableColumn id="44" xr3:uid="{15BA3CE5-6C6C-451F-9644-F0B48D81D407}" name="Jul _x000a_2013"/>
    <tableColumn id="45" xr3:uid="{11F1CC8D-4200-4C37-90F6-6EDBD29C4178}" name="Aug _x000a_2013"/>
    <tableColumn id="46" xr3:uid="{C978C68F-5F6D-4E15-98F5-B8467AC74A6D}" name="Sep _x000a_2013"/>
    <tableColumn id="47" xr3:uid="{86E48C3A-82DF-447C-9A8D-FC7D370FAF6E}" name="Oct _x000a_2013"/>
    <tableColumn id="48" xr3:uid="{C373FA1E-2FE6-41D9-8167-C8EB9A82E2B0}" name=" Nov _x000a_2013"/>
    <tableColumn id="49" xr3:uid="{72973226-E4FE-4091-B3C8-554234808B9A}" name="Dec _x000a_2013"/>
    <tableColumn id="50" xr3:uid="{6D09C3F4-4E76-4883-B4D7-8F8282A73A01}" name="Jan _x000a_2014"/>
    <tableColumn id="51" xr3:uid="{95C50765-91AB-4931-AD01-501377459440}" name="Feb _x000a_2014"/>
    <tableColumn id="52" xr3:uid="{53CEC491-8E5D-49E6-9017-1D18772445F4}" name="Mar _x000a_2014"/>
    <tableColumn id="53" xr3:uid="{9D92F24A-5237-4345-AAEF-259FDFA81B08}" name="Apr _x000a_2014"/>
    <tableColumn id="54" xr3:uid="{CFD47E6F-5AC7-45C3-92AB-93CF36C731E1}" name="May _x000a_2014"/>
    <tableColumn id="55" xr3:uid="{C7CB70BD-4628-4AE3-8581-582340F57619}" name="Jun _x000a_2014"/>
    <tableColumn id="56" xr3:uid="{453A84BA-E8A5-459A-BDE1-2167AA0CC839}" name="Jul _x000a_2014"/>
    <tableColumn id="57" xr3:uid="{7C4E9A4F-D072-4F71-9450-996FE9D5BCA2}" name="Aug _x000a_2014"/>
    <tableColumn id="58" xr3:uid="{F98A9763-9E3C-4CC6-9438-59E51CD737B5}" name="Sep _x000a_2014"/>
    <tableColumn id="59" xr3:uid="{8E100B74-4748-4AE0-A8B4-00C01FF3FEEA}" name="Oct _x000a_2014"/>
    <tableColumn id="60" xr3:uid="{6E609036-606D-4176-8D5D-1CD0228523F0}" name="Nov _x000a_2014"/>
    <tableColumn id="61" xr3:uid="{88EE2FAF-FDEC-4BBE-B78D-025B4F6D6CEB}" name="Dec _x000a_2014"/>
    <tableColumn id="62" xr3:uid="{1E271A26-6E34-4BAB-97F1-F1EC919BBBA7}" name="Jan _x000a_2015"/>
    <tableColumn id="63" xr3:uid="{39DDBC17-9F07-4861-9FA0-8BF0FB106418}" name="Feb _x000a_2015"/>
    <tableColumn id="64" xr3:uid="{810499B2-6637-4359-9F3C-23F98ABF64E2}" name="Mar _x000a_2015"/>
    <tableColumn id="65" xr3:uid="{AEA40BAB-574D-4E71-B68E-D428047E1DFA}" name="Apr _x000a_2015"/>
    <tableColumn id="66" xr3:uid="{752279F3-44FC-4F44-A8E3-EC1FF4D42237}" name="May _x000a_2015"/>
    <tableColumn id="67" xr3:uid="{518BC0DA-86EB-49F0-B72F-E1ED59F3C5BF}" name="Jun _x000a_2015"/>
    <tableColumn id="68" xr3:uid="{B4A30DD5-C843-4AFC-B9A4-91B19FB93EB0}" name="Jul _x000a_2015"/>
    <tableColumn id="69" xr3:uid="{2377B95C-1F42-4363-8881-0415680A8E66}" name="Aug _x000a_2015"/>
    <tableColumn id="70" xr3:uid="{B861E48A-9B1F-4A79-9B96-86B36B22AD1D}" name="Sep _x000a_2015"/>
    <tableColumn id="71" xr3:uid="{8876F0D2-9EDA-4B5C-B7C2-AF513A52D865}" name="Oct _x000a_2015"/>
    <tableColumn id="72" xr3:uid="{EAFC3AEF-AD5B-44B5-906C-1A8902CC352E}" name="Nov _x000a_2015"/>
    <tableColumn id="73" xr3:uid="{44B219D5-DEB3-491C-9A71-B481908FE50E}" name="Dec _x000a_2015"/>
    <tableColumn id="74" xr3:uid="{BE479692-25E0-4A9C-9722-9C3F9E265D3F}" name="Jan _x000a_2016"/>
    <tableColumn id="75" xr3:uid="{1409EEDB-0F74-4F0A-B0D8-E325EB3CE74D}" name="Feb _x000a_2016"/>
    <tableColumn id="76" xr3:uid="{11D587EF-A7C4-4469-8AD4-F3355D951C32}" name="Mar _x000a_2016"/>
    <tableColumn id="77" xr3:uid="{10E772C4-F8CE-4FBE-8D7D-A02472C156C0}" name="Apr _x000a_2016"/>
    <tableColumn id="78" xr3:uid="{6397244D-EFCB-4270-B666-1B14B0EBE14F}" name="May _x000a_2016"/>
    <tableColumn id="79" xr3:uid="{EA56397A-A8E1-4054-A488-DFDAFA3FD623}" name="Jun _x000a_2016"/>
    <tableColumn id="80" xr3:uid="{CF363293-F3C2-4827-ABC8-70FA5FF3958B}" name="Jul _x000a_2016"/>
    <tableColumn id="81" xr3:uid="{599E6001-8546-4C9D-92CE-BD5BBFCA0025}" name="Aug _x000a_2016"/>
    <tableColumn id="82" xr3:uid="{311A16B4-DF08-47EC-84DB-ED7A8EB7EA74}" name="Sep _x000a_2016"/>
    <tableColumn id="83" xr3:uid="{97EFA22C-8AC0-40F7-9F3D-561CBE9849B9}" name="Oct _x000a_2016"/>
    <tableColumn id="84" xr3:uid="{2F38FB79-E08E-49DE-BB78-426785CA56F1}" name="Nov _x000a_2016"/>
    <tableColumn id="85" xr3:uid="{9BD1F800-8B4E-4D8E-9BEA-49E211128120}" name="Dec _x000a_2016"/>
    <tableColumn id="86" xr3:uid="{58F2F45F-FEE7-4260-BC63-C0118FAF1A54}" name="Jan _x000a_2017"/>
    <tableColumn id="87" xr3:uid="{D6CACAF1-506C-4A48-94B8-F43005702CFF}" name="Feb _x000a_2017"/>
    <tableColumn id="88" xr3:uid="{B0566BC0-A3F2-478E-A459-870BDE3CE160}" name="Mar _x000a_2017"/>
    <tableColumn id="89" xr3:uid="{8706BA80-ABAA-4889-96F9-497FBA60860B}" name="Apr _x000a_2017"/>
    <tableColumn id="90" xr3:uid="{F66CFA20-D431-40A5-A25D-484E52602C0B}" name="May _x000a_2017"/>
    <tableColumn id="91" xr3:uid="{11B7803F-5A2A-4856-BF49-3B5CD63735C4}" name="Jun _x000a_2017"/>
    <tableColumn id="92" xr3:uid="{05C3B191-CE17-4442-8C63-1557351B082E}" name="Jul _x000a_2017"/>
    <tableColumn id="93" xr3:uid="{9FBC61FC-60C0-4C3D-BB5D-FB58DE1C6B47}" name="Aug _x000a_2017"/>
    <tableColumn id="94" xr3:uid="{542BE56E-FC65-470D-861B-A95BACF17035}" name="Sep _x000a_2017"/>
    <tableColumn id="95" xr3:uid="{99BCB383-E544-49CD-BF4D-1F05A1B693E3}" name="Oct _x000a_2017"/>
    <tableColumn id="96" xr3:uid="{AD7C7F77-A909-4725-AD37-46C65FA3B7B5}" name="Nov _x000a_2017"/>
    <tableColumn id="97" xr3:uid="{A0EE61A3-BE49-4022-AE6A-718847D6696D}" name="Dec _x000a_2017"/>
    <tableColumn id="98" xr3:uid="{46862727-CDFE-4588-8974-29FC4DFE556D}" name="Jan _x000a_2018"/>
    <tableColumn id="99" xr3:uid="{6A0B440E-3DC3-4ADC-BEA8-AE604EAD79CA}" name="Feb _x000a_2018"/>
    <tableColumn id="100" xr3:uid="{731BB374-7314-47DF-9E3C-2BDB7CB977E3}" name="Mar _x000a_2018"/>
    <tableColumn id="101" xr3:uid="{DBACCDE2-99DC-44E6-827E-5037634E57AE}" name="Apr _x000a_2018"/>
    <tableColumn id="102" xr3:uid="{3A7F4C24-ABFC-47E1-9AB2-F3D55CE3BDDF}" name="May _x000a_2018"/>
    <tableColumn id="103" xr3:uid="{439D6AF7-7BA8-4A75-832B-1C08F90F39B5}" name="Jun _x000a_2018"/>
    <tableColumn id="104" xr3:uid="{8AA7A762-C4FF-4146-8397-815894B7D654}" name="Jul _x000a_2018"/>
    <tableColumn id="105" xr3:uid="{80B3B31B-B79A-4B8A-B3F0-8CCDD57FFB17}" name="Aug _x000a_2018"/>
    <tableColumn id="106" xr3:uid="{81EE805A-877D-4952-9B0D-7A48B619C423}" name="Sep _x000a_2018"/>
    <tableColumn id="107" xr3:uid="{0B736FFA-859F-42D1-8454-993B28C7962F}" name="Oct _x000a_2018"/>
    <tableColumn id="108" xr3:uid="{FE13C545-2612-4285-82ED-A528CB90D30F}" name="Nov _x000a_2018"/>
    <tableColumn id="109" xr3:uid="{92B237DD-89D1-416E-B01A-C2D2E59301EE}" name="Dec _x000a_2018"/>
    <tableColumn id="110" xr3:uid="{DB6BBA94-3D0C-42B8-A72F-6B4646AFACD6}" name="Jan _x000a_2019"/>
    <tableColumn id="111" xr3:uid="{487FF99E-5D5A-458A-9825-0ABF1DEA4CF5}" name="Feb _x000a_2019"/>
    <tableColumn id="112" xr3:uid="{1DD348EF-9D83-42AC-A814-717D0C22469B}" name="Mar _x000a_2019"/>
    <tableColumn id="113" xr3:uid="{EE2D959E-0099-4761-B4B6-EB1CF0533FF8}" name="Apr _x000a_2019"/>
    <tableColumn id="114" xr3:uid="{54D72A38-A052-4299-9F5E-4E7D0CDBF174}" name="May _x000a_2019"/>
    <tableColumn id="115" xr3:uid="{8D4E2E9C-CA05-4119-8E1F-DB0CBF6A3CE6}" name="Jun _x000a_2019"/>
    <tableColumn id="116" xr3:uid="{500BB648-6D4C-4073-BF4E-B0025BDB3B22}" name="Jul _x000a_2019"/>
    <tableColumn id="117" xr3:uid="{565D756A-334B-45CB-A124-6DCBB279E8EA}" name="Aug _x000a_2019"/>
    <tableColumn id="118" xr3:uid="{6EF67244-1CEC-4C35-BE54-2E0317AF3BF2}" name="Sep _x000a_2019"/>
    <tableColumn id="119" xr3:uid="{9EB03570-7D66-4095-A4B3-C8D1313D7009}" name="Oct _x000a_2019"/>
    <tableColumn id="120" xr3:uid="{94B5134E-C394-438C-8475-BE7151074616}" name="Nov _x000a_2019"/>
    <tableColumn id="121" xr3:uid="{029188CF-F4F3-431B-A57E-BA444B29F5D1}" name="Dec _x000a_2019"/>
    <tableColumn id="122" xr3:uid="{27E4E498-2F6C-47A3-9C2F-FE40B418AC91}" name="Jan _x000a_2020"/>
    <tableColumn id="123" xr3:uid="{252A705E-0516-4B5A-9888-860F4B223988}" name="Feb _x000a_2020"/>
    <tableColumn id="124" xr3:uid="{09E8377A-36CE-4113-9821-A09FDF33538C}" name="Mar _x000a_2020"/>
    <tableColumn id="125" xr3:uid="{BF41EBC0-F71C-40FC-B5FC-1BB14FA16B16}" name="Apr _x000a_2020"/>
    <tableColumn id="126" xr3:uid="{9F53E178-D8CF-429C-A11E-0B940EA729E7}" name="May _x000a_2020"/>
    <tableColumn id="127" xr3:uid="{9DFCC128-6EA7-40F1-8AA7-EA30D6F4C16F}" name="Jun _x000a_2020"/>
    <tableColumn id="128" xr3:uid="{42BDBC98-424D-4174-A426-EE17E711E393}" name="Jul _x000a_2020"/>
    <tableColumn id="129" xr3:uid="{9D4DBEE2-56B9-441F-A5EE-934991363B38}" name="Aug _x000a_2020"/>
    <tableColumn id="130" xr3:uid="{A4002E83-997C-4A34-BC3A-CEB20B5F8AC5}" name="Sep  _x000a_2020"/>
    <tableColumn id="131" xr3:uid="{3CED0143-60AE-4158-865A-61B7501FF34F}" name="Oct _x000a_2020"/>
    <tableColumn id="132" xr3:uid="{0709F667-969C-40FA-BAAC-99013A42001D}" name="Nov _x000a_2020"/>
    <tableColumn id="133" xr3:uid="{43A82B08-00E3-4A9E-985F-1A3BA585EE6F}" name="Dec _x000a_2020"/>
    <tableColumn id="134" xr3:uid="{85687DF5-7890-4F05-A118-A9706E249C90}" name="Jan _x000a_2021"/>
    <tableColumn id="135" xr3:uid="{35042ECB-55D8-48C4-9957-B64389F8C724}" name="Feb _x000a_2021"/>
    <tableColumn id="136" xr3:uid="{FDD3B5C0-9F9C-4519-AB28-1E75882251AC}" name="Mar _x000a_2021"/>
    <tableColumn id="137" xr3:uid="{40112942-2FC3-4CCA-A941-467E596522B1}" name="Apr _x000a_2021"/>
    <tableColumn id="138" xr3:uid="{E2DF38EC-3851-49B2-A4AD-845ABA6B1BB3}" name="May _x000a_2021"/>
    <tableColumn id="139" xr3:uid="{A6E03A4B-A98C-4928-8FA9-28662B36414D}" name="Jun _x000a_2021"/>
    <tableColumn id="140" xr3:uid="{781FA14D-395D-4D93-BCC2-BE0C93CD7350}" name="Jul _x000a_2021"/>
    <tableColumn id="141" xr3:uid="{E593ECF0-4DDA-4EAE-B4BD-ABDF91C12F18}" name="Aug _x000a_2021"/>
    <tableColumn id="142" xr3:uid="{10047CDE-06DC-4787-B075-6CBD916368C0}" name="Sep_x000a_2021"/>
    <tableColumn id="143" xr3:uid="{360337AA-03FB-4253-A1DC-1530800AAC0F}" name="Oct_x000a_2021"/>
    <tableColumn id="144" xr3:uid="{B06B35EA-199C-4B84-80C6-46AC1C3DD3CA}" name="Nov_x000a_2021"/>
    <tableColumn id="145" xr3:uid="{724EF8A1-FE15-479D-8D02-302A1DCDF8EC}" name="Dec_x000a_2021" dataDxfId="385" dataCellStyle="Comma"/>
    <tableColumn id="146" xr3:uid="{88FDC796-C41F-42EF-933E-532E553F5883}" name="Jan_x000a_2022" dataDxfId="384" dataCellStyle="Comma"/>
    <tableColumn id="147" xr3:uid="{023F9BBF-5BC5-4C5F-8DA9-CCBB49B5DD35}" name="Feb_x000a_2022"/>
    <tableColumn id="148" xr3:uid="{749A53D0-D047-474B-895B-17006AD25558}" name="Mar_x000a_2022"/>
    <tableColumn id="149" xr3:uid="{7D2C18CE-68DE-4681-8157-E22B28A01F31}" name="Apr_x000a_2022" dataDxfId="383" dataCellStyle="Comma"/>
    <tableColumn id="150" xr3:uid="{312BA69D-47B5-4C0B-9353-269547F92B35}" name="May_x000a_2022" dataDxfId="382" dataCellStyle="Comma"/>
    <tableColumn id="151" xr3:uid="{5050D5D2-CD9D-403F-9BA5-6053BF3E4354}" name="June_x000a_2022" dataDxfId="381" dataCellStyle="Comma"/>
    <tableColumn id="152" xr3:uid="{4CDA79B4-1A9D-4065-9E42-4DD6BBF1424D}" name="Jul_x000a_2022" dataDxfId="380" dataCellStyle="Comma"/>
    <tableColumn id="153" xr3:uid="{F23B5698-08F9-4B95-99B4-1C67EB4756B2}" name="Aug_x000a_2022" dataDxfId="379" dataCellStyle="Comma"/>
    <tableColumn id="154" xr3:uid="{4570CC42-5D66-43D4-9B7B-6C8074778203}" name="Sep_x000a_2022" dataDxfId="378" dataCellStyle="Comma"/>
    <tableColumn id="155" xr3:uid="{5B65FB90-4762-4DFB-82BE-67A0819FF2D1}" name="Oct_x000a_2022" dataDxfId="377" dataCellStyle="Comma"/>
    <tableColumn id="156" xr3:uid="{5ECFD7A8-9F02-4443-8663-D078AA184052}" name="Nov_x000a_2022" dataDxfId="376" dataCellStyle="Comma"/>
    <tableColumn id="157" xr3:uid="{022806B6-912F-4FFE-80C8-63ED860468BC}" name="Dec_x000a_2022" dataDxfId="375" dataCellStyle="Comma"/>
    <tableColumn id="158" xr3:uid="{822B4A68-BE72-455C-A235-37BA330A9598}" name="Jan_x000a_2023" dataDxfId="374" dataCellStyle="Comma"/>
    <tableColumn id="159" xr3:uid="{07470E50-EC34-4F2D-A10E-1A35B6B775DD}" name="Feb_x000a_2023" dataDxfId="373" dataCellStyle="Comma"/>
    <tableColumn id="160" xr3:uid="{E113587E-EF9A-4E3F-8491-60B554A3ACBE}" name="Mar_x000a_2023" dataDxfId="372" dataCellStyle="Comma"/>
    <tableColumn id="161" xr3:uid="{1D68DDDA-ED05-42E7-A8E5-38358BBEEC8D}" name="Apr_x000a_2023" dataDxfId="371" dataCellStyle="Comma"/>
    <tableColumn id="162" xr3:uid="{D1DFD9D9-91BD-44D0-9373-32A3734FBBA8}" name="May_x000a_2023" dataDxfId="370" dataCellStyle="Comma"/>
    <tableColumn id="163" xr3:uid="{D5E12CE1-337F-40BB-B8AA-18E7EBCAEC48}" name="Jun_x000a_2023" dataDxfId="369" dataCellStyle="Comma"/>
    <tableColumn id="164" xr3:uid="{FF92FC9E-A78B-4944-9599-981CA3CB9180}" name="Jul_x000a_2023" dataDxfId="368" dataCellStyle="Comma"/>
    <tableColumn id="165" xr3:uid="{4219FD15-F95F-4C2C-A6C3-94ECC32EDABD}" name="Aug_x000a_2023" dataDxfId="367" dataCellStyle="Comma"/>
    <tableColumn id="166" xr3:uid="{6D14669C-02AA-4864-8CA0-B8BB3ADE5317}" name="Sep_x000a_2023" dataDxfId="366" dataCellStyle="Comma"/>
    <tableColumn id="168" xr3:uid="{4901CF1E-56BF-4845-9662-F9AF8D41AC95}" name="Oct_x000a_2023" dataDxfId="365" dataCellStyle="Comma"/>
    <tableColumn id="167" xr3:uid="{C571E0FF-D177-4C03-ACAF-2D6BF664BC88}" name="Nov_x000a_2023" dataDxfId="364" dataCellStyle="Comma"/>
    <tableColumn id="169" xr3:uid="{4B7EC17A-86B9-4F5D-AAEF-B790EFE51238}" name="Dec_x000a_2023" dataDxfId="363" dataCellStyle="Comma"/>
    <tableColumn id="170" xr3:uid="{830B9D6F-ED95-4685-B93E-A464C66CB68A}" name="Jan_x000a_2024" dataDxfId="362" dataCellStyle="Comma"/>
    <tableColumn id="171" xr3:uid="{F986632C-D5CE-4712-B76E-CD88A5F4852F}" name="Feb_x000a_2024" dataDxfId="361" dataCellStyle="Comma"/>
    <tableColumn id="172" xr3:uid="{D6A1CE3C-FD75-40E7-A1DF-A4CE0AD8DA3F}" name="Mar_x000a_2024" dataDxfId="360" dataCellStyle="Comma"/>
    <tableColumn id="173" xr3:uid="{0F68EF94-0802-441D-A7CE-8ED355C49864}" name="Apr_x000a_2024" dataDxfId="359" dataCellStyle="Comma"/>
    <tableColumn id="174" xr3:uid="{962FDE25-22A0-4CCE-AD1D-02E194D03631}" name="May_x000a_2024" dataDxfId="358" dataCellStyle="Comma"/>
    <tableColumn id="175" xr3:uid="{39E54DCD-B03D-4F5F-874B-6FA77E46806F}" name="June_x000a_2024" dataDxfId="357" dataCellStyle="Comma"/>
    <tableColumn id="176" xr3:uid="{7D57D7F9-CDCB-404D-9D8E-59F6754BA654}" name="July_x000a_2024" dataDxfId="356" dataCellStyle="Comma"/>
    <tableColumn id="177" xr3:uid="{9C0DC0F3-5827-4463-9F3B-2DDD01FE07A5}" name="Aug_x000a_2024" dataDxfId="355" dataCellStyle="Comma"/>
    <tableColumn id="178" xr3:uid="{5A84BA37-F9B9-4741-BB98-8B1F4832CCFE}" name="Sep_x000a_2024" dataDxfId="354" dataCellStyle="Comma"/>
    <tableColumn id="179" xr3:uid="{EED59DB8-97CA-46BB-80FB-70B585FF6622}" name="Oct_x000a_2024" dataDxfId="353" dataCellStyle="Comma"/>
    <tableColumn id="180" xr3:uid="{934DE072-5D59-476F-8A20-C4F017539643}" name="Nov_x000a_2024" dataDxfId="352" dataCellStyle="Comma"/>
    <tableColumn id="181" xr3:uid="{3A6EB350-E245-42FD-82AE-567AC3BAB918}" name="Dec_x000a_2024" dataDxfId="351" dataCellStyle="Comma"/>
    <tableColumn id="182" xr3:uid="{4D40824E-0FA7-4CCE-B80B-9D26BAC0C109}" name="Jan_x000a_2025" dataDxfId="350" dataCellStyle="Comma"/>
    <tableColumn id="183" xr3:uid="{2EC07057-A6B9-40A0-9CC0-9D0D0303EF9C}" name="Feb_x000a_2025" dataDxfId="349"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ergy.stats@energysecurity.gov.uk" TargetMode="External"/><Relationship Id="rId2" Type="http://schemas.openxmlformats.org/officeDocument/2006/relationships/hyperlink" Target="mailto:newsdesk@energysecurity.gov.uk" TargetMode="External"/><Relationship Id="rId1" Type="http://schemas.openxmlformats.org/officeDocument/2006/relationships/hyperlink" Target="mailto:fitstatistics@energysecurity.gov.uk" TargetMode="External"/><Relationship Id="rId6" Type="http://schemas.openxmlformats.org/officeDocument/2006/relationships/printerSettings" Target="../printerSettings/printerSettings1.bin"/><Relationship Id="rId5" Type="http://schemas.openxmlformats.org/officeDocument/2006/relationships/hyperlink" Target="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TargetMode="External"/><Relationship Id="rId4" Type="http://schemas.openxmlformats.org/officeDocument/2006/relationships/hyperlink" Target="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hyperlink" Target="https://www.gov.uk/government/publications/renewable-energy-planning-database-monthly-extract" TargetMode="External"/><Relationship Id="rId7" Type="http://schemas.openxmlformats.org/officeDocument/2006/relationships/table" Target="../tables/table2.xml"/><Relationship Id="rId2" Type="http://schemas.openxmlformats.org/officeDocument/2006/relationships/hyperlink" Target="https://www.renewablesandchp.ofgem.gov.uk/" TargetMode="External"/><Relationship Id="rId1" Type="http://schemas.openxmlformats.org/officeDocument/2006/relationships/hyperlink" Target="https://www.gov.uk/government/statistics/monthly-small-scale-renewable-deployment" TargetMode="External"/><Relationship Id="rId6" Type="http://schemas.openxmlformats.org/officeDocument/2006/relationships/printerSettings" Target="../printerSettings/printerSettings4.bin"/><Relationship Id="rId5" Type="http://schemas.openxmlformats.org/officeDocument/2006/relationships/hyperlink" Target="https://lowcarboncontracts.uk/cfds" TargetMode="External"/><Relationship Id="rId4" Type="http://schemas.openxmlformats.org/officeDocument/2006/relationships/hyperlink" Target="https://www.ofgem.gov.uk/environmental-programmes/feed-tariff-fit-scheme/feed-tariff-reports-and-statistics/installation-reports"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showGridLines="0" tabSelected="1" zoomScaleNormal="100" workbookViewId="0"/>
  </sheetViews>
  <sheetFormatPr defaultColWidth="8.81640625" defaultRowHeight="12.5" x14ac:dyDescent="0.25"/>
  <cols>
    <col min="1" max="1" width="151.1796875" style="10" customWidth="1"/>
    <col min="2" max="2" width="8.81640625" style="10" customWidth="1"/>
    <col min="3" max="16384" width="8.81640625" style="10"/>
  </cols>
  <sheetData>
    <row r="1" spans="1:1" s="1" customFormat="1" ht="45" customHeight="1" x14ac:dyDescent="0.35">
      <c r="A1" s="93" t="s">
        <v>1892</v>
      </c>
    </row>
    <row r="2" spans="1:1" s="1" customFormat="1" ht="45.25" customHeight="1" x14ac:dyDescent="0.35">
      <c r="A2" s="94" t="s">
        <v>949</v>
      </c>
    </row>
    <row r="3" spans="1:1" s="1" customFormat="1" ht="25.5" customHeight="1" x14ac:dyDescent="0.55000000000000004">
      <c r="A3" s="95" t="s">
        <v>0</v>
      </c>
    </row>
    <row r="4" spans="1:1" s="1" customFormat="1" ht="46.5" customHeight="1" x14ac:dyDescent="0.35">
      <c r="A4" s="2" t="s">
        <v>1893</v>
      </c>
    </row>
    <row r="5" spans="1:1" s="1" customFormat="1" ht="28.5" customHeight="1" x14ac:dyDescent="0.5">
      <c r="A5" s="96" t="s">
        <v>1</v>
      </c>
    </row>
    <row r="6" spans="1:1" s="1" customFormat="1" ht="46.5" customHeight="1" x14ac:dyDescent="0.35">
      <c r="A6" s="2" t="s">
        <v>1894</v>
      </c>
    </row>
    <row r="7" spans="1:1" s="1" customFormat="1" ht="27" customHeight="1" x14ac:dyDescent="0.5">
      <c r="A7" s="96" t="s">
        <v>1886</v>
      </c>
    </row>
    <row r="8" spans="1:1" s="1" customFormat="1" ht="232.5" customHeight="1" x14ac:dyDescent="0.35">
      <c r="A8" s="2" t="s">
        <v>1891</v>
      </c>
    </row>
    <row r="9" spans="1:1" s="1" customFormat="1" ht="22.5" customHeight="1" x14ac:dyDescent="0.5">
      <c r="A9" s="97" t="s">
        <v>2</v>
      </c>
    </row>
    <row r="10" spans="1:1" s="1" customFormat="1" ht="55.5" customHeight="1" x14ac:dyDescent="0.35">
      <c r="A10" s="94" t="s">
        <v>3</v>
      </c>
    </row>
    <row r="11" spans="1:1" s="1" customFormat="1" ht="27.75" customHeight="1" x14ac:dyDescent="0.5">
      <c r="A11" s="97" t="s">
        <v>4</v>
      </c>
    </row>
    <row r="12" spans="1:1" s="1" customFormat="1" ht="33.75" customHeight="1" x14ac:dyDescent="0.35">
      <c r="A12" s="94" t="s">
        <v>5</v>
      </c>
    </row>
    <row r="13" spans="1:1" s="6" customFormat="1" ht="17.149999999999999" customHeight="1" x14ac:dyDescent="0.35">
      <c r="A13" s="5" t="s">
        <v>6</v>
      </c>
    </row>
    <row r="14" spans="1:1" s="1" customFormat="1" ht="45" customHeight="1" x14ac:dyDescent="0.35">
      <c r="A14" s="2" t="s">
        <v>7</v>
      </c>
    </row>
    <row r="15" spans="1:1" s="1" customFormat="1" ht="20.149999999999999" customHeight="1" x14ac:dyDescent="0.35">
      <c r="A15" s="2" t="s">
        <v>8</v>
      </c>
    </row>
    <row r="16" spans="1:1" s="1" customFormat="1" ht="20.149999999999999" customHeight="1" x14ac:dyDescent="0.35">
      <c r="A16" s="2" t="s">
        <v>9</v>
      </c>
    </row>
    <row r="17" spans="1:1" s="1" customFormat="1" ht="20.149999999999999" customHeight="1" x14ac:dyDescent="0.35">
      <c r="A17" s="5" t="s">
        <v>10</v>
      </c>
    </row>
    <row r="18" spans="1:1" s="1" customFormat="1" ht="20.149999999999999" customHeight="1" x14ac:dyDescent="0.35">
      <c r="A18" s="5" t="s">
        <v>11</v>
      </c>
    </row>
    <row r="19" spans="1:1" s="1" customFormat="1" ht="30" customHeight="1" x14ac:dyDescent="0.5">
      <c r="A19" s="4" t="s">
        <v>12</v>
      </c>
    </row>
    <row r="20" spans="1:1" s="1" customFormat="1" ht="20.149999999999999" customHeight="1" x14ac:dyDescent="0.45">
      <c r="A20" s="7" t="s">
        <v>13</v>
      </c>
    </row>
    <row r="21" spans="1:1" s="1" customFormat="1" ht="20.149999999999999" customHeight="1" x14ac:dyDescent="0.35">
      <c r="A21" s="2" t="s">
        <v>14</v>
      </c>
    </row>
    <row r="22" spans="1:1" s="1" customFormat="1" ht="20.149999999999999" customHeight="1" x14ac:dyDescent="0.35">
      <c r="A22" s="5" t="s">
        <v>15</v>
      </c>
    </row>
    <row r="23" spans="1:1" s="1" customFormat="1" ht="20.149999999999999" customHeight="1" x14ac:dyDescent="0.35">
      <c r="A23" s="2" t="s">
        <v>16</v>
      </c>
    </row>
    <row r="24" spans="1:1" s="1" customFormat="1" ht="20.149999999999999" customHeight="1" x14ac:dyDescent="0.45">
      <c r="A24" s="7" t="s">
        <v>17</v>
      </c>
    </row>
    <row r="25" spans="1:1" s="1" customFormat="1" ht="20.149999999999999" customHeight="1" x14ac:dyDescent="0.35">
      <c r="A25" s="5" t="s">
        <v>18</v>
      </c>
    </row>
    <row r="26" spans="1:1" s="1" customFormat="1" ht="20.149999999999999" customHeight="1" x14ac:dyDescent="0.35">
      <c r="A26" s="8" t="s">
        <v>19</v>
      </c>
    </row>
    <row r="27" spans="1:1" s="1" customFormat="1" ht="20.149999999999999" customHeight="1" x14ac:dyDescent="0.35">
      <c r="A27" s="9"/>
    </row>
  </sheetData>
  <hyperlinks>
    <hyperlink ref="A22" r:id="rId1" xr:uid="{00000000-0004-0000-0000-000002000000}"/>
    <hyperlink ref="A25" r:id="rId2" xr:uid="{00000000-0004-0000-0000-000003000000}"/>
    <hyperlink ref="A13" r:id="rId3" xr:uid="{B3A48FE9-F65B-4499-8261-1674A7E6BBED}"/>
    <hyperlink ref="A17" r:id="rId4" display="https://eur02.safelinks.protection.outlook.com/?url=https%3A%2F%2Fwww.gov.uk%2Fgovernment%2Fpublications%2Fdesnz-standards-for-official-statistics%2Fstatistical-revisions-policy&amp;data=05%7C01%7CAlessandro.Bigazzi%40energysecurity.gov.uk%7C4a55ffaa5fde4997c4f808dba48bbf3d%7Ccbac700502c143ebb497e6492d1b2dd8%7C0%7C0%7C638284692327268664%7CUnknown%7CTWFpbGZsb3d8eyJWIjoiMC4wLjAwMDAiLCJQIjoiV2luMzIiLCJBTiI6Ik1haWwiLCJXVCI6Mn0%3D%7C3000%7C%7C%7C&amp;sdata=Us0CS5IQeon9CcBfFRa12orDT11ZTtpCauI9U18f7zo%3D&amp;reserved=0" xr:uid="{59BAB4A8-395E-493C-8845-2CB029DDE3E2}"/>
    <hyperlink ref="A18" r:id="rId5" display="https://eur02.safelinks.protection.outlook.com/?url=https%3A%2F%2Fwww.gov.uk%2Fgovernment%2Fstatistics%2Fdigest-of-uk-energy-statistics-dukes-2023&amp;data=05%7C01%7CAlessandro.Bigazzi%40energysecurity.gov.uk%7C4a55ffaa5fde4997c4f808dba48bbf3d%7Ccbac700502c143ebb497e6492d1b2dd8%7C0%7C0%7C638284692327268664%7CUnknown%7CTWFpbGZsb3d8eyJWIjoiMC4wLjAwMDAiLCJQIjoiV2luMzIiLCJBTiI6Ik1haWwiLCJXVCI6Mn0%3D%7C3000%7C%7C%7C&amp;sdata=S8zFmbZ6RPsyTbnxMbcgj1XFDOmw8PxDU%2B5Nb10c3r4%3D&amp;reserved=0" xr:uid="{185F3F8F-409D-4956-86B5-B93AA7889C4D}"/>
  </hyperlinks>
  <pageMargins left="0.70000000000000007" right="0.70000000000000007" top="0.75" bottom="0.75" header="0.30000000000000004" footer="0.30000000000000004"/>
  <pageSetup paperSize="9" fitToWidth="0" fitToHeight="0"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B231E-37D0-443D-B6D4-8E295EC52C93}">
  <sheetPr>
    <pageSetUpPr fitToPage="1"/>
  </sheetPr>
  <dimension ref="A1:GF80"/>
  <sheetViews>
    <sheetView showGridLines="0" zoomScaleNormal="85"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82" width="11.26953125" style="6" bestFit="1" customWidth="1"/>
    <col min="183"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c r="FY5" s="148" t="s">
        <v>955</v>
      </c>
      <c r="FZ5" s="44" t="s">
        <v>957</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5"/>
      <c r="FV6" s="185"/>
      <c r="FW6" s="185"/>
      <c r="FX6" s="185"/>
      <c r="FY6" s="204"/>
      <c r="FZ6" s="185"/>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2665.16</v>
      </c>
      <c r="DC7" s="46">
        <v>2673.3220000000001</v>
      </c>
      <c r="DD7" s="46">
        <v>2682.01</v>
      </c>
      <c r="DE7" s="50">
        <v>2689.1779999999999</v>
      </c>
      <c r="DF7" s="46">
        <v>2698.8960000000002</v>
      </c>
      <c r="DG7" s="46">
        <v>2710.1889999999999</v>
      </c>
      <c r="DH7" s="46">
        <v>2736.49</v>
      </c>
      <c r="DI7" s="46">
        <v>2739.9920000000002</v>
      </c>
      <c r="DJ7" s="46">
        <v>2744.337</v>
      </c>
      <c r="DK7" s="46">
        <v>2749.1080000000002</v>
      </c>
      <c r="DL7" s="46">
        <v>2754.098</v>
      </c>
      <c r="DM7" s="46">
        <v>2759.261</v>
      </c>
      <c r="DN7" s="46">
        <v>2765.0880000000002</v>
      </c>
      <c r="DO7" s="46">
        <v>2771.1190000000001</v>
      </c>
      <c r="DP7" s="46">
        <v>2777.1860000000001</v>
      </c>
      <c r="DQ7" s="50">
        <v>2781.3739999999998</v>
      </c>
      <c r="DR7" s="46">
        <v>2786.5010000000002</v>
      </c>
      <c r="DS7" s="46">
        <v>2791.5509999999999</v>
      </c>
      <c r="DT7" s="46">
        <v>2796.8130000000001</v>
      </c>
      <c r="DU7" s="46">
        <v>2798.067</v>
      </c>
      <c r="DV7" s="46">
        <v>2799.97</v>
      </c>
      <c r="DW7" s="46">
        <v>2804.01</v>
      </c>
      <c r="DX7" s="46">
        <v>2809.4749999999999</v>
      </c>
      <c r="DY7" s="46">
        <v>2814.84</v>
      </c>
      <c r="DZ7" s="46">
        <v>2821.7130000000002</v>
      </c>
      <c r="EA7" s="46">
        <v>2828.3710000000001</v>
      </c>
      <c r="EB7" s="46">
        <v>2835.5459999999998</v>
      </c>
      <c r="EC7" s="50">
        <v>2841.0149999999999</v>
      </c>
      <c r="ED7" s="46">
        <v>2847.6950000000002</v>
      </c>
      <c r="EE7" s="46">
        <v>2854.4789999999998</v>
      </c>
      <c r="EF7" s="46">
        <v>2864.652</v>
      </c>
      <c r="EG7" s="46">
        <v>2875.8440000000001</v>
      </c>
      <c r="EH7" s="46">
        <v>2888.1120000000001</v>
      </c>
      <c r="EI7" s="46">
        <v>2901.7530000000002</v>
      </c>
      <c r="EJ7" s="46">
        <v>2914.1590000000001</v>
      </c>
      <c r="EK7" s="46">
        <v>2927.2550000000001</v>
      </c>
      <c r="EL7" s="46">
        <v>2942.5790000000002</v>
      </c>
      <c r="EM7" s="46">
        <v>2956.2139999999999</v>
      </c>
      <c r="EN7" s="46">
        <v>2971.8029999999999</v>
      </c>
      <c r="EO7" s="83">
        <v>2982.33</v>
      </c>
      <c r="EP7" s="46">
        <v>2995.1849999999999</v>
      </c>
      <c r="EQ7" s="46">
        <v>3010.8240000000001</v>
      </c>
      <c r="ER7" s="46">
        <v>3032.895</v>
      </c>
      <c r="ES7" s="46">
        <v>3053.7779999999998</v>
      </c>
      <c r="ET7" s="46">
        <v>3077.3330000000001</v>
      </c>
      <c r="EU7" s="46">
        <v>3101.451</v>
      </c>
      <c r="EV7" s="46">
        <v>3124.9059999999999</v>
      </c>
      <c r="EW7" s="46">
        <v>3151.183</v>
      </c>
      <c r="EX7" s="46">
        <v>3182.4349999999999</v>
      </c>
      <c r="EY7" s="46">
        <v>3212.366</v>
      </c>
      <c r="EZ7" s="46">
        <v>3246.087</v>
      </c>
      <c r="FA7" s="83">
        <v>3270.9740000000002</v>
      </c>
      <c r="FB7" s="46">
        <v>3305.232</v>
      </c>
      <c r="FC7" s="46">
        <v>3341.587</v>
      </c>
      <c r="FD7" s="46">
        <v>3382.127</v>
      </c>
      <c r="FE7" s="46">
        <v>3414.3420000000001</v>
      </c>
      <c r="FF7" s="46">
        <v>3449.9140000000002</v>
      </c>
      <c r="FG7" s="46">
        <v>3485.5970000000002</v>
      </c>
      <c r="FH7" s="46">
        <v>3516.14</v>
      </c>
      <c r="FI7" s="46">
        <v>3546.759</v>
      </c>
      <c r="FJ7" s="46">
        <v>3576.99</v>
      </c>
      <c r="FK7" s="162">
        <v>3603.7170000000001</v>
      </c>
      <c r="FL7" s="162">
        <v>3633.3330000000001</v>
      </c>
      <c r="FM7" s="162">
        <v>3652.5419999999999</v>
      </c>
      <c r="FN7" s="70">
        <v>3677.6370000000002</v>
      </c>
      <c r="FO7" s="162">
        <v>3704.0990000000002</v>
      </c>
      <c r="FP7" s="162">
        <v>3731.732</v>
      </c>
      <c r="FQ7" s="162">
        <v>3760.6790000000001</v>
      </c>
      <c r="FR7" s="162">
        <v>3789.92</v>
      </c>
      <c r="FS7" s="162">
        <v>3817.279</v>
      </c>
      <c r="FT7" s="162">
        <v>3845.9830000000002</v>
      </c>
      <c r="FU7" s="186">
        <v>3873.8679999999999</v>
      </c>
      <c r="FV7" s="186">
        <v>3896.6109999999999</v>
      </c>
      <c r="FW7" s="186">
        <v>3931.2130000000002</v>
      </c>
      <c r="FX7" s="186">
        <v>3966.8910000000001</v>
      </c>
      <c r="FY7" s="192">
        <v>3991.3739999999998</v>
      </c>
      <c r="FZ7" s="186">
        <v>4022.8110000000001</v>
      </c>
      <c r="GA7" s="194"/>
      <c r="GB7" s="194"/>
      <c r="GC7" s="194"/>
      <c r="GD7" s="194"/>
      <c r="GE7" s="194"/>
      <c r="GF7" s="194"/>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6">
        <v>1025.0630000000001</v>
      </c>
      <c r="FV8" s="186">
        <v>1042.787</v>
      </c>
      <c r="FW8" s="186">
        <v>1070.1890000000001</v>
      </c>
      <c r="FX8" s="186">
        <v>1095.8689999999999</v>
      </c>
      <c r="FY8" s="192">
        <v>1114.6410000000001</v>
      </c>
      <c r="FZ8" s="186">
        <v>1139.348</v>
      </c>
      <c r="GA8" s="194"/>
      <c r="GB8" s="194"/>
      <c r="GC8" s="194"/>
      <c r="GD8" s="194"/>
      <c r="GE8" s="194"/>
      <c r="GF8" s="194"/>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6">
        <v>1304.3610000000001</v>
      </c>
      <c r="FV9" s="186">
        <v>1314.2460000000001</v>
      </c>
      <c r="FW9" s="186">
        <v>1327.9760000000001</v>
      </c>
      <c r="FX9" s="186">
        <v>1342.864</v>
      </c>
      <c r="FY9" s="192">
        <v>1352.8910000000001</v>
      </c>
      <c r="FZ9" s="186">
        <v>1365.2429999999999</v>
      </c>
      <c r="GA9" s="194"/>
      <c r="GB9" s="194"/>
      <c r="GC9" s="194"/>
      <c r="GD9" s="194"/>
      <c r="GE9" s="194"/>
      <c r="GF9" s="194"/>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6">
        <v>3737.93</v>
      </c>
      <c r="FV10" s="186">
        <v>3739.41</v>
      </c>
      <c r="FW10" s="186">
        <v>3739.41</v>
      </c>
      <c r="FX10" s="186">
        <v>3739.41</v>
      </c>
      <c r="FY10" s="192">
        <v>3739.41</v>
      </c>
      <c r="FZ10" s="186">
        <v>3739.41</v>
      </c>
      <c r="GA10" s="194"/>
      <c r="GB10" s="194"/>
      <c r="GC10" s="194"/>
      <c r="GD10" s="194"/>
      <c r="GE10" s="194"/>
      <c r="GF10" s="194"/>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3607.1381200000001</v>
      </c>
      <c r="BM11" s="46">
        <v>3607.1381200000001</v>
      </c>
      <c r="BN11" s="46">
        <v>3607.1381200000001</v>
      </c>
      <c r="BO11" s="46">
        <v>3612.75812</v>
      </c>
      <c r="BP11" s="46">
        <v>3623.8091199999999</v>
      </c>
      <c r="BQ11" s="46">
        <v>3653.1241199999999</v>
      </c>
      <c r="BR11" s="46">
        <v>3653.1241199999999</v>
      </c>
      <c r="BS11" s="46">
        <v>3683.6151199999999</v>
      </c>
      <c r="BT11" s="46">
        <v>3725.9621200000001</v>
      </c>
      <c r="BU11" s="50">
        <v>3773.8651199999999</v>
      </c>
      <c r="BV11" s="46">
        <v>3795.9361199999998</v>
      </c>
      <c r="BW11" s="46">
        <v>3828.8061199999997</v>
      </c>
      <c r="BX11" s="46">
        <v>4023.89012</v>
      </c>
      <c r="BY11" s="46">
        <v>4034.5101199999999</v>
      </c>
      <c r="BZ11" s="46">
        <v>4034.5101199999999</v>
      </c>
      <c r="CA11" s="46">
        <v>4080.8511199999998</v>
      </c>
      <c r="CB11" s="46">
        <v>4095.4511199999997</v>
      </c>
      <c r="CC11" s="46">
        <v>4109.8511200000003</v>
      </c>
      <c r="CD11" s="46">
        <v>4109.8511200000003</v>
      </c>
      <c r="CE11" s="46">
        <v>4109.8511200000003</v>
      </c>
      <c r="CF11" s="46">
        <v>4109.8511200000003</v>
      </c>
      <c r="CG11" s="50">
        <v>4109.8511200000003</v>
      </c>
      <c r="CH11" s="46">
        <v>4121.8511200000003</v>
      </c>
      <c r="CI11" s="46">
        <v>4121.8511200000003</v>
      </c>
      <c r="CJ11" s="46">
        <v>4166.4911200000006</v>
      </c>
      <c r="CK11" s="46">
        <v>4166.4911200000006</v>
      </c>
      <c r="CL11" s="46">
        <v>4166.4911200000006</v>
      </c>
      <c r="CM11" s="46">
        <v>4166.4911200000006</v>
      </c>
      <c r="CN11" s="46">
        <v>4175.0311200000006</v>
      </c>
      <c r="CO11" s="46">
        <v>4175.0311200000006</v>
      </c>
      <c r="CP11" s="46">
        <v>4175.0311200000006</v>
      </c>
      <c r="CQ11" s="46">
        <v>4185.7311200000004</v>
      </c>
      <c r="CR11" s="46">
        <v>4185.7311200000004</v>
      </c>
      <c r="CS11" s="50">
        <v>4185.7311200000004</v>
      </c>
      <c r="CT11" s="46">
        <v>4185.7311200000004</v>
      </c>
      <c r="CU11" s="46">
        <v>4185.7311200000004</v>
      </c>
      <c r="CV11" s="46">
        <v>4185.7311200000004</v>
      </c>
      <c r="CW11" s="46">
        <v>4185.7311200000004</v>
      </c>
      <c r="CX11" s="46">
        <v>4185.7311200000004</v>
      </c>
      <c r="CY11" s="46">
        <v>4185.7311200000004</v>
      </c>
      <c r="CZ11" s="46">
        <v>4185.7311200000004</v>
      </c>
      <c r="DA11" s="46">
        <v>4185.7311200000004</v>
      </c>
      <c r="DB11" s="46">
        <v>4185.7311200000004</v>
      </c>
      <c r="DC11" s="46">
        <v>4193.2311200000004</v>
      </c>
      <c r="DD11" s="46">
        <v>4193.2311200000004</v>
      </c>
      <c r="DE11" s="50">
        <v>4193.2311200000004</v>
      </c>
      <c r="DF11" s="46">
        <v>4207.88112</v>
      </c>
      <c r="DG11" s="46">
        <v>4207.88112</v>
      </c>
      <c r="DH11" s="46">
        <v>4207.88112</v>
      </c>
      <c r="DI11" s="46">
        <v>4207.88112</v>
      </c>
      <c r="DJ11" s="46">
        <v>4207.88112</v>
      </c>
      <c r="DK11" s="46">
        <v>4207.88112</v>
      </c>
      <c r="DL11" s="46">
        <v>4215.0811200000007</v>
      </c>
      <c r="DM11" s="46">
        <v>4215.0811200000007</v>
      </c>
      <c r="DN11" s="46">
        <v>4224.2811200000006</v>
      </c>
      <c r="DO11" s="46">
        <v>4224.2811200000006</v>
      </c>
      <c r="DP11" s="46">
        <v>4224.2811200000006</v>
      </c>
      <c r="DQ11" s="50">
        <v>4224.2811200000006</v>
      </c>
      <c r="DR11" s="46">
        <v>4243.5881200000003</v>
      </c>
      <c r="DS11" s="46">
        <v>4243.5881200000003</v>
      </c>
      <c r="DT11" s="46">
        <v>4243.5881200000003</v>
      </c>
      <c r="DU11" s="46">
        <v>4243.5881200000003</v>
      </c>
      <c r="DV11" s="46">
        <v>4252.48812</v>
      </c>
      <c r="DW11" s="46">
        <v>4252.48812</v>
      </c>
      <c r="DX11" s="46">
        <v>4252.48812</v>
      </c>
      <c r="DY11" s="46">
        <v>4252.48812</v>
      </c>
      <c r="DZ11" s="46">
        <v>4252.48812</v>
      </c>
      <c r="EA11" s="46">
        <v>4252.48812</v>
      </c>
      <c r="EB11" s="46">
        <v>4252.48812</v>
      </c>
      <c r="EC11" s="50">
        <v>4264.5131200000005</v>
      </c>
      <c r="ED11" s="46">
        <v>4272.5131200000005</v>
      </c>
      <c r="EE11" s="46">
        <v>4272.5131200000005</v>
      </c>
      <c r="EF11" s="46">
        <v>4280.5131200000005</v>
      </c>
      <c r="EG11" s="46">
        <v>4280.5131200000005</v>
      </c>
      <c r="EH11" s="46">
        <v>4287.5131200000005</v>
      </c>
      <c r="EI11" s="46">
        <v>4301.5131200000005</v>
      </c>
      <c r="EJ11" s="46">
        <v>4301.5131200000005</v>
      </c>
      <c r="EK11" s="46">
        <v>4301.5131200000005</v>
      </c>
      <c r="EL11" s="46">
        <v>4301.5131200000005</v>
      </c>
      <c r="EM11" s="46">
        <v>4301.5131200000005</v>
      </c>
      <c r="EN11" s="46">
        <v>4301.5131200000005</v>
      </c>
      <c r="EO11" s="83">
        <v>4301.5131200000005</v>
      </c>
      <c r="EP11" s="46">
        <v>4344.14012</v>
      </c>
      <c r="EQ11" s="46">
        <v>4344.14012</v>
      </c>
      <c r="ER11" s="46">
        <v>4344.14012</v>
      </c>
      <c r="ES11" s="46">
        <v>4344.14012</v>
      </c>
      <c r="ET11" s="46">
        <v>4344.14012</v>
      </c>
      <c r="EU11" s="46">
        <v>4344.14012</v>
      </c>
      <c r="EV11" s="46">
        <v>4344.14012</v>
      </c>
      <c r="EW11" s="46">
        <v>4344.14012</v>
      </c>
      <c r="EX11" s="46">
        <v>4362.14012</v>
      </c>
      <c r="EY11" s="46">
        <v>4405.14012</v>
      </c>
      <c r="EZ11" s="46">
        <v>4405.14012</v>
      </c>
      <c r="FA11" s="83">
        <v>4405.14012</v>
      </c>
      <c r="FB11" s="46">
        <v>4430.14012</v>
      </c>
      <c r="FC11" s="46">
        <v>4440.0401200000006</v>
      </c>
      <c r="FD11" s="46">
        <v>4440.0401200000006</v>
      </c>
      <c r="FE11" s="46">
        <v>4455.14012</v>
      </c>
      <c r="FF11" s="46">
        <v>4476.9901200000004</v>
      </c>
      <c r="FG11" s="46">
        <v>4496.9901200000004</v>
      </c>
      <c r="FH11" s="46">
        <v>4496.9901200000004</v>
      </c>
      <c r="FI11" s="46">
        <v>4496.9901200000004</v>
      </c>
      <c r="FJ11" s="46">
        <v>4515.68012</v>
      </c>
      <c r="FK11" s="162">
        <v>4543.8301200000005</v>
      </c>
      <c r="FL11" s="162">
        <v>4558.2301200000002</v>
      </c>
      <c r="FM11" s="162">
        <v>4558.2301200000002</v>
      </c>
      <c r="FN11" s="70">
        <v>4596.2301200000002</v>
      </c>
      <c r="FO11" s="162">
        <v>4596.2301200000002</v>
      </c>
      <c r="FP11" s="162">
        <v>4670.18012</v>
      </c>
      <c r="FQ11" s="162">
        <v>4670.18012</v>
      </c>
      <c r="FR11" s="68">
        <v>4670.18012</v>
      </c>
      <c r="FS11" s="68">
        <v>4713.5701200000003</v>
      </c>
      <c r="FT11" s="68">
        <v>4713.5701200000003</v>
      </c>
      <c r="FU11" s="186">
        <v>4713.5701200000003</v>
      </c>
      <c r="FV11" s="186">
        <v>4713.5701200000003</v>
      </c>
      <c r="FW11" s="186">
        <v>4713.5701200000003</v>
      </c>
      <c r="FX11" s="186">
        <v>4713.5701200000003</v>
      </c>
      <c r="FY11" s="192">
        <v>4713.5701200000003</v>
      </c>
      <c r="FZ11" s="186">
        <v>4713.5701200000003</v>
      </c>
      <c r="GA11" s="194"/>
      <c r="GB11" s="194"/>
      <c r="GC11" s="194"/>
      <c r="GD11" s="194"/>
      <c r="GE11" s="194"/>
      <c r="GF11" s="194"/>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1724.615</v>
      </c>
      <c r="EH12" s="46">
        <v>1724.615</v>
      </c>
      <c r="EI12" s="46">
        <v>1724.615</v>
      </c>
      <c r="EJ12" s="46">
        <v>1724.615</v>
      </c>
      <c r="EK12" s="46">
        <v>1724.615</v>
      </c>
      <c r="EL12" s="46">
        <v>1724.615</v>
      </c>
      <c r="EM12" s="46">
        <v>1724.615</v>
      </c>
      <c r="EN12" s="46">
        <v>1724.615</v>
      </c>
      <c r="EO12" s="83">
        <v>1724.615</v>
      </c>
      <c r="EP12" s="46">
        <v>1724.615</v>
      </c>
      <c r="EQ12" s="46">
        <v>1724.615</v>
      </c>
      <c r="ER12" s="46">
        <v>1724.615</v>
      </c>
      <c r="ES12" s="46">
        <v>1724.615</v>
      </c>
      <c r="ET12" s="46">
        <v>1724.615</v>
      </c>
      <c r="EU12" s="46">
        <v>1724.615</v>
      </c>
      <c r="EV12" s="46">
        <v>1724.615</v>
      </c>
      <c r="EW12" s="46">
        <v>1724.615</v>
      </c>
      <c r="EX12" s="46">
        <v>1724.615</v>
      </c>
      <c r="EY12" s="46">
        <v>1724.615</v>
      </c>
      <c r="EZ12" s="46">
        <v>1724.615</v>
      </c>
      <c r="FA12" s="83">
        <v>1764.615</v>
      </c>
      <c r="FB12" s="46">
        <v>1914.3150000000001</v>
      </c>
      <c r="FC12" s="46">
        <v>1966.3150000000001</v>
      </c>
      <c r="FD12" s="46">
        <v>1966.3150000000001</v>
      </c>
      <c r="FE12" s="46">
        <v>1966.3150000000001</v>
      </c>
      <c r="FF12" s="46">
        <v>2016.2150000000001</v>
      </c>
      <c r="FG12" s="46">
        <v>2044.7150000000001</v>
      </c>
      <c r="FH12" s="46">
        <v>2044.7150000000001</v>
      </c>
      <c r="FI12" s="46">
        <v>2044.7150000000001</v>
      </c>
      <c r="FJ12" s="46">
        <v>2144.6150000000002</v>
      </c>
      <c r="FK12" s="162">
        <v>2144.6150000000002</v>
      </c>
      <c r="FL12" s="162">
        <v>2144.6150000000002</v>
      </c>
      <c r="FM12" s="162">
        <v>2144.6150000000002</v>
      </c>
      <c r="FN12" s="70">
        <v>2282.614</v>
      </c>
      <c r="FO12" s="162">
        <v>2308.614</v>
      </c>
      <c r="FP12" s="162">
        <v>2344.614</v>
      </c>
      <c r="FQ12" s="162">
        <v>2412.0540000000001</v>
      </c>
      <c r="FR12" s="162">
        <v>2412.0540000000001</v>
      </c>
      <c r="FS12" s="162">
        <v>2457.0540000000001</v>
      </c>
      <c r="FT12" s="162">
        <v>2485.0040000000004</v>
      </c>
      <c r="FU12" s="186">
        <v>2485.0040000000004</v>
      </c>
      <c r="FV12" s="186">
        <v>2485.0040000000004</v>
      </c>
      <c r="FW12" s="186">
        <v>2523.0040000000004</v>
      </c>
      <c r="FX12" s="186">
        <v>2523.0040000000004</v>
      </c>
      <c r="FY12" s="192">
        <v>2523.0040000000004</v>
      </c>
      <c r="FZ12" s="186">
        <v>2523.0040000000004</v>
      </c>
      <c r="GA12" s="194"/>
      <c r="GB12" s="194"/>
      <c r="GC12" s="194"/>
      <c r="GD12" s="194"/>
      <c r="GE12" s="194"/>
      <c r="GF12" s="194"/>
    </row>
    <row r="13" spans="1:188" s="25" customFormat="1" ht="20.149999999999999" customHeight="1" thickBot="1" x14ac:dyDescent="0.4">
      <c r="A13" s="32" t="s">
        <v>264</v>
      </c>
      <c r="B13" s="52">
        <v>14.657999999999998</v>
      </c>
      <c r="C13" s="53">
        <v>16.648</v>
      </c>
      <c r="D13" s="53">
        <v>19.880000000000003</v>
      </c>
      <c r="E13" s="53">
        <v>23.333000000000002</v>
      </c>
      <c r="F13" s="53">
        <v>28.407</v>
      </c>
      <c r="G13" s="53">
        <v>35.258000000000003</v>
      </c>
      <c r="H13" s="53">
        <v>42.430999999999997</v>
      </c>
      <c r="I13" s="53">
        <v>49.558999999999997</v>
      </c>
      <c r="J13" s="53">
        <v>58.378999999999991</v>
      </c>
      <c r="K13" s="53">
        <v>69.159000000000006</v>
      </c>
      <c r="L13" s="53">
        <v>81.075000000000003</v>
      </c>
      <c r="M13" s="53">
        <v>90.551000000000016</v>
      </c>
      <c r="N13" s="52">
        <v>103.027</v>
      </c>
      <c r="O13" s="53">
        <v>118.384</v>
      </c>
      <c r="P13" s="53">
        <v>140.59799999999998</v>
      </c>
      <c r="Q13" s="53">
        <v>166.34100000000001</v>
      </c>
      <c r="R13" s="53">
        <v>191.17000000000002</v>
      </c>
      <c r="S13" s="53">
        <v>226.76599999999999</v>
      </c>
      <c r="T13" s="53">
        <v>386.33299999999997</v>
      </c>
      <c r="U13" s="53">
        <v>434.05399999999997</v>
      </c>
      <c r="V13" s="53">
        <v>507.85199999999998</v>
      </c>
      <c r="W13" s="53">
        <v>631.09100000000001</v>
      </c>
      <c r="X13" s="53">
        <v>831.26299999999992</v>
      </c>
      <c r="Y13" s="53">
        <v>1026.1420000000001</v>
      </c>
      <c r="Z13" s="52">
        <v>1057.835</v>
      </c>
      <c r="AA13" s="53">
        <v>1234.2430000000002</v>
      </c>
      <c r="AB13" s="53">
        <v>1349.048</v>
      </c>
      <c r="AC13" s="53">
        <v>1367.6699999999998</v>
      </c>
      <c r="AD13" s="53">
        <v>1405.4109999999998</v>
      </c>
      <c r="AE13" s="53">
        <v>1471.9860000000001</v>
      </c>
      <c r="AF13" s="53">
        <v>1669.2720000000002</v>
      </c>
      <c r="AG13" s="53">
        <v>1685.9319999999998</v>
      </c>
      <c r="AH13" s="53">
        <v>1706.4760000000001</v>
      </c>
      <c r="AI13" s="53">
        <v>1753.2230000000002</v>
      </c>
      <c r="AJ13" s="53">
        <v>1783.9819999999997</v>
      </c>
      <c r="AK13" s="54">
        <v>1807.7329999999999</v>
      </c>
      <c r="AL13" s="53">
        <v>1837.4859999999999</v>
      </c>
      <c r="AM13" s="53">
        <v>1909.319</v>
      </c>
      <c r="AN13" s="53">
        <v>2308.7570000000001</v>
      </c>
      <c r="AO13" s="53">
        <v>2371.1799999999998</v>
      </c>
      <c r="AP13" s="53">
        <v>2442.1099999999997</v>
      </c>
      <c r="AQ13" s="53">
        <v>2571.087</v>
      </c>
      <c r="AR13" s="53">
        <v>2611.4079999999999</v>
      </c>
      <c r="AS13" s="53">
        <v>2683.6030000000001</v>
      </c>
      <c r="AT13" s="53">
        <v>2727.57</v>
      </c>
      <c r="AU13" s="53">
        <v>2775.0059999999999</v>
      </c>
      <c r="AV13" s="53">
        <v>2877.4179999999997</v>
      </c>
      <c r="AW13" s="55">
        <v>2948.7869999999998</v>
      </c>
      <c r="AX13" s="53">
        <v>3072.375</v>
      </c>
      <c r="AY13" s="53">
        <v>3190.386</v>
      </c>
      <c r="AZ13" s="53">
        <v>4232.0530000000008</v>
      </c>
      <c r="BA13" s="53">
        <v>4286.005000000001</v>
      </c>
      <c r="BB13" s="53">
        <v>4388.5960000000014</v>
      </c>
      <c r="BC13" s="53">
        <v>4524.0260000000007</v>
      </c>
      <c r="BD13" s="53">
        <v>4690.6150000000007</v>
      </c>
      <c r="BE13" s="53">
        <v>4753.0069999999996</v>
      </c>
      <c r="BF13" s="53">
        <v>4958.5650000000005</v>
      </c>
      <c r="BG13" s="53">
        <v>5125.1549999999997</v>
      </c>
      <c r="BH13" s="53">
        <v>5264.8859999999995</v>
      </c>
      <c r="BI13" s="55">
        <v>5570.0139999999992</v>
      </c>
      <c r="BJ13" s="53">
        <v>5668.1609999999991</v>
      </c>
      <c r="BK13" s="53">
        <v>5830.768</v>
      </c>
      <c r="BL13" s="53">
        <v>8168.0081200000004</v>
      </c>
      <c r="BM13" s="53">
        <v>8218.0811199999989</v>
      </c>
      <c r="BN13" s="53">
        <v>8283.1201199999996</v>
      </c>
      <c r="BO13" s="53">
        <v>8416.734120000001</v>
      </c>
      <c r="BP13" s="53">
        <v>8502.0491199999997</v>
      </c>
      <c r="BQ13" s="53">
        <v>8619.3001199999999</v>
      </c>
      <c r="BR13" s="53">
        <v>8746.8831200000004</v>
      </c>
      <c r="BS13" s="53">
        <v>8916.7121200000001</v>
      </c>
      <c r="BT13" s="53">
        <v>9127.0051199999998</v>
      </c>
      <c r="BU13" s="55">
        <v>9798.7361199999996</v>
      </c>
      <c r="BV13" s="53">
        <v>10000.841119999999</v>
      </c>
      <c r="BW13" s="53">
        <v>10105.21812</v>
      </c>
      <c r="BX13" s="53">
        <v>11272.355119999998</v>
      </c>
      <c r="BY13" s="53">
        <v>11338.766119999998</v>
      </c>
      <c r="BZ13" s="53">
        <v>11382.476119999998</v>
      </c>
      <c r="CA13" s="53">
        <v>11598.796119999999</v>
      </c>
      <c r="CB13" s="53">
        <v>11639.66712</v>
      </c>
      <c r="CC13" s="53">
        <v>11700.599120000001</v>
      </c>
      <c r="CD13" s="53">
        <v>11744.64912</v>
      </c>
      <c r="CE13" s="53">
        <v>11785.266119999998</v>
      </c>
      <c r="CF13" s="53">
        <v>11827.413119999999</v>
      </c>
      <c r="CG13" s="55">
        <v>11903.88112</v>
      </c>
      <c r="CH13" s="53">
        <v>11942.00812</v>
      </c>
      <c r="CI13" s="53">
        <v>12008.11312</v>
      </c>
      <c r="CJ13" s="53">
        <v>12484.89812</v>
      </c>
      <c r="CK13" s="53">
        <v>12504.011119999999</v>
      </c>
      <c r="CL13" s="53">
        <v>12522.00712</v>
      </c>
      <c r="CM13" s="53">
        <v>12537.662119999999</v>
      </c>
      <c r="CN13" s="53">
        <v>12566.517119999999</v>
      </c>
      <c r="CO13" s="53">
        <v>12584.124119999999</v>
      </c>
      <c r="CP13" s="53">
        <v>12601.01312</v>
      </c>
      <c r="CQ13" s="53">
        <v>12625.84512</v>
      </c>
      <c r="CR13" s="53">
        <v>12641.760119999999</v>
      </c>
      <c r="CS13" s="55">
        <v>12653.17412</v>
      </c>
      <c r="CT13" s="53">
        <v>12665.520119999999</v>
      </c>
      <c r="CU13" s="53">
        <v>12676.34312</v>
      </c>
      <c r="CV13" s="53">
        <v>12692.927119999998</v>
      </c>
      <c r="CW13" s="53">
        <v>12706.71012</v>
      </c>
      <c r="CX13" s="53">
        <v>12723.02512</v>
      </c>
      <c r="CY13" s="53">
        <v>12743.45012</v>
      </c>
      <c r="CZ13" s="53">
        <v>12758.913119999999</v>
      </c>
      <c r="DA13" s="53">
        <v>12775.903120000001</v>
      </c>
      <c r="DB13" s="53">
        <v>12793.16812</v>
      </c>
      <c r="DC13" s="53">
        <v>12818.99612</v>
      </c>
      <c r="DD13" s="53">
        <v>12845.947119999999</v>
      </c>
      <c r="DE13" s="55">
        <v>12876.27612</v>
      </c>
      <c r="DF13" s="53">
        <v>12962.82912</v>
      </c>
      <c r="DG13" s="53">
        <v>12994.815120000001</v>
      </c>
      <c r="DH13" s="53">
        <v>13081.012119999999</v>
      </c>
      <c r="DI13" s="53">
        <v>13099.228120000002</v>
      </c>
      <c r="DJ13" s="53">
        <v>13106.654120000001</v>
      </c>
      <c r="DK13" s="53">
        <v>13116.593120000001</v>
      </c>
      <c r="DL13" s="53">
        <v>13134.90112</v>
      </c>
      <c r="DM13" s="53">
        <v>13151.255120000002</v>
      </c>
      <c r="DN13" s="53">
        <v>13185.306120000003</v>
      </c>
      <c r="DO13" s="53">
        <v>13197.77612</v>
      </c>
      <c r="DP13" s="53">
        <v>13210.073120000003</v>
      </c>
      <c r="DQ13" s="55">
        <v>13253.41612</v>
      </c>
      <c r="DR13" s="53">
        <v>13328.87212</v>
      </c>
      <c r="DS13" s="53">
        <v>13345.28312</v>
      </c>
      <c r="DT13" s="53">
        <v>13360.06712</v>
      </c>
      <c r="DU13" s="53">
        <v>13364.82912</v>
      </c>
      <c r="DV13" s="53">
        <v>13378.473119999999</v>
      </c>
      <c r="DW13" s="53">
        <v>13388.202120000002</v>
      </c>
      <c r="DX13" s="53">
        <v>13401.046120000001</v>
      </c>
      <c r="DY13" s="53">
        <v>13417.173119999999</v>
      </c>
      <c r="DZ13" s="53">
        <v>13431.92812</v>
      </c>
      <c r="EA13" s="53">
        <v>13449.32812</v>
      </c>
      <c r="EB13" s="53">
        <v>13464.404119999999</v>
      </c>
      <c r="EC13" s="55">
        <v>13539.73112</v>
      </c>
      <c r="ED13" s="53">
        <v>13560.607120000001</v>
      </c>
      <c r="EE13" s="53">
        <v>13575.87312</v>
      </c>
      <c r="EF13" s="53">
        <v>13710.67712</v>
      </c>
      <c r="EG13" s="53">
        <v>13780.18512</v>
      </c>
      <c r="EH13" s="53">
        <v>13807.11312</v>
      </c>
      <c r="EI13" s="53">
        <v>13842.190120000001</v>
      </c>
      <c r="EJ13" s="53">
        <v>13864.795120000001</v>
      </c>
      <c r="EK13" s="53">
        <v>13886.764120000002</v>
      </c>
      <c r="EL13" s="53">
        <v>13918.247120000002</v>
      </c>
      <c r="EM13" s="53">
        <v>13944.22012</v>
      </c>
      <c r="EN13" s="53">
        <v>13973.47112</v>
      </c>
      <c r="EO13" s="54">
        <v>13993.854120000002</v>
      </c>
      <c r="EP13" s="53">
        <v>14076.673119999999</v>
      </c>
      <c r="EQ13" s="53">
        <v>14104.241120000001</v>
      </c>
      <c r="ER13" s="53">
        <v>14141.922119999999</v>
      </c>
      <c r="ES13" s="53">
        <v>14188.41912</v>
      </c>
      <c r="ET13" s="53">
        <v>14237.35512</v>
      </c>
      <c r="EU13" s="53">
        <v>14279.67512</v>
      </c>
      <c r="EV13" s="53">
        <v>14325.557119999999</v>
      </c>
      <c r="EW13" s="53">
        <v>14373.670120000001</v>
      </c>
      <c r="EX13" s="53">
        <v>14448.11112</v>
      </c>
      <c r="EY13" s="53">
        <v>14548.32912</v>
      </c>
      <c r="EZ13" s="53">
        <v>14613.96012</v>
      </c>
      <c r="FA13" s="54">
        <v>14706.161119999999</v>
      </c>
      <c r="FB13" s="53">
        <v>14949.539119999999</v>
      </c>
      <c r="FC13" s="53">
        <v>15087.160120000002</v>
      </c>
      <c r="FD13" s="53">
        <v>15172.992120000001</v>
      </c>
      <c r="FE13" s="53">
        <v>15269.141120000002</v>
      </c>
      <c r="FF13" s="53">
        <v>15421.52212</v>
      </c>
      <c r="FG13" s="53">
        <v>15555.281120000001</v>
      </c>
      <c r="FH13" s="53">
        <v>15626.759120000001</v>
      </c>
      <c r="FI13" s="53">
        <v>15699.857120000001</v>
      </c>
      <c r="FJ13" s="53">
        <v>15894.694119999998</v>
      </c>
      <c r="FK13" s="164">
        <v>15989.16712</v>
      </c>
      <c r="FL13" s="164">
        <v>16069.94412</v>
      </c>
      <c r="FM13" s="164">
        <v>16114.38012</v>
      </c>
      <c r="FN13" s="132">
        <v>16355.356119999999</v>
      </c>
      <c r="FO13" s="164">
        <v>16442.971120000002</v>
      </c>
      <c r="FP13" s="164">
        <v>16619.036120000001</v>
      </c>
      <c r="FQ13" s="164">
        <v>16752.429120000001</v>
      </c>
      <c r="FR13" s="164">
        <v>16823.26712</v>
      </c>
      <c r="FS13" s="164">
        <v>16977.048119999999</v>
      </c>
      <c r="FT13" s="164">
        <v>17075.274120000002</v>
      </c>
      <c r="FU13" s="164">
        <v>17139.796119999999</v>
      </c>
      <c r="FV13" s="164">
        <v>17191.628120000001</v>
      </c>
      <c r="FW13" s="164">
        <v>17305.362120000002</v>
      </c>
      <c r="FX13" s="164">
        <v>17381.608120000001</v>
      </c>
      <c r="FY13" s="205">
        <v>17434.89012</v>
      </c>
      <c r="FZ13" s="164">
        <v>17503.386119999999</v>
      </c>
      <c r="GA13" s="194"/>
      <c r="GB13" s="194"/>
      <c r="GC13" s="194"/>
      <c r="GD13" s="194"/>
      <c r="GE13" s="194"/>
      <c r="GF13" s="194"/>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5"/>
      <c r="FV14" s="185"/>
      <c r="FW14" s="185"/>
      <c r="FX14" s="185"/>
      <c r="FY14" s="206"/>
      <c r="FZ14" s="185"/>
      <c r="GA14" s="194"/>
      <c r="GB14" s="194"/>
      <c r="GC14" s="194"/>
      <c r="GD14" s="194"/>
      <c r="GE14" s="194"/>
      <c r="GF14" s="194"/>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6">
        <v>80.847999999999999</v>
      </c>
      <c r="FV15" s="186">
        <v>81.194999999999993</v>
      </c>
      <c r="FW15" s="186">
        <v>81.804000000000002</v>
      </c>
      <c r="FX15" s="186">
        <v>82.456000000000003</v>
      </c>
      <c r="FY15" s="192">
        <v>82.686000000000007</v>
      </c>
      <c r="FZ15" s="186">
        <v>83.096999999999994</v>
      </c>
      <c r="GA15" s="194"/>
      <c r="GB15" s="194"/>
      <c r="GC15" s="194"/>
      <c r="GD15" s="194"/>
      <c r="GE15" s="194"/>
      <c r="GF15" s="194"/>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6">
        <v>36.520000000000003</v>
      </c>
      <c r="FV16" s="186">
        <v>36.549999999999997</v>
      </c>
      <c r="FW16" s="186">
        <v>36.597999999999999</v>
      </c>
      <c r="FX16" s="186">
        <v>36.712000000000003</v>
      </c>
      <c r="FY16" s="192">
        <v>36.747</v>
      </c>
      <c r="FZ16" s="186">
        <v>36.780999999999999</v>
      </c>
      <c r="GA16" s="194"/>
      <c r="GB16" s="194"/>
      <c r="GC16" s="194"/>
      <c r="GD16" s="194"/>
      <c r="GE16" s="194"/>
      <c r="GF16" s="194"/>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6">
        <v>39.341000000000001</v>
      </c>
      <c r="FV17" s="186">
        <v>39.341000000000001</v>
      </c>
      <c r="FW17" s="186">
        <v>39.360999999999997</v>
      </c>
      <c r="FX17" s="186">
        <v>39.390999999999998</v>
      </c>
      <c r="FY17" s="192">
        <v>39.427</v>
      </c>
      <c r="FZ17" s="186">
        <v>39.457000000000001</v>
      </c>
      <c r="GA17" s="194"/>
      <c r="GB17" s="194"/>
      <c r="GC17" s="194"/>
      <c r="GD17" s="194"/>
      <c r="GE17" s="194"/>
      <c r="GF17" s="194"/>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6">
        <v>24.678000000000001</v>
      </c>
      <c r="FV18" s="186">
        <v>24.678000000000001</v>
      </c>
      <c r="FW18" s="186">
        <v>24.678000000000001</v>
      </c>
      <c r="FX18" s="186">
        <v>24.678000000000001</v>
      </c>
      <c r="FY18" s="192">
        <v>24.678000000000001</v>
      </c>
      <c r="FZ18" s="186">
        <v>24.678000000000001</v>
      </c>
      <c r="GA18" s="194"/>
      <c r="GB18" s="194"/>
      <c r="GC18" s="194"/>
      <c r="GD18" s="194"/>
      <c r="GE18" s="194"/>
      <c r="GF18" s="194"/>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6">
        <v>85.843999999999994</v>
      </c>
      <c r="FV19" s="186">
        <v>85.843999999999994</v>
      </c>
      <c r="FW19" s="186">
        <v>85.843999999999994</v>
      </c>
      <c r="FX19" s="186">
        <v>85.843999999999994</v>
      </c>
      <c r="FY19" s="192">
        <v>85.843999999999994</v>
      </c>
      <c r="FZ19" s="186">
        <v>85.843999999999994</v>
      </c>
      <c r="GA19" s="194"/>
      <c r="GB19" s="194"/>
      <c r="GC19" s="194"/>
      <c r="GD19" s="194"/>
      <c r="GE19" s="194"/>
      <c r="GF19" s="194"/>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6">
        <v>104.953</v>
      </c>
      <c r="FV20" s="186">
        <v>104.953</v>
      </c>
      <c r="FW20" s="186">
        <v>104.953</v>
      </c>
      <c r="FX20" s="186">
        <v>104.953</v>
      </c>
      <c r="FY20" s="192">
        <v>104.953</v>
      </c>
      <c r="FZ20" s="186">
        <v>104.953</v>
      </c>
      <c r="GA20" s="194"/>
      <c r="GB20" s="194"/>
      <c r="GC20" s="194"/>
      <c r="GD20" s="194"/>
      <c r="GE20" s="194"/>
      <c r="GF20" s="194"/>
    </row>
    <row r="21" spans="1:188" s="25" customFormat="1" ht="20.149999999999999" customHeight="1" thickBot="1" x14ac:dyDescent="0.4">
      <c r="A21" s="32" t="s">
        <v>264</v>
      </c>
      <c r="B21" s="52">
        <v>1.056</v>
      </c>
      <c r="C21" s="53">
        <v>1.0720000000000001</v>
      </c>
      <c r="D21" s="53">
        <v>1.139</v>
      </c>
      <c r="E21" s="53">
        <v>1.198</v>
      </c>
      <c r="F21" s="53">
        <v>1.26</v>
      </c>
      <c r="G21" s="53">
        <v>1.37</v>
      </c>
      <c r="H21" s="53">
        <v>1.4489999999999998</v>
      </c>
      <c r="I21" s="53">
        <v>1.492</v>
      </c>
      <c r="J21" s="53">
        <v>1.5720000000000001</v>
      </c>
      <c r="K21" s="53">
        <v>1.6160000000000001</v>
      </c>
      <c r="L21" s="53">
        <v>1.7869999999999999</v>
      </c>
      <c r="M21" s="54">
        <v>1.8410000000000002</v>
      </c>
      <c r="N21" s="53">
        <v>1.8740000000000001</v>
      </c>
      <c r="O21" s="53">
        <v>2.0150000000000001</v>
      </c>
      <c r="P21" s="53">
        <v>2.1219999999999999</v>
      </c>
      <c r="Q21" s="53">
        <v>2.2090000000000001</v>
      </c>
      <c r="R21" s="53">
        <v>2.4090000000000003</v>
      </c>
      <c r="S21" s="53">
        <v>2.641</v>
      </c>
      <c r="T21" s="53">
        <v>2.8530000000000002</v>
      </c>
      <c r="U21" s="53">
        <v>3.101</v>
      </c>
      <c r="V21" s="53">
        <v>3.41</v>
      </c>
      <c r="W21" s="53">
        <v>3.6460000000000004</v>
      </c>
      <c r="X21" s="53">
        <v>3.915</v>
      </c>
      <c r="Y21" s="54">
        <v>4.1739999999999995</v>
      </c>
      <c r="Z21" s="53">
        <v>4.4769999999999994</v>
      </c>
      <c r="AA21" s="53">
        <v>4.6470000000000002</v>
      </c>
      <c r="AB21" s="53">
        <v>4.9039999999999999</v>
      </c>
      <c r="AC21" s="53">
        <v>5.0720000000000001</v>
      </c>
      <c r="AD21" s="53">
        <v>5.2329999999999997</v>
      </c>
      <c r="AE21" s="53">
        <v>5.3979999999999997</v>
      </c>
      <c r="AF21" s="53">
        <v>5.5750000000000002</v>
      </c>
      <c r="AG21" s="53">
        <v>6.1549999999999994</v>
      </c>
      <c r="AH21" s="53">
        <v>6.7080000000000002</v>
      </c>
      <c r="AI21" s="53">
        <v>7.5960000000000001</v>
      </c>
      <c r="AJ21" s="53">
        <v>8.7200000000000006</v>
      </c>
      <c r="AK21" s="54">
        <v>9.3879999999999999</v>
      </c>
      <c r="AL21" s="53">
        <v>10.321</v>
      </c>
      <c r="AM21" s="53">
        <v>11.093</v>
      </c>
      <c r="AN21" s="53">
        <v>12.076000000000001</v>
      </c>
      <c r="AO21" s="53">
        <v>12.959999999999999</v>
      </c>
      <c r="AP21" s="53">
        <v>14.274999999999999</v>
      </c>
      <c r="AQ21" s="53">
        <v>15.566999999999998</v>
      </c>
      <c r="AR21" s="53">
        <v>17.388999999999999</v>
      </c>
      <c r="AS21" s="53">
        <v>20.168999999999997</v>
      </c>
      <c r="AT21" s="53">
        <v>22.979999999999997</v>
      </c>
      <c r="AU21" s="53">
        <v>25.648</v>
      </c>
      <c r="AV21" s="53">
        <v>29.113999999999997</v>
      </c>
      <c r="AW21" s="55">
        <v>31.591999999999999</v>
      </c>
      <c r="AX21" s="53">
        <v>35.149000000000001</v>
      </c>
      <c r="AY21" s="53">
        <v>45.665999999999997</v>
      </c>
      <c r="AZ21" s="53">
        <v>47.532000000000004</v>
      </c>
      <c r="BA21" s="53">
        <v>49.256</v>
      </c>
      <c r="BB21" s="53">
        <v>52.092000000000006</v>
      </c>
      <c r="BC21" s="53">
        <v>54.603999999999999</v>
      </c>
      <c r="BD21" s="53">
        <v>57.322999999999993</v>
      </c>
      <c r="BE21" s="53">
        <v>59.474999999999994</v>
      </c>
      <c r="BF21" s="53">
        <v>62.108000000000004</v>
      </c>
      <c r="BG21" s="53">
        <v>64.61</v>
      </c>
      <c r="BH21" s="53">
        <v>66.856999999999999</v>
      </c>
      <c r="BI21" s="55">
        <v>70.119</v>
      </c>
      <c r="BJ21" s="53">
        <v>72.451000000000008</v>
      </c>
      <c r="BK21" s="53">
        <v>75.094000000000008</v>
      </c>
      <c r="BL21" s="53">
        <v>78.591999999999999</v>
      </c>
      <c r="BM21" s="53">
        <v>81.102000000000004</v>
      </c>
      <c r="BN21" s="53">
        <v>87.302999999999997</v>
      </c>
      <c r="BO21" s="53">
        <v>90.081000000000003</v>
      </c>
      <c r="BP21" s="53">
        <v>92.54</v>
      </c>
      <c r="BQ21" s="53">
        <v>97.274000000000001</v>
      </c>
      <c r="BR21" s="53">
        <v>108.08099999999999</v>
      </c>
      <c r="BS21" s="53">
        <v>109.631</v>
      </c>
      <c r="BT21" s="53">
        <v>111.086</v>
      </c>
      <c r="BU21" s="55">
        <v>112.57600000000001</v>
      </c>
      <c r="BV21" s="53">
        <v>114.114</v>
      </c>
      <c r="BW21" s="53">
        <v>115.901</v>
      </c>
      <c r="BX21" s="53">
        <v>117.57599999999999</v>
      </c>
      <c r="BY21" s="53">
        <v>119.07499999999999</v>
      </c>
      <c r="BZ21" s="53">
        <v>125.04899999999999</v>
      </c>
      <c r="CA21" s="53">
        <v>126.544</v>
      </c>
      <c r="CB21" s="53">
        <v>128.35599999999999</v>
      </c>
      <c r="CC21" s="53">
        <v>130.41499999999999</v>
      </c>
      <c r="CD21" s="53">
        <v>136.898</v>
      </c>
      <c r="CE21" s="53">
        <v>137.05799999999999</v>
      </c>
      <c r="CF21" s="53">
        <v>137.30799999999999</v>
      </c>
      <c r="CG21" s="55">
        <v>137.541</v>
      </c>
      <c r="CH21" s="53">
        <v>138.36699999999999</v>
      </c>
      <c r="CI21" s="53">
        <v>166.011</v>
      </c>
      <c r="CJ21" s="53">
        <v>255.05899999999997</v>
      </c>
      <c r="CK21" s="53">
        <v>255.12700000000001</v>
      </c>
      <c r="CL21" s="53">
        <v>255.214</v>
      </c>
      <c r="CM21" s="53">
        <v>255.41000000000003</v>
      </c>
      <c r="CN21" s="53">
        <v>255.45600000000002</v>
      </c>
      <c r="CO21" s="53">
        <v>255.56200000000001</v>
      </c>
      <c r="CP21" s="53">
        <v>255.64299999999997</v>
      </c>
      <c r="CQ21" s="53">
        <v>255.714</v>
      </c>
      <c r="CR21" s="53">
        <v>255.92099999999999</v>
      </c>
      <c r="CS21" s="55">
        <v>267.98399999999998</v>
      </c>
      <c r="CT21" s="53">
        <v>295.12400000000002</v>
      </c>
      <c r="CU21" s="53">
        <v>301.70100000000002</v>
      </c>
      <c r="CV21" s="53">
        <v>326.04399999999998</v>
      </c>
      <c r="CW21" s="53">
        <v>339.17200000000003</v>
      </c>
      <c r="CX21" s="53">
        <v>345.74099999999999</v>
      </c>
      <c r="CY21" s="53">
        <v>345.80399999999997</v>
      </c>
      <c r="CZ21" s="53">
        <v>345.87</v>
      </c>
      <c r="DA21" s="53">
        <v>346.03499999999997</v>
      </c>
      <c r="DB21" s="53">
        <v>346.07900000000001</v>
      </c>
      <c r="DC21" s="53">
        <v>346.20799999999997</v>
      </c>
      <c r="DD21" s="53">
        <v>346.30200000000002</v>
      </c>
      <c r="DE21" s="55">
        <v>346.37699999999995</v>
      </c>
      <c r="DF21" s="53">
        <v>346.49699999999996</v>
      </c>
      <c r="DG21" s="53">
        <v>346.64599999999996</v>
      </c>
      <c r="DH21" s="53">
        <v>346.69499999999999</v>
      </c>
      <c r="DI21" s="53">
        <v>346.72500000000002</v>
      </c>
      <c r="DJ21" s="53">
        <v>346.77699999999999</v>
      </c>
      <c r="DK21" s="53">
        <v>346.87400000000002</v>
      </c>
      <c r="DL21" s="53">
        <v>346.94200000000001</v>
      </c>
      <c r="DM21" s="53">
        <v>347.01300000000003</v>
      </c>
      <c r="DN21" s="53">
        <v>347.16899999999998</v>
      </c>
      <c r="DO21" s="53">
        <v>347.255</v>
      </c>
      <c r="DP21" s="53">
        <v>347.30799999999999</v>
      </c>
      <c r="DQ21" s="55">
        <v>347.34100000000001</v>
      </c>
      <c r="DR21" s="53">
        <v>347.40599999999995</v>
      </c>
      <c r="DS21" s="53">
        <v>347.47</v>
      </c>
      <c r="DT21" s="53">
        <v>347.524</v>
      </c>
      <c r="DU21" s="53">
        <v>347.53700000000003</v>
      </c>
      <c r="DV21" s="53">
        <v>347.541</v>
      </c>
      <c r="DW21" s="53">
        <v>347.63400000000001</v>
      </c>
      <c r="DX21" s="53">
        <v>347.73</v>
      </c>
      <c r="DY21" s="53">
        <v>347.88799999999998</v>
      </c>
      <c r="DZ21" s="53">
        <v>348.00099999999998</v>
      </c>
      <c r="EA21" s="53">
        <v>348.04599999999999</v>
      </c>
      <c r="EB21" s="53">
        <v>348.10699999999997</v>
      </c>
      <c r="EC21" s="55">
        <v>348.125</v>
      </c>
      <c r="ED21" s="53">
        <v>348.22500000000002</v>
      </c>
      <c r="EE21" s="53">
        <v>348.28</v>
      </c>
      <c r="EF21" s="53">
        <v>348.38200000000001</v>
      </c>
      <c r="EG21" s="53">
        <v>348.53899999999999</v>
      </c>
      <c r="EH21" s="53">
        <v>348.72</v>
      </c>
      <c r="EI21" s="53">
        <v>348.98099999999999</v>
      </c>
      <c r="EJ21" s="53">
        <v>349.09500000000003</v>
      </c>
      <c r="EK21" s="53">
        <v>349.29899999999998</v>
      </c>
      <c r="EL21" s="53">
        <v>349.637</v>
      </c>
      <c r="EM21" s="53">
        <v>349.86599999999999</v>
      </c>
      <c r="EN21" s="53">
        <v>350.28800000000001</v>
      </c>
      <c r="EO21" s="54">
        <v>350.47299999999996</v>
      </c>
      <c r="EP21" s="53">
        <v>350.90300000000002</v>
      </c>
      <c r="EQ21" s="53">
        <v>351.24400000000003</v>
      </c>
      <c r="ER21" s="53">
        <v>351.69100000000003</v>
      </c>
      <c r="ES21" s="53">
        <v>352.084</v>
      </c>
      <c r="ET21" s="53">
        <v>352.81200000000001</v>
      </c>
      <c r="EU21" s="53">
        <v>353.44100000000003</v>
      </c>
      <c r="EV21" s="53">
        <v>353.97899999999998</v>
      </c>
      <c r="EW21" s="53">
        <v>354.63599999999997</v>
      </c>
      <c r="EX21" s="53">
        <v>355.45699999999999</v>
      </c>
      <c r="EY21" s="53">
        <v>356.37299999999999</v>
      </c>
      <c r="EZ21" s="53">
        <v>357.39400000000001</v>
      </c>
      <c r="FA21" s="54">
        <v>358.02800000000002</v>
      </c>
      <c r="FB21" s="53">
        <v>358.89699999999999</v>
      </c>
      <c r="FC21" s="53">
        <v>359.72500000000002</v>
      </c>
      <c r="FD21" s="53">
        <v>360.44600000000003</v>
      </c>
      <c r="FE21" s="53">
        <v>361.06700000000001</v>
      </c>
      <c r="FF21" s="53">
        <v>361.82100000000003</v>
      </c>
      <c r="FG21" s="53">
        <v>362.56599999999992</v>
      </c>
      <c r="FH21" s="53">
        <v>363.21299999999997</v>
      </c>
      <c r="FI21" s="53">
        <v>363.93899999999996</v>
      </c>
      <c r="FJ21" s="53">
        <v>364.72699999999998</v>
      </c>
      <c r="FK21" s="164">
        <v>365.84500000000003</v>
      </c>
      <c r="FL21" s="164">
        <v>366.54300000000001</v>
      </c>
      <c r="FM21" s="164">
        <v>367.029</v>
      </c>
      <c r="FN21" s="132">
        <v>367.47799999999995</v>
      </c>
      <c r="FO21" s="164">
        <v>368.13</v>
      </c>
      <c r="FP21" s="164">
        <v>368.47500000000002</v>
      </c>
      <c r="FQ21" s="164">
        <v>369.33100000000002</v>
      </c>
      <c r="FR21" s="164">
        <v>369.92600000000004</v>
      </c>
      <c r="FS21" s="164">
        <v>370.72799999999995</v>
      </c>
      <c r="FT21" s="164">
        <v>371.48799999999994</v>
      </c>
      <c r="FU21" s="164">
        <v>372.18399999999997</v>
      </c>
      <c r="FV21" s="164">
        <v>372.56099999999992</v>
      </c>
      <c r="FW21" s="164">
        <v>373.23799999999994</v>
      </c>
      <c r="FX21" s="164">
        <v>374.03399999999999</v>
      </c>
      <c r="FY21" s="205">
        <v>374.33500000000004</v>
      </c>
      <c r="FZ21" s="164">
        <v>374.80999999999995</v>
      </c>
      <c r="GA21" s="194"/>
      <c r="GB21" s="194"/>
      <c r="GC21" s="194"/>
      <c r="GD21" s="194"/>
      <c r="GE21" s="194"/>
      <c r="GF21" s="194"/>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5"/>
      <c r="FV22" s="185"/>
      <c r="FW22" s="185"/>
      <c r="FX22" s="185"/>
      <c r="FY22" s="207"/>
      <c r="FZ22" s="185"/>
      <c r="GA22" s="194"/>
      <c r="GB22" s="194"/>
      <c r="GC22" s="194"/>
      <c r="GD22" s="194"/>
      <c r="GE22" s="194"/>
      <c r="GF22" s="194"/>
    </row>
    <row r="23" spans="1:188" s="1" customFormat="1" ht="20.149999999999999" customHeight="1" x14ac:dyDescent="0.35">
      <c r="A23" s="31" t="s">
        <v>258</v>
      </c>
      <c r="B23" s="46">
        <v>9.2669999999999995</v>
      </c>
      <c r="C23" s="46">
        <v>10.989000000000001</v>
      </c>
      <c r="D23" s="46">
        <v>13.65</v>
      </c>
      <c r="E23" s="46">
        <v>16.75</v>
      </c>
      <c r="F23" s="46">
        <v>21.070999999999998</v>
      </c>
      <c r="G23" s="46">
        <v>26.677</v>
      </c>
      <c r="H23" s="46">
        <v>33.286999999999999</v>
      </c>
      <c r="I23" s="46">
        <v>39.875</v>
      </c>
      <c r="J23" s="46">
        <v>48.032000000000004</v>
      </c>
      <c r="K23" s="46">
        <v>57.601999999999997</v>
      </c>
      <c r="L23" s="46">
        <v>68.694000000000003</v>
      </c>
      <c r="M23" s="50">
        <v>77.51400000000001</v>
      </c>
      <c r="N23" s="51">
        <v>88.823999999999998</v>
      </c>
      <c r="O23" s="46">
        <v>102.32000000000001</v>
      </c>
      <c r="P23" s="46">
        <v>122.01</v>
      </c>
      <c r="Q23" s="46">
        <v>139.96899999999999</v>
      </c>
      <c r="R23" s="46">
        <v>161.04500000000002</v>
      </c>
      <c r="S23" s="46">
        <v>188.845</v>
      </c>
      <c r="T23" s="46">
        <v>221.40799999999999</v>
      </c>
      <c r="U23" s="46">
        <v>263.38499999999999</v>
      </c>
      <c r="V23" s="46">
        <v>315.87599999999998</v>
      </c>
      <c r="W23" s="46">
        <v>376.62400000000002</v>
      </c>
      <c r="X23" s="46">
        <v>544.65699999999993</v>
      </c>
      <c r="Y23" s="50">
        <v>672.68200000000002</v>
      </c>
      <c r="Z23" s="51">
        <v>696.68000000000006</v>
      </c>
      <c r="AA23" s="46">
        <v>825.63300000000004</v>
      </c>
      <c r="AB23" s="46">
        <v>899.60800000000006</v>
      </c>
      <c r="AC23" s="46">
        <v>915.58999999999992</v>
      </c>
      <c r="AD23" s="46">
        <v>947.03399999999999</v>
      </c>
      <c r="AE23" s="46">
        <v>987.05899999999997</v>
      </c>
      <c r="AF23" s="46">
        <v>1065.433</v>
      </c>
      <c r="AG23" s="46">
        <v>1077.7190000000001</v>
      </c>
      <c r="AH23" s="46">
        <v>1094.2439999999999</v>
      </c>
      <c r="AI23" s="46">
        <v>1128.0700000000002</v>
      </c>
      <c r="AJ23" s="46">
        <v>1146.963</v>
      </c>
      <c r="AK23" s="50">
        <v>1165.2670000000001</v>
      </c>
      <c r="AL23" s="51">
        <v>1185.2809999999999</v>
      </c>
      <c r="AM23" s="46">
        <v>1207.325</v>
      </c>
      <c r="AN23" s="46">
        <v>1233.3180000000002</v>
      </c>
      <c r="AO23" s="46">
        <v>1259.6379999999999</v>
      </c>
      <c r="AP23" s="46">
        <v>1286.472</v>
      </c>
      <c r="AQ23" s="46">
        <v>1324.9850000000001</v>
      </c>
      <c r="AR23" s="46">
        <v>1346.3109999999999</v>
      </c>
      <c r="AS23" s="46">
        <v>1370.9559999999999</v>
      </c>
      <c r="AT23" s="46">
        <v>1396.962</v>
      </c>
      <c r="AU23" s="46">
        <v>1425.654</v>
      </c>
      <c r="AV23" s="46">
        <v>1457.75</v>
      </c>
      <c r="AW23" s="50">
        <v>1484.3229999999999</v>
      </c>
      <c r="AX23" s="46">
        <v>1510.5</v>
      </c>
      <c r="AY23" s="46">
        <v>1538.607</v>
      </c>
      <c r="AZ23" s="46">
        <v>1587.7820000000002</v>
      </c>
      <c r="BA23" s="46">
        <v>1614.45</v>
      </c>
      <c r="BB23" s="46">
        <v>1644.1079999999999</v>
      </c>
      <c r="BC23" s="46">
        <v>1676.8509999999999</v>
      </c>
      <c r="BD23" s="46">
        <v>1712.5620000000001</v>
      </c>
      <c r="BE23" s="46">
        <v>1746.9860000000001</v>
      </c>
      <c r="BF23" s="46">
        <v>1787.556</v>
      </c>
      <c r="BG23" s="46">
        <v>1829.732</v>
      </c>
      <c r="BH23" s="46">
        <v>1870.3989999999999</v>
      </c>
      <c r="BI23" s="50">
        <v>1911.317</v>
      </c>
      <c r="BJ23" s="46">
        <v>1936.8329999999999</v>
      </c>
      <c r="BK23" s="46">
        <v>1968.3619999999999</v>
      </c>
      <c r="BL23" s="46">
        <v>2018.777</v>
      </c>
      <c r="BM23" s="46">
        <v>2052.549</v>
      </c>
      <c r="BN23" s="46">
        <v>2088.8270000000002</v>
      </c>
      <c r="BO23" s="46">
        <v>2140.7379999999998</v>
      </c>
      <c r="BP23" s="46">
        <v>2176.5639999999999</v>
      </c>
      <c r="BQ23" s="46">
        <v>2213.2729999999997</v>
      </c>
      <c r="BR23" s="46">
        <v>2275.163</v>
      </c>
      <c r="BS23" s="46">
        <v>2325.5120000000002</v>
      </c>
      <c r="BT23" s="46">
        <v>2390.0790000000002</v>
      </c>
      <c r="BU23" s="50">
        <v>2462.3810000000003</v>
      </c>
      <c r="BV23" s="46">
        <v>2504.3069999999998</v>
      </c>
      <c r="BW23" s="46">
        <v>2513.3329999999996</v>
      </c>
      <c r="BX23" s="46">
        <v>2524.5099999999998</v>
      </c>
      <c r="BY23" s="46">
        <v>2532.9540000000002</v>
      </c>
      <c r="BZ23" s="46">
        <v>2541.9409999999998</v>
      </c>
      <c r="CA23" s="46">
        <v>2551.9500000000003</v>
      </c>
      <c r="CB23" s="46">
        <v>2559.9780000000001</v>
      </c>
      <c r="CC23" s="46">
        <v>2567.8139999999999</v>
      </c>
      <c r="CD23" s="46">
        <v>2578.567</v>
      </c>
      <c r="CE23" s="46">
        <v>2584.703</v>
      </c>
      <c r="CF23" s="46">
        <v>2591.9650000000001</v>
      </c>
      <c r="CG23" s="50">
        <v>2597.576</v>
      </c>
      <c r="CH23" s="46">
        <v>2602.64</v>
      </c>
      <c r="CI23" s="46">
        <v>2608.7690000000002</v>
      </c>
      <c r="CJ23" s="46">
        <v>2617.0679999999998</v>
      </c>
      <c r="CK23" s="46">
        <v>2622.402</v>
      </c>
      <c r="CL23" s="46">
        <v>2628.5920000000001</v>
      </c>
      <c r="CM23" s="46">
        <v>2634.8180000000002</v>
      </c>
      <c r="CN23" s="46">
        <v>2640.4960000000001</v>
      </c>
      <c r="CO23" s="46">
        <v>2647.1550000000002</v>
      </c>
      <c r="CP23" s="46">
        <v>2653.7980000000002</v>
      </c>
      <c r="CQ23" s="46">
        <v>2660.0310000000004</v>
      </c>
      <c r="CR23" s="46">
        <v>2667.3609999999999</v>
      </c>
      <c r="CS23" s="50">
        <v>2672.0949999999998</v>
      </c>
      <c r="CT23" s="46">
        <v>2677.3759999999997</v>
      </c>
      <c r="CU23" s="46">
        <v>2682.2950000000001</v>
      </c>
      <c r="CV23" s="46">
        <v>2688.241</v>
      </c>
      <c r="CW23" s="46">
        <v>2693.8969999999999</v>
      </c>
      <c r="CX23" s="46">
        <v>2700.1880000000001</v>
      </c>
      <c r="CY23" s="46">
        <v>2706.741</v>
      </c>
      <c r="CZ23" s="46">
        <v>2712.94</v>
      </c>
      <c r="DA23" s="46">
        <v>2719.8290000000002</v>
      </c>
      <c r="DB23" s="46">
        <v>2726.8679999999999</v>
      </c>
      <c r="DC23" s="46">
        <v>2735.1490000000003</v>
      </c>
      <c r="DD23" s="46">
        <v>2743.9110000000001</v>
      </c>
      <c r="DE23" s="50">
        <v>2751.105</v>
      </c>
      <c r="DF23" s="46">
        <v>2760.9300000000003</v>
      </c>
      <c r="DG23" s="46">
        <v>2772.3199999999997</v>
      </c>
      <c r="DH23" s="46">
        <v>2798.6699999999996</v>
      </c>
      <c r="DI23" s="46">
        <v>2802.2020000000002</v>
      </c>
      <c r="DJ23" s="46">
        <v>2806.5990000000002</v>
      </c>
      <c r="DK23" s="46">
        <v>2811.4290000000001</v>
      </c>
      <c r="DL23" s="46">
        <v>2816.473</v>
      </c>
      <c r="DM23" s="46">
        <v>2821.6970000000001</v>
      </c>
      <c r="DN23" s="46">
        <v>2827.614</v>
      </c>
      <c r="DO23" s="46">
        <v>2833.6910000000003</v>
      </c>
      <c r="DP23" s="46">
        <v>2839.7930000000001</v>
      </c>
      <c r="DQ23" s="50">
        <v>2844</v>
      </c>
      <c r="DR23" s="46">
        <v>2849.1820000000002</v>
      </c>
      <c r="DS23" s="46">
        <v>2854.2909999999997</v>
      </c>
      <c r="DT23" s="46">
        <v>2859.5970000000002</v>
      </c>
      <c r="DU23" s="46">
        <v>2860.8539999999998</v>
      </c>
      <c r="DV23" s="46">
        <v>2862.761</v>
      </c>
      <c r="DW23" s="46">
        <v>2866.8740000000003</v>
      </c>
      <c r="DX23" s="46">
        <v>2872.39</v>
      </c>
      <c r="DY23" s="46">
        <v>2877.8330000000001</v>
      </c>
      <c r="DZ23" s="46">
        <v>2884.7940000000003</v>
      </c>
      <c r="EA23" s="46">
        <v>2891.4970000000003</v>
      </c>
      <c r="EB23" s="46">
        <v>2898.7329999999997</v>
      </c>
      <c r="EC23" s="50">
        <v>2904.22</v>
      </c>
      <c r="ED23" s="46">
        <v>2910.991</v>
      </c>
      <c r="EE23" s="46">
        <v>2917.83</v>
      </c>
      <c r="EF23" s="46">
        <v>2928.085</v>
      </c>
      <c r="EG23" s="46">
        <v>2939.37</v>
      </c>
      <c r="EH23" s="46">
        <v>2951.79</v>
      </c>
      <c r="EI23" s="46">
        <v>2965.614</v>
      </c>
      <c r="EJ23" s="46">
        <v>2978.1240000000003</v>
      </c>
      <c r="EK23" s="46">
        <v>2991.4059999999999</v>
      </c>
      <c r="EL23" s="46">
        <v>3007.0320000000002</v>
      </c>
      <c r="EM23" s="46">
        <v>3020.8319999999999</v>
      </c>
      <c r="EN23" s="46">
        <v>3036.7570000000001</v>
      </c>
      <c r="EO23" s="83">
        <v>3047.424</v>
      </c>
      <c r="EP23" s="46">
        <v>3060.6390000000001</v>
      </c>
      <c r="EQ23" s="46">
        <v>3076.4810000000002</v>
      </c>
      <c r="ER23" s="46">
        <v>3098.8530000000001</v>
      </c>
      <c r="ES23" s="46">
        <v>3120.0099999999998</v>
      </c>
      <c r="ET23" s="46">
        <v>3144.1280000000002</v>
      </c>
      <c r="EU23" s="46">
        <v>3168.7170000000001</v>
      </c>
      <c r="EV23" s="46">
        <v>3192.636</v>
      </c>
      <c r="EW23" s="46">
        <v>3219.4290000000001</v>
      </c>
      <c r="EX23" s="46">
        <v>3251.3589999999999</v>
      </c>
      <c r="EY23" s="46">
        <v>3281.8879999999999</v>
      </c>
      <c r="EZ23" s="46">
        <v>3316.4270000000001</v>
      </c>
      <c r="FA23" s="83">
        <v>3341.828</v>
      </c>
      <c r="FB23" s="46">
        <v>3376.7640000000001</v>
      </c>
      <c r="FC23" s="46">
        <v>3413.6779999999999</v>
      </c>
      <c r="FD23" s="46">
        <v>3454.7190000000001</v>
      </c>
      <c r="FE23" s="46">
        <v>3487.2670000000003</v>
      </c>
      <c r="FF23" s="46">
        <v>3523.3510000000001</v>
      </c>
      <c r="FG23" s="46">
        <v>3559.5600000000004</v>
      </c>
      <c r="FH23" s="46">
        <v>3590.6109999999999</v>
      </c>
      <c r="FI23" s="46">
        <v>3621.8380000000002</v>
      </c>
      <c r="FJ23" s="46">
        <v>3652.5969999999998</v>
      </c>
      <c r="FK23" s="46">
        <v>3679.835</v>
      </c>
      <c r="FL23" s="46">
        <v>3709.9300000000003</v>
      </c>
      <c r="FM23" s="162">
        <v>3729.4659999999999</v>
      </c>
      <c r="FN23" s="70">
        <v>3754.9170000000004</v>
      </c>
      <c r="FO23" s="186">
        <v>3781.848</v>
      </c>
      <c r="FP23" s="186">
        <v>3809.73</v>
      </c>
      <c r="FQ23" s="186">
        <v>3839.2339999999999</v>
      </c>
      <c r="FR23" s="186">
        <v>3868.96</v>
      </c>
      <c r="FS23" s="186">
        <v>3896.9569999999999</v>
      </c>
      <c r="FT23" s="186">
        <v>3926.2360000000003</v>
      </c>
      <c r="FU23" s="186">
        <v>3954.7159999999999</v>
      </c>
      <c r="FV23" s="186">
        <v>3977.806</v>
      </c>
      <c r="FW23" s="186">
        <v>4013.0170000000003</v>
      </c>
      <c r="FX23" s="186">
        <v>4049.3470000000002</v>
      </c>
      <c r="FY23" s="192">
        <v>4074.06</v>
      </c>
      <c r="FZ23" s="186">
        <v>4105.9080000000004</v>
      </c>
      <c r="GA23" s="194"/>
      <c r="GB23" s="194"/>
      <c r="GC23" s="194"/>
      <c r="GD23" s="194"/>
      <c r="GE23" s="194"/>
      <c r="GF23" s="194"/>
    </row>
    <row r="24" spans="1:188" s="1" customFormat="1" ht="20.149999999999999" customHeight="1" x14ac:dyDescent="0.35">
      <c r="A24" s="31" t="s">
        <v>259</v>
      </c>
      <c r="B24" s="46">
        <v>2.794</v>
      </c>
      <c r="C24" s="46">
        <v>2.9819999999999998</v>
      </c>
      <c r="D24" s="46">
        <v>3.254</v>
      </c>
      <c r="E24" s="46">
        <v>3.4209999999999998</v>
      </c>
      <c r="F24" s="46">
        <v>3.7130000000000001</v>
      </c>
      <c r="G24" s="46">
        <v>4.0449999999999999</v>
      </c>
      <c r="H24" s="46">
        <v>4.3870000000000005</v>
      </c>
      <c r="I24" s="46">
        <v>4.6870000000000003</v>
      </c>
      <c r="J24" s="46">
        <v>4.9810000000000008</v>
      </c>
      <c r="K24" s="46">
        <v>5.4169999999999998</v>
      </c>
      <c r="L24" s="46">
        <v>5.8679999999999994</v>
      </c>
      <c r="M24" s="50">
        <v>6.1820000000000004</v>
      </c>
      <c r="N24" s="51">
        <v>6.8360000000000003</v>
      </c>
      <c r="O24" s="46">
        <v>7.4950000000000001</v>
      </c>
      <c r="P24" s="46">
        <v>8.4879999999999995</v>
      </c>
      <c r="Q24" s="46">
        <v>9.51</v>
      </c>
      <c r="R24" s="46">
        <v>10.649999999999999</v>
      </c>
      <c r="S24" s="46">
        <v>11.905999999999999</v>
      </c>
      <c r="T24" s="46">
        <v>13.379999999999999</v>
      </c>
      <c r="U24" s="46">
        <v>15.245999999999999</v>
      </c>
      <c r="V24" s="46">
        <v>17.129000000000001</v>
      </c>
      <c r="W24" s="46">
        <v>19.277000000000001</v>
      </c>
      <c r="X24" s="46">
        <v>28.552</v>
      </c>
      <c r="Y24" s="50">
        <v>42.604999999999997</v>
      </c>
      <c r="Z24" s="51">
        <v>43.355000000000004</v>
      </c>
      <c r="AA24" s="46">
        <v>51.45</v>
      </c>
      <c r="AB24" s="46">
        <v>56.2</v>
      </c>
      <c r="AC24" s="46">
        <v>56.598999999999997</v>
      </c>
      <c r="AD24" s="46">
        <v>57.863999999999997</v>
      </c>
      <c r="AE24" s="46">
        <v>59.748000000000005</v>
      </c>
      <c r="AF24" s="46">
        <v>66.799000000000007</v>
      </c>
      <c r="AG24" s="46">
        <v>67.577000000000012</v>
      </c>
      <c r="AH24" s="46">
        <v>68.408000000000001</v>
      </c>
      <c r="AI24" s="46">
        <v>70.831999999999994</v>
      </c>
      <c r="AJ24" s="46">
        <v>71.929000000000002</v>
      </c>
      <c r="AK24" s="50">
        <v>73.35499999999999</v>
      </c>
      <c r="AL24" s="51">
        <v>74.813999999999993</v>
      </c>
      <c r="AM24" s="46">
        <v>76.600999999999999</v>
      </c>
      <c r="AN24" s="46">
        <v>78.869</v>
      </c>
      <c r="AO24" s="46">
        <v>80.913999999999987</v>
      </c>
      <c r="AP24" s="46">
        <v>83.347999999999999</v>
      </c>
      <c r="AQ24" s="46">
        <v>87.697000000000003</v>
      </c>
      <c r="AR24" s="46">
        <v>89.772000000000006</v>
      </c>
      <c r="AS24" s="46">
        <v>92.631</v>
      </c>
      <c r="AT24" s="46">
        <v>95.899000000000001</v>
      </c>
      <c r="AU24" s="46">
        <v>99.046000000000006</v>
      </c>
      <c r="AV24" s="46">
        <v>102.703</v>
      </c>
      <c r="AW24" s="50">
        <v>105.907</v>
      </c>
      <c r="AX24" s="46">
        <v>109.506</v>
      </c>
      <c r="AY24" s="46">
        <v>117.12</v>
      </c>
      <c r="AZ24" s="46">
        <v>121.741</v>
      </c>
      <c r="BA24" s="46">
        <v>122.97900000000001</v>
      </c>
      <c r="BB24" s="46">
        <v>124.61699999999999</v>
      </c>
      <c r="BC24" s="46">
        <v>126.42400000000001</v>
      </c>
      <c r="BD24" s="46">
        <v>128.245</v>
      </c>
      <c r="BE24" s="46">
        <v>130.316</v>
      </c>
      <c r="BF24" s="46">
        <v>132.405</v>
      </c>
      <c r="BG24" s="46">
        <v>134.41800000000001</v>
      </c>
      <c r="BH24" s="46">
        <v>136.54500000000002</v>
      </c>
      <c r="BI24" s="50">
        <v>140.1</v>
      </c>
      <c r="BJ24" s="46">
        <v>141.49299999999999</v>
      </c>
      <c r="BK24" s="46">
        <v>143.50900000000001</v>
      </c>
      <c r="BL24" s="46">
        <v>147.97399999999999</v>
      </c>
      <c r="BM24" s="46">
        <v>149.465</v>
      </c>
      <c r="BN24" s="46">
        <v>151.52199999999999</v>
      </c>
      <c r="BO24" s="46">
        <v>155.446</v>
      </c>
      <c r="BP24" s="46">
        <v>157.63900000000001</v>
      </c>
      <c r="BQ24" s="46">
        <v>160.22</v>
      </c>
      <c r="BR24" s="46">
        <v>165.8</v>
      </c>
      <c r="BS24" s="46">
        <v>168.47199999999998</v>
      </c>
      <c r="BT24" s="46">
        <v>172.72299999999998</v>
      </c>
      <c r="BU24" s="50">
        <v>181.05099999999999</v>
      </c>
      <c r="BV24" s="46">
        <v>185.43600000000001</v>
      </c>
      <c r="BW24" s="46">
        <v>186.38200000000001</v>
      </c>
      <c r="BX24" s="46">
        <v>187.77099999999999</v>
      </c>
      <c r="BY24" s="46">
        <v>189.16399999999999</v>
      </c>
      <c r="BZ24" s="46">
        <v>190.411</v>
      </c>
      <c r="CA24" s="46">
        <v>192.178</v>
      </c>
      <c r="CB24" s="46">
        <v>193.76400000000001</v>
      </c>
      <c r="CC24" s="46">
        <v>195.69199999999998</v>
      </c>
      <c r="CD24" s="46">
        <v>198.82499999999999</v>
      </c>
      <c r="CE24" s="46">
        <v>199.88299999999998</v>
      </c>
      <c r="CF24" s="46">
        <v>201.209</v>
      </c>
      <c r="CG24" s="50">
        <v>202.483</v>
      </c>
      <c r="CH24" s="46">
        <v>203.62200000000001</v>
      </c>
      <c r="CI24" s="46">
        <v>204.864</v>
      </c>
      <c r="CJ24" s="46">
        <v>207.07400000000001</v>
      </c>
      <c r="CK24" s="46">
        <v>208.274</v>
      </c>
      <c r="CL24" s="46">
        <v>209.959</v>
      </c>
      <c r="CM24" s="46">
        <v>212.09100000000001</v>
      </c>
      <c r="CN24" s="46">
        <v>213.893</v>
      </c>
      <c r="CO24" s="46">
        <v>215.67400000000001</v>
      </c>
      <c r="CP24" s="46">
        <v>217.81700000000001</v>
      </c>
      <c r="CQ24" s="46">
        <v>219.66800000000001</v>
      </c>
      <c r="CR24" s="46">
        <v>221.7</v>
      </c>
      <c r="CS24" s="50">
        <v>223.63399999999999</v>
      </c>
      <c r="CT24" s="46">
        <v>225.11199999999999</v>
      </c>
      <c r="CU24" s="46">
        <v>226.839</v>
      </c>
      <c r="CV24" s="46">
        <v>229.333</v>
      </c>
      <c r="CW24" s="46">
        <v>231.59399999999999</v>
      </c>
      <c r="CX24" s="46">
        <v>234.16699999999997</v>
      </c>
      <c r="CY24" s="46">
        <v>237.036</v>
      </c>
      <c r="CZ24" s="46">
        <v>239.51499999999999</v>
      </c>
      <c r="DA24" s="46">
        <v>242.25900000000001</v>
      </c>
      <c r="DB24" s="46">
        <v>245.80100000000002</v>
      </c>
      <c r="DC24" s="46">
        <v>249.11600000000001</v>
      </c>
      <c r="DD24" s="46">
        <v>253.68600000000001</v>
      </c>
      <c r="DE24" s="50">
        <v>258.05700000000002</v>
      </c>
      <c r="DF24" s="46">
        <v>263.06100000000004</v>
      </c>
      <c r="DG24" s="46">
        <v>270.47800000000001</v>
      </c>
      <c r="DH24" s="46">
        <v>289.03700000000003</v>
      </c>
      <c r="DI24" s="46">
        <v>289.58399999999995</v>
      </c>
      <c r="DJ24" s="46">
        <v>290.51599999999996</v>
      </c>
      <c r="DK24" s="46">
        <v>291.64699999999999</v>
      </c>
      <c r="DL24" s="46">
        <v>293.113</v>
      </c>
      <c r="DM24" s="46">
        <v>294.60399999999998</v>
      </c>
      <c r="DN24" s="46">
        <v>296.57300000000004</v>
      </c>
      <c r="DO24" s="46">
        <v>299.06100000000004</v>
      </c>
      <c r="DP24" s="46">
        <v>301.21500000000003</v>
      </c>
      <c r="DQ24" s="50">
        <v>302.89699999999999</v>
      </c>
      <c r="DR24" s="46">
        <v>305.197</v>
      </c>
      <c r="DS24" s="46">
        <v>307.61</v>
      </c>
      <c r="DT24" s="46">
        <v>310.20599999999996</v>
      </c>
      <c r="DU24" s="46">
        <v>311.17699999999996</v>
      </c>
      <c r="DV24" s="46">
        <v>312.96799999999996</v>
      </c>
      <c r="DW24" s="46">
        <v>316.24700000000001</v>
      </c>
      <c r="DX24" s="46">
        <v>319.59699999999998</v>
      </c>
      <c r="DY24" s="46">
        <v>322.67399999999998</v>
      </c>
      <c r="DZ24" s="46">
        <v>326.47199999999998</v>
      </c>
      <c r="EA24" s="46">
        <v>330.59500000000003</v>
      </c>
      <c r="EB24" s="46">
        <v>334.70799999999997</v>
      </c>
      <c r="EC24" s="50">
        <v>337.84500000000003</v>
      </c>
      <c r="ED24" s="46">
        <v>341.27</v>
      </c>
      <c r="EE24" s="46">
        <v>345.01400000000001</v>
      </c>
      <c r="EF24" s="46">
        <v>350.42099999999999</v>
      </c>
      <c r="EG24" s="46">
        <v>355.35400000000004</v>
      </c>
      <c r="EH24" s="46">
        <v>359.48399999999998</v>
      </c>
      <c r="EI24" s="46">
        <v>363.87900000000002</v>
      </c>
      <c r="EJ24" s="46">
        <v>368.15199999999999</v>
      </c>
      <c r="EK24" s="46">
        <v>372.06700000000001</v>
      </c>
      <c r="EL24" s="46">
        <v>376.76600000000002</v>
      </c>
      <c r="EM24" s="46">
        <v>381.70600000000002</v>
      </c>
      <c r="EN24" s="46">
        <v>388.35300000000001</v>
      </c>
      <c r="EO24" s="83">
        <v>392.86799999999999</v>
      </c>
      <c r="EP24" s="46">
        <v>398.54400000000004</v>
      </c>
      <c r="EQ24" s="46">
        <v>405.40200000000004</v>
      </c>
      <c r="ER24" s="46">
        <v>414.30200000000002</v>
      </c>
      <c r="ES24" s="46">
        <v>424.12200000000001</v>
      </c>
      <c r="ET24" s="46">
        <v>435.92700000000002</v>
      </c>
      <c r="EU24" s="46">
        <v>448.40899999999999</v>
      </c>
      <c r="EV24" s="46">
        <v>462.46699999999998</v>
      </c>
      <c r="EW24" s="46">
        <v>477.822</v>
      </c>
      <c r="EX24" s="46">
        <v>495.91200000000003</v>
      </c>
      <c r="EY24" s="46">
        <v>516.09799999999996</v>
      </c>
      <c r="EZ24" s="46">
        <v>539.32000000000005</v>
      </c>
      <c r="FA24" s="83">
        <v>558.09800000000007</v>
      </c>
      <c r="FB24" s="46">
        <v>584.16099999999994</v>
      </c>
      <c r="FC24" s="46">
        <v>612.101</v>
      </c>
      <c r="FD24" s="46">
        <v>643.98699999999997</v>
      </c>
      <c r="FE24" s="46">
        <v>671.00700000000006</v>
      </c>
      <c r="FF24" s="46">
        <v>701.57399999999996</v>
      </c>
      <c r="FG24" s="46">
        <v>732.49</v>
      </c>
      <c r="FH24" s="46">
        <v>759.07099999999991</v>
      </c>
      <c r="FI24" s="46">
        <v>786.29499999999996</v>
      </c>
      <c r="FJ24" s="46">
        <v>812.32299999999998</v>
      </c>
      <c r="FK24" s="46">
        <v>835.3660000000001</v>
      </c>
      <c r="FL24" s="46">
        <v>858.69599999999991</v>
      </c>
      <c r="FM24" s="162">
        <v>875.84100000000001</v>
      </c>
      <c r="FN24" s="70">
        <v>896.84800000000007</v>
      </c>
      <c r="FO24" s="186">
        <v>918.87899999999991</v>
      </c>
      <c r="FP24" s="186">
        <v>941.24200000000008</v>
      </c>
      <c r="FQ24" s="186">
        <v>965.38</v>
      </c>
      <c r="FR24" s="186">
        <v>990.87</v>
      </c>
      <c r="FS24" s="186">
        <v>1014.2660000000001</v>
      </c>
      <c r="FT24" s="186">
        <v>1039.548</v>
      </c>
      <c r="FU24" s="186">
        <v>1061.5830000000001</v>
      </c>
      <c r="FV24" s="186">
        <v>1079.337</v>
      </c>
      <c r="FW24" s="186">
        <v>1106.787</v>
      </c>
      <c r="FX24" s="186">
        <v>1132.5809999999999</v>
      </c>
      <c r="FY24" s="192">
        <v>1151.3880000000001</v>
      </c>
      <c r="FZ24" s="186">
        <v>1176.1289999999999</v>
      </c>
      <c r="GA24" s="194"/>
      <c r="GB24" s="194"/>
      <c r="GC24" s="194"/>
      <c r="GD24" s="194"/>
      <c r="GE24" s="194"/>
      <c r="GF24" s="194"/>
    </row>
    <row r="25" spans="1:188" s="1" customFormat="1" ht="20.149999999999999" customHeight="1" x14ac:dyDescent="0.35">
      <c r="A25" s="31" t="s">
        <v>260</v>
      </c>
      <c r="B25" s="46">
        <v>2.62</v>
      </c>
      <c r="C25" s="46">
        <v>2.7160000000000002</v>
      </c>
      <c r="D25" s="46">
        <v>3.0819999999999999</v>
      </c>
      <c r="E25" s="46">
        <v>3.327</v>
      </c>
      <c r="F25" s="46">
        <v>3.6819999999999999</v>
      </c>
      <c r="G25" s="46">
        <v>3.9049999999999998</v>
      </c>
      <c r="H25" s="46">
        <v>4.0549999999999997</v>
      </c>
      <c r="I25" s="46">
        <v>4.3380000000000001</v>
      </c>
      <c r="J25" s="46">
        <v>4.7869999999999999</v>
      </c>
      <c r="K25" s="46">
        <v>5.157</v>
      </c>
      <c r="L25" s="46">
        <v>5.65</v>
      </c>
      <c r="M25" s="50">
        <v>5.9489999999999998</v>
      </c>
      <c r="N25" s="51">
        <v>6.4939999999999998</v>
      </c>
      <c r="O25" s="46">
        <v>7.3129999999999997</v>
      </c>
      <c r="P25" s="46">
        <v>8.1340000000000003</v>
      </c>
      <c r="Q25" s="46">
        <v>9.0820000000000007</v>
      </c>
      <c r="R25" s="46">
        <v>10.286</v>
      </c>
      <c r="S25" s="46">
        <v>11.759</v>
      </c>
      <c r="T25" s="46">
        <v>15.072000000000001</v>
      </c>
      <c r="U25" s="46">
        <v>18.292999999999999</v>
      </c>
      <c r="V25" s="46">
        <v>22.552999999999997</v>
      </c>
      <c r="W25" s="46">
        <v>26.805</v>
      </c>
      <c r="X25" s="46">
        <v>48.704999999999998</v>
      </c>
      <c r="Y25" s="50">
        <v>96.001000000000005</v>
      </c>
      <c r="Z25" s="51">
        <v>97.09</v>
      </c>
      <c r="AA25" s="46">
        <v>135.43600000000001</v>
      </c>
      <c r="AB25" s="46">
        <v>161.89499999999998</v>
      </c>
      <c r="AC25" s="46">
        <v>163.541</v>
      </c>
      <c r="AD25" s="46">
        <v>168.06200000000001</v>
      </c>
      <c r="AE25" s="46">
        <v>177.47800000000001</v>
      </c>
      <c r="AF25" s="46">
        <v>217.62700000000001</v>
      </c>
      <c r="AG25" s="46">
        <v>219.125</v>
      </c>
      <c r="AH25" s="46">
        <v>221.49799999999999</v>
      </c>
      <c r="AI25" s="46">
        <v>230.30200000000002</v>
      </c>
      <c r="AJ25" s="46">
        <v>233.14099999999999</v>
      </c>
      <c r="AK25" s="50">
        <v>236.05099999999999</v>
      </c>
      <c r="AL25" s="51">
        <v>239.714</v>
      </c>
      <c r="AM25" s="46">
        <v>245.762</v>
      </c>
      <c r="AN25" s="46">
        <v>254.083</v>
      </c>
      <c r="AO25" s="46">
        <v>264.39699999999999</v>
      </c>
      <c r="AP25" s="46">
        <v>273.75199999999995</v>
      </c>
      <c r="AQ25" s="46">
        <v>297.76</v>
      </c>
      <c r="AR25" s="46">
        <v>302.77500000000003</v>
      </c>
      <c r="AS25" s="46">
        <v>310.76100000000002</v>
      </c>
      <c r="AT25" s="46">
        <v>318.38900000000001</v>
      </c>
      <c r="AU25" s="46">
        <v>324.91499999999996</v>
      </c>
      <c r="AV25" s="46">
        <v>333.798</v>
      </c>
      <c r="AW25" s="50">
        <v>341.91399999999999</v>
      </c>
      <c r="AX25" s="46">
        <v>348.47300000000001</v>
      </c>
      <c r="AY25" s="46">
        <v>359.15899999999999</v>
      </c>
      <c r="AZ25" s="46">
        <v>384.267</v>
      </c>
      <c r="BA25" s="46">
        <v>388.125</v>
      </c>
      <c r="BB25" s="46">
        <v>394.34300000000002</v>
      </c>
      <c r="BC25" s="46">
        <v>403.55500000000001</v>
      </c>
      <c r="BD25" s="46">
        <v>412.35900000000004</v>
      </c>
      <c r="BE25" s="46">
        <v>420.202</v>
      </c>
      <c r="BF25" s="46">
        <v>431.30100000000004</v>
      </c>
      <c r="BG25" s="46">
        <v>441.37599999999998</v>
      </c>
      <c r="BH25" s="46">
        <v>451.57900000000001</v>
      </c>
      <c r="BI25" s="50">
        <v>472.27600000000001</v>
      </c>
      <c r="BJ25" s="46">
        <v>477.113</v>
      </c>
      <c r="BK25" s="46">
        <v>484.74099999999999</v>
      </c>
      <c r="BL25" s="46">
        <v>499.02700000000004</v>
      </c>
      <c r="BM25" s="46">
        <v>507.80199999999996</v>
      </c>
      <c r="BN25" s="46">
        <v>515.84399999999994</v>
      </c>
      <c r="BO25" s="46">
        <v>529.41399999999999</v>
      </c>
      <c r="BP25" s="46">
        <v>540.92600000000004</v>
      </c>
      <c r="BQ25" s="46">
        <v>554.45399999999995</v>
      </c>
      <c r="BR25" s="46">
        <v>584.82299999999998</v>
      </c>
      <c r="BS25" s="46">
        <v>597.51799999999992</v>
      </c>
      <c r="BT25" s="46">
        <v>618.01700000000005</v>
      </c>
      <c r="BU25" s="50">
        <v>672.798</v>
      </c>
      <c r="BV25" s="46">
        <v>698.75299999999993</v>
      </c>
      <c r="BW25" s="46">
        <v>700.96500000000003</v>
      </c>
      <c r="BX25" s="46">
        <v>705.70100000000002</v>
      </c>
      <c r="BY25" s="46">
        <v>708.46600000000001</v>
      </c>
      <c r="BZ25" s="46">
        <v>711.79000000000008</v>
      </c>
      <c r="CA25" s="46">
        <v>716.61599999999999</v>
      </c>
      <c r="CB25" s="46">
        <v>721.01</v>
      </c>
      <c r="CC25" s="46">
        <v>726.53300000000002</v>
      </c>
      <c r="CD25" s="46">
        <v>736.51199999999994</v>
      </c>
      <c r="CE25" s="46">
        <v>739.81099999999992</v>
      </c>
      <c r="CF25" s="46">
        <v>742.93500000000006</v>
      </c>
      <c r="CG25" s="50">
        <v>747.93000000000006</v>
      </c>
      <c r="CH25" s="46">
        <v>749.62099999999998</v>
      </c>
      <c r="CI25" s="46">
        <v>752.03</v>
      </c>
      <c r="CJ25" s="46">
        <v>757.23500000000001</v>
      </c>
      <c r="CK25" s="46">
        <v>760.50599999999997</v>
      </c>
      <c r="CL25" s="46">
        <v>764.37900000000002</v>
      </c>
      <c r="CM25" s="46">
        <v>768.59500000000003</v>
      </c>
      <c r="CN25" s="46">
        <v>772.59400000000005</v>
      </c>
      <c r="CO25" s="46">
        <v>777.05799999999999</v>
      </c>
      <c r="CP25" s="46">
        <v>782.26800000000003</v>
      </c>
      <c r="CQ25" s="46">
        <v>786.346</v>
      </c>
      <c r="CR25" s="46">
        <v>791.83699999999999</v>
      </c>
      <c r="CS25" s="50">
        <v>795.7</v>
      </c>
      <c r="CT25" s="46">
        <v>799.88400000000001</v>
      </c>
      <c r="CU25" s="46">
        <v>803.53099999999995</v>
      </c>
      <c r="CV25" s="46">
        <v>808.72799999999995</v>
      </c>
      <c r="CW25" s="46">
        <v>812.08799999999997</v>
      </c>
      <c r="CX25" s="46">
        <v>815.48300000000006</v>
      </c>
      <c r="CY25" s="46">
        <v>820.19200000000001</v>
      </c>
      <c r="CZ25" s="46">
        <v>824.37</v>
      </c>
      <c r="DA25" s="46">
        <v>829.64</v>
      </c>
      <c r="DB25" s="46">
        <v>834.154</v>
      </c>
      <c r="DC25" s="46">
        <v>839.11699999999996</v>
      </c>
      <c r="DD25" s="46">
        <v>844.19799999999998</v>
      </c>
      <c r="DE25" s="50">
        <v>850.03300000000002</v>
      </c>
      <c r="DF25" s="46">
        <v>856.42000000000007</v>
      </c>
      <c r="DG25" s="46">
        <v>866.31000000000006</v>
      </c>
      <c r="DH25" s="46">
        <v>905.05500000000006</v>
      </c>
      <c r="DI25" s="46">
        <v>906.66700000000003</v>
      </c>
      <c r="DJ25" s="46">
        <v>908.15800000000002</v>
      </c>
      <c r="DK25" s="46">
        <v>909.98900000000003</v>
      </c>
      <c r="DL25" s="46">
        <v>912.16300000000001</v>
      </c>
      <c r="DM25" s="46">
        <v>915.41200000000003</v>
      </c>
      <c r="DN25" s="46">
        <v>918.71399999999994</v>
      </c>
      <c r="DO25" s="46">
        <v>921.92099999999994</v>
      </c>
      <c r="DP25" s="46">
        <v>925.35500000000002</v>
      </c>
      <c r="DQ25" s="50">
        <v>927.56600000000003</v>
      </c>
      <c r="DR25" s="46">
        <v>930.89800000000002</v>
      </c>
      <c r="DS25" s="46">
        <v>934.45100000000002</v>
      </c>
      <c r="DT25" s="46">
        <v>940.19899999999996</v>
      </c>
      <c r="DU25" s="46">
        <v>941.54499999999996</v>
      </c>
      <c r="DV25" s="46">
        <v>942.44100000000003</v>
      </c>
      <c r="DW25" s="46">
        <v>944.87099999999998</v>
      </c>
      <c r="DX25" s="46">
        <v>947.59500000000003</v>
      </c>
      <c r="DY25" s="46">
        <v>950.36</v>
      </c>
      <c r="DZ25" s="46">
        <v>954.46900000000005</v>
      </c>
      <c r="EA25" s="46">
        <v>957.68799999999999</v>
      </c>
      <c r="EB25" s="46">
        <v>961.476</v>
      </c>
      <c r="EC25" s="50">
        <v>964.17200000000003</v>
      </c>
      <c r="ED25" s="46">
        <v>966.952</v>
      </c>
      <c r="EE25" s="46">
        <v>970.09</v>
      </c>
      <c r="EF25" s="46">
        <v>974.33400000000006</v>
      </c>
      <c r="EG25" s="46">
        <v>977.78099999999995</v>
      </c>
      <c r="EH25" s="46">
        <v>981.04</v>
      </c>
      <c r="EI25" s="46">
        <v>984.15899999999999</v>
      </c>
      <c r="EJ25" s="46">
        <v>988.22500000000002</v>
      </c>
      <c r="EK25" s="46">
        <v>992.351</v>
      </c>
      <c r="EL25" s="46">
        <v>997.05200000000002</v>
      </c>
      <c r="EM25" s="46">
        <v>1000.999</v>
      </c>
      <c r="EN25" s="46">
        <v>1006.4</v>
      </c>
      <c r="EO25" s="83">
        <v>1009.261</v>
      </c>
      <c r="EP25" s="46">
        <v>1013.182</v>
      </c>
      <c r="EQ25" s="46">
        <v>1018.3910000000001</v>
      </c>
      <c r="ER25" s="46">
        <v>1025.2470000000001</v>
      </c>
      <c r="ES25" s="46">
        <v>1030.4579999999999</v>
      </c>
      <c r="ET25" s="46">
        <v>1037.624</v>
      </c>
      <c r="EU25" s="46">
        <v>1043.502</v>
      </c>
      <c r="EV25" s="46">
        <v>1049.4449999999999</v>
      </c>
      <c r="EW25" s="46">
        <v>1056.067</v>
      </c>
      <c r="EX25" s="46">
        <v>1063.309</v>
      </c>
      <c r="EY25" s="46">
        <v>1070.1080000000002</v>
      </c>
      <c r="EZ25" s="46">
        <v>1078.759</v>
      </c>
      <c r="FA25" s="83">
        <v>1084.9349999999999</v>
      </c>
      <c r="FB25" s="46">
        <v>1093.4829999999999</v>
      </c>
      <c r="FC25" s="46">
        <v>1103.9380000000001</v>
      </c>
      <c r="FD25" s="46">
        <v>1117.3879999999999</v>
      </c>
      <c r="FE25" s="46">
        <v>1128.6600000000001</v>
      </c>
      <c r="FF25" s="46">
        <v>1143.2339999999999</v>
      </c>
      <c r="FG25" s="46">
        <v>1160.086</v>
      </c>
      <c r="FH25" s="46">
        <v>1173.8790000000001</v>
      </c>
      <c r="FI25" s="46">
        <v>1187.9570000000001</v>
      </c>
      <c r="FJ25" s="46">
        <v>1203.895</v>
      </c>
      <c r="FK25" s="46">
        <v>1216.355</v>
      </c>
      <c r="FL25" s="46">
        <v>1230.0049999999999</v>
      </c>
      <c r="FM25" s="162">
        <v>1238.2460000000001</v>
      </c>
      <c r="FN25" s="70">
        <v>1249.759</v>
      </c>
      <c r="FO25" s="186">
        <v>1260.5840000000001</v>
      </c>
      <c r="FP25" s="186">
        <v>1273.299</v>
      </c>
      <c r="FQ25" s="186">
        <v>1286.4659999999999</v>
      </c>
      <c r="FR25" s="186">
        <v>1300.643</v>
      </c>
      <c r="FS25" s="186">
        <v>1314.1680000000001</v>
      </c>
      <c r="FT25" s="186">
        <v>1329.5429999999999</v>
      </c>
      <c r="FU25" s="186">
        <v>1343.702</v>
      </c>
      <c r="FV25" s="186">
        <v>1353.587</v>
      </c>
      <c r="FW25" s="186">
        <v>1367.3370000000002</v>
      </c>
      <c r="FX25" s="186">
        <v>1382.2550000000001</v>
      </c>
      <c r="FY25" s="192">
        <v>1392.318</v>
      </c>
      <c r="FZ25" s="186">
        <v>1404.7</v>
      </c>
      <c r="GA25" s="194"/>
      <c r="GB25" s="194"/>
      <c r="GC25" s="194"/>
      <c r="GD25" s="194"/>
      <c r="GE25" s="194"/>
      <c r="GF25" s="194"/>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51">
        <v>219.18700000000001</v>
      </c>
      <c r="AA26" s="46">
        <v>220.37100000000001</v>
      </c>
      <c r="AB26" s="46">
        <v>230.249</v>
      </c>
      <c r="AC26" s="46">
        <v>231.012</v>
      </c>
      <c r="AD26" s="46">
        <v>231.684</v>
      </c>
      <c r="AE26" s="46">
        <v>247.09899999999999</v>
      </c>
      <c r="AF26" s="46">
        <v>318.988</v>
      </c>
      <c r="AG26" s="46">
        <v>321.666</v>
      </c>
      <c r="AH26" s="46">
        <v>323.03399999999999</v>
      </c>
      <c r="AI26" s="46">
        <v>325.61500000000001</v>
      </c>
      <c r="AJ26" s="46">
        <v>334.66899999999998</v>
      </c>
      <c r="AK26" s="50">
        <v>336.44799999999998</v>
      </c>
      <c r="AL26" s="51">
        <v>341.99799999999999</v>
      </c>
      <c r="AM26" s="46">
        <v>350.71199999999999</v>
      </c>
      <c r="AN26" s="46">
        <v>457.59399999999999</v>
      </c>
      <c r="AO26" s="46">
        <v>482.22199999999998</v>
      </c>
      <c r="AP26" s="46">
        <v>492.06</v>
      </c>
      <c r="AQ26" s="46">
        <v>502.22899999999998</v>
      </c>
      <c r="AR26" s="46">
        <v>515.95600000000002</v>
      </c>
      <c r="AS26" s="46">
        <v>536.26600000000008</v>
      </c>
      <c r="AT26" s="46">
        <v>546.14200000000005</v>
      </c>
      <c r="AU26" s="46">
        <v>557.88100000000009</v>
      </c>
      <c r="AV26" s="46">
        <v>564.12300000000005</v>
      </c>
      <c r="AW26" s="50">
        <v>578.53300000000002</v>
      </c>
      <c r="AX26" s="46">
        <v>592.21500000000003</v>
      </c>
      <c r="AY26" s="46">
        <v>610.47900000000004</v>
      </c>
      <c r="AZ26" s="46">
        <v>697.12100000000009</v>
      </c>
      <c r="BA26" s="46">
        <v>712.04200000000003</v>
      </c>
      <c r="BB26" s="46">
        <v>729.49699999999996</v>
      </c>
      <c r="BC26" s="46">
        <v>768.80499999999995</v>
      </c>
      <c r="BD26" s="46">
        <v>786.42000000000007</v>
      </c>
      <c r="BE26" s="46">
        <v>800.553</v>
      </c>
      <c r="BF26" s="46">
        <v>814.17200000000003</v>
      </c>
      <c r="BG26" s="46">
        <v>828.34</v>
      </c>
      <c r="BH26" s="46">
        <v>844.17100000000005</v>
      </c>
      <c r="BI26" s="50">
        <v>881.1450000000001</v>
      </c>
      <c r="BJ26" s="46">
        <v>890.65800000000002</v>
      </c>
      <c r="BK26" s="46">
        <v>908.94400000000007</v>
      </c>
      <c r="BL26" s="46">
        <v>1026.6569999999999</v>
      </c>
      <c r="BM26" s="46">
        <v>1035.202</v>
      </c>
      <c r="BN26" s="46">
        <v>1060.0649999999998</v>
      </c>
      <c r="BO26" s="46">
        <v>1121.432</v>
      </c>
      <c r="BP26" s="46">
        <v>1148.624</v>
      </c>
      <c r="BQ26" s="46">
        <v>1188.4759999999999</v>
      </c>
      <c r="BR26" s="46">
        <v>1229.0269999999998</v>
      </c>
      <c r="BS26" s="46">
        <v>1304.1989999999998</v>
      </c>
      <c r="BT26" s="46">
        <v>1384.2829999999999</v>
      </c>
      <c r="BU26" s="50">
        <v>1874.19</v>
      </c>
      <c r="BV26" s="46">
        <v>1945.4960000000001</v>
      </c>
      <c r="BW26" s="46">
        <v>2006.606</v>
      </c>
      <c r="BX26" s="46">
        <v>2558.232</v>
      </c>
      <c r="BY26" s="46">
        <v>2602.92</v>
      </c>
      <c r="BZ26" s="46">
        <v>2639.0459999999998</v>
      </c>
      <c r="CA26" s="46">
        <v>2793.9179999999997</v>
      </c>
      <c r="CB26" s="46">
        <v>2807.9929999999999</v>
      </c>
      <c r="CC26" s="46">
        <v>2841.297</v>
      </c>
      <c r="CD26" s="46">
        <v>2867.9649999999997</v>
      </c>
      <c r="CE26" s="46">
        <v>2898.2489999999998</v>
      </c>
      <c r="CF26" s="46">
        <v>2928.9339999999997</v>
      </c>
      <c r="CG26" s="50">
        <v>2993.7549999999997</v>
      </c>
      <c r="CH26" s="46">
        <v>3012.8139999999999</v>
      </c>
      <c r="CI26" s="46">
        <v>3070.3009999999999</v>
      </c>
      <c r="CJ26" s="46">
        <v>3490.7270000000003</v>
      </c>
      <c r="CK26" s="46">
        <v>3500.1030000000001</v>
      </c>
      <c r="CL26" s="46">
        <v>3506.4380000000001</v>
      </c>
      <c r="CM26" s="46">
        <v>3509.7150000000001</v>
      </c>
      <c r="CN26" s="46">
        <v>3518.5970000000002</v>
      </c>
      <c r="CO26" s="46">
        <v>3523.4060000000004</v>
      </c>
      <c r="CP26" s="46">
        <v>3526.38</v>
      </c>
      <c r="CQ26" s="46">
        <v>3528.4210000000003</v>
      </c>
      <c r="CR26" s="46">
        <v>3529.69</v>
      </c>
      <c r="CS26" s="50">
        <v>3530.6760000000004</v>
      </c>
      <c r="CT26" s="46">
        <v>3532.1190000000001</v>
      </c>
      <c r="CU26" s="46">
        <v>3532.7260000000001</v>
      </c>
      <c r="CV26" s="46">
        <v>3545.8139999999999</v>
      </c>
      <c r="CW26" s="46">
        <v>3548.4479999999999</v>
      </c>
      <c r="CX26" s="46">
        <v>3552.5729999999999</v>
      </c>
      <c r="CY26" s="46">
        <v>3558.93</v>
      </c>
      <c r="CZ26" s="46">
        <v>3561.6030000000001</v>
      </c>
      <c r="DA26" s="46">
        <v>3563.855</v>
      </c>
      <c r="DB26" s="46">
        <v>3566.069</v>
      </c>
      <c r="DC26" s="46">
        <v>3567.9670000000001</v>
      </c>
      <c r="DD26" s="46">
        <v>3576.5989999999997</v>
      </c>
      <c r="DE26" s="50">
        <v>3589.6030000000001</v>
      </c>
      <c r="DF26" s="46">
        <v>3590.422</v>
      </c>
      <c r="DG26" s="46">
        <v>3593.8599999999997</v>
      </c>
      <c r="DH26" s="46">
        <v>3596.4519999999998</v>
      </c>
      <c r="DI26" s="46">
        <v>3609.0070000000001</v>
      </c>
      <c r="DJ26" s="46">
        <v>3609.665</v>
      </c>
      <c r="DK26" s="46">
        <v>3611.9090000000001</v>
      </c>
      <c r="DL26" s="46">
        <v>3614.4009999999998</v>
      </c>
      <c r="DM26" s="46">
        <v>3620.8620000000001</v>
      </c>
      <c r="DN26" s="46">
        <v>3634.681</v>
      </c>
      <c r="DO26" s="46">
        <v>3635.4649999999997</v>
      </c>
      <c r="DP26" s="46">
        <v>3636.125</v>
      </c>
      <c r="DQ26" s="50">
        <v>3636.701</v>
      </c>
      <c r="DR26" s="46">
        <v>3638.9009999999998</v>
      </c>
      <c r="DS26" s="46">
        <v>3644.3009999999999</v>
      </c>
      <c r="DT26" s="46">
        <v>3645.489</v>
      </c>
      <c r="DU26" s="46">
        <v>3646.69</v>
      </c>
      <c r="DV26" s="46">
        <v>3646.8440000000001</v>
      </c>
      <c r="DW26" s="46">
        <v>3646.8440000000001</v>
      </c>
      <c r="DX26" s="46">
        <v>3648.194</v>
      </c>
      <c r="DY26" s="46">
        <v>3653.194</v>
      </c>
      <c r="DZ26" s="46">
        <v>3653.194</v>
      </c>
      <c r="EA26" s="46">
        <v>3656.5940000000001</v>
      </c>
      <c r="EB26" s="46">
        <v>3656.5940000000001</v>
      </c>
      <c r="EC26" s="50">
        <v>3658.5940000000001</v>
      </c>
      <c r="ED26" s="46">
        <v>3658.5940000000001</v>
      </c>
      <c r="EE26" s="46">
        <v>3660.194</v>
      </c>
      <c r="EF26" s="46">
        <v>3660.194</v>
      </c>
      <c r="EG26" s="46">
        <v>3660.2939999999999</v>
      </c>
      <c r="EH26" s="46">
        <v>3660.5940000000001</v>
      </c>
      <c r="EI26" s="46">
        <v>3660.5940000000001</v>
      </c>
      <c r="EJ26" s="46">
        <v>3662.4639999999999</v>
      </c>
      <c r="EK26" s="46">
        <v>3663.3139999999999</v>
      </c>
      <c r="EL26" s="46">
        <v>3670.1089999999999</v>
      </c>
      <c r="EM26" s="46">
        <v>3673.6239999999998</v>
      </c>
      <c r="EN26" s="46">
        <v>3675.3240000000001</v>
      </c>
      <c r="EO26" s="83">
        <v>3677.8489999999997</v>
      </c>
      <c r="EP26" s="46">
        <v>3695.6590000000001</v>
      </c>
      <c r="EQ26" s="46">
        <v>3695.6590000000001</v>
      </c>
      <c r="ER26" s="46">
        <v>3695.6590000000001</v>
      </c>
      <c r="ES26" s="46">
        <v>3706.3609999999999</v>
      </c>
      <c r="ET26" s="46">
        <v>3712.9359999999997</v>
      </c>
      <c r="EU26" s="46">
        <v>3712.9359999999997</v>
      </c>
      <c r="EV26" s="46">
        <v>3715.4359999999997</v>
      </c>
      <c r="EW26" s="46">
        <v>3715.4359999999997</v>
      </c>
      <c r="EX26" s="46">
        <v>3715.4359999999997</v>
      </c>
      <c r="EY26" s="46">
        <v>3716.056</v>
      </c>
      <c r="EZ26" s="46">
        <v>3716.2959999999998</v>
      </c>
      <c r="FA26" s="83">
        <v>3718.7759999999998</v>
      </c>
      <c r="FB26" s="46">
        <v>3718.7759999999998</v>
      </c>
      <c r="FC26" s="46">
        <v>3720.0160000000001</v>
      </c>
      <c r="FD26" s="46">
        <v>3720.192</v>
      </c>
      <c r="FE26" s="46">
        <v>3731.0219999999999</v>
      </c>
      <c r="FF26" s="46">
        <v>3731.1819999999998</v>
      </c>
      <c r="FG26" s="46">
        <v>3733.2089999999998</v>
      </c>
      <c r="FH26" s="46">
        <v>3733.9090000000001</v>
      </c>
      <c r="FI26" s="46">
        <v>3735.2039999999997</v>
      </c>
      <c r="FJ26" s="46">
        <v>3739.5139999999997</v>
      </c>
      <c r="FK26" s="46">
        <v>3744.2139999999999</v>
      </c>
      <c r="FL26" s="46">
        <v>3744.2139999999999</v>
      </c>
      <c r="FM26" s="162">
        <v>3744.2139999999999</v>
      </c>
      <c r="FN26" s="70">
        <v>3751.6689999999999</v>
      </c>
      <c r="FO26" s="186">
        <v>3754.1489999999999</v>
      </c>
      <c r="FP26" s="186">
        <v>3757.6489999999999</v>
      </c>
      <c r="FQ26" s="186">
        <v>3757.6489999999999</v>
      </c>
      <c r="FR26" s="186">
        <v>3759.6889999999999</v>
      </c>
      <c r="FS26" s="186">
        <v>3760.9639999999999</v>
      </c>
      <c r="FT26" s="186">
        <v>3762.0639999999999</v>
      </c>
      <c r="FU26" s="186">
        <v>3762.6079999999997</v>
      </c>
      <c r="FV26" s="186">
        <v>3764.0879999999997</v>
      </c>
      <c r="FW26" s="186">
        <v>3764.0879999999997</v>
      </c>
      <c r="FX26" s="186">
        <v>3764.0879999999997</v>
      </c>
      <c r="FY26" s="192">
        <v>3764.0879999999997</v>
      </c>
      <c r="FZ26" s="186">
        <v>3764.0879999999997</v>
      </c>
      <c r="GA26" s="194"/>
      <c r="GB26" s="194"/>
      <c r="GC26" s="194"/>
      <c r="GD26" s="194"/>
      <c r="GE26" s="194"/>
      <c r="GF26" s="194"/>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51">
        <v>6</v>
      </c>
      <c r="AA27" s="46">
        <v>6</v>
      </c>
      <c r="AB27" s="46">
        <v>6</v>
      </c>
      <c r="AC27" s="46">
        <v>6</v>
      </c>
      <c r="AD27" s="46">
        <v>6</v>
      </c>
      <c r="AE27" s="46">
        <v>6</v>
      </c>
      <c r="AF27" s="46">
        <v>6</v>
      </c>
      <c r="AG27" s="46">
        <v>6</v>
      </c>
      <c r="AH27" s="46">
        <v>6</v>
      </c>
      <c r="AI27" s="46">
        <v>6</v>
      </c>
      <c r="AJ27" s="46">
        <v>6</v>
      </c>
      <c r="AK27" s="50">
        <v>6</v>
      </c>
      <c r="AL27" s="51">
        <v>6</v>
      </c>
      <c r="AM27" s="46">
        <v>40.012</v>
      </c>
      <c r="AN27" s="46">
        <v>262.49900000000002</v>
      </c>
      <c r="AO27" s="46">
        <v>262.49900000000002</v>
      </c>
      <c r="AP27" s="46">
        <v>286.28300000000002</v>
      </c>
      <c r="AQ27" s="46">
        <v>339.51299999999998</v>
      </c>
      <c r="AR27" s="46">
        <v>339.51299999999998</v>
      </c>
      <c r="AS27" s="46">
        <v>358.68799999999999</v>
      </c>
      <c r="AT27" s="46">
        <v>358.68799999999999</v>
      </c>
      <c r="AU27" s="46">
        <v>358.68799999999999</v>
      </c>
      <c r="AV27" s="46">
        <v>413.68799999999999</v>
      </c>
      <c r="AW27" s="50">
        <v>435.23200000000003</v>
      </c>
      <c r="AX27" s="46">
        <v>512.36</v>
      </c>
      <c r="AY27" s="46">
        <v>544.51599999999996</v>
      </c>
      <c r="AZ27" s="46">
        <v>1390.913</v>
      </c>
      <c r="BA27" s="46">
        <v>1399.904</v>
      </c>
      <c r="BB27" s="46">
        <v>1450.3620000000001</v>
      </c>
      <c r="BC27" s="46">
        <v>1505.2339999999999</v>
      </c>
      <c r="BD27" s="46">
        <v>1578.1410000000001</v>
      </c>
      <c r="BE27" s="46">
        <v>1584.2139999999999</v>
      </c>
      <c r="BF27" s="46">
        <v>1651.1849999999999</v>
      </c>
      <c r="BG27" s="46">
        <v>1691.164</v>
      </c>
      <c r="BH27" s="46">
        <v>1764.3140000000001</v>
      </c>
      <c r="BI27" s="50">
        <v>1883.9839999999999</v>
      </c>
      <c r="BJ27" s="46">
        <v>1943.204</v>
      </c>
      <c r="BK27" s="46">
        <v>2048.9949999999999</v>
      </c>
      <c r="BL27" s="46">
        <v>3607.1381200000001</v>
      </c>
      <c r="BM27" s="46">
        <v>3607.1381200000001</v>
      </c>
      <c r="BN27" s="46">
        <v>3607.1381200000001</v>
      </c>
      <c r="BO27" s="46">
        <v>3612.75812</v>
      </c>
      <c r="BP27" s="46">
        <v>3623.8091199999999</v>
      </c>
      <c r="BQ27" s="46">
        <v>3653.1241199999999</v>
      </c>
      <c r="BR27" s="46">
        <v>3653.1241199999999</v>
      </c>
      <c r="BS27" s="46">
        <v>3683.6151199999999</v>
      </c>
      <c r="BT27" s="46">
        <v>3725.9621200000001</v>
      </c>
      <c r="BU27" s="50">
        <v>3773.8651199999999</v>
      </c>
      <c r="BV27" s="46">
        <v>3795.9361199999998</v>
      </c>
      <c r="BW27" s="46">
        <v>3828.8061199999997</v>
      </c>
      <c r="BX27" s="46">
        <v>4023.89012</v>
      </c>
      <c r="BY27" s="46">
        <v>4034.5101199999999</v>
      </c>
      <c r="BZ27" s="46">
        <v>4034.5101199999999</v>
      </c>
      <c r="CA27" s="46">
        <v>4080.8511199999998</v>
      </c>
      <c r="CB27" s="46">
        <v>4095.4511199999997</v>
      </c>
      <c r="CC27" s="46">
        <v>4109.8511200000003</v>
      </c>
      <c r="CD27" s="46">
        <v>4109.8511200000003</v>
      </c>
      <c r="CE27" s="46">
        <v>4109.8511200000003</v>
      </c>
      <c r="CF27" s="46">
        <v>4109.8511200000003</v>
      </c>
      <c r="CG27" s="50">
        <v>4109.8511200000003</v>
      </c>
      <c r="CH27" s="46">
        <v>4121.8511200000003</v>
      </c>
      <c r="CI27" s="46">
        <v>4148.3331200000002</v>
      </c>
      <c r="CJ27" s="46">
        <v>4200.1731200000004</v>
      </c>
      <c r="CK27" s="46">
        <v>4200.1731200000004</v>
      </c>
      <c r="CL27" s="46">
        <v>4200.1731200000004</v>
      </c>
      <c r="CM27" s="46">
        <v>4200.1731200000004</v>
      </c>
      <c r="CN27" s="46">
        <v>4208.7131200000003</v>
      </c>
      <c r="CO27" s="46">
        <v>4208.7131200000003</v>
      </c>
      <c r="CP27" s="46">
        <v>4208.7131200000003</v>
      </c>
      <c r="CQ27" s="46">
        <v>4219.4131200000002</v>
      </c>
      <c r="CR27" s="46">
        <v>4219.4131200000002</v>
      </c>
      <c r="CS27" s="50">
        <v>4231.3731200000002</v>
      </c>
      <c r="CT27" s="46">
        <v>4231.3731200000002</v>
      </c>
      <c r="CU27" s="46">
        <v>4237.8731200000002</v>
      </c>
      <c r="CV27" s="46">
        <v>4252.0751200000004</v>
      </c>
      <c r="CW27" s="46">
        <v>4265.0751200000004</v>
      </c>
      <c r="CX27" s="46">
        <v>4271.5751200000004</v>
      </c>
      <c r="CY27" s="46">
        <v>4271.5751200000004</v>
      </c>
      <c r="CZ27" s="46">
        <v>4271.5751200000004</v>
      </c>
      <c r="DA27" s="46">
        <v>4271.5751200000004</v>
      </c>
      <c r="DB27" s="46">
        <v>4271.5751200000004</v>
      </c>
      <c r="DC27" s="46">
        <v>4279.0751200000004</v>
      </c>
      <c r="DD27" s="46">
        <v>4279.0751200000004</v>
      </c>
      <c r="DE27" s="50">
        <v>4279.0751200000004</v>
      </c>
      <c r="DF27" s="46">
        <v>4293.7251200000001</v>
      </c>
      <c r="DG27" s="46">
        <v>4293.7251200000001</v>
      </c>
      <c r="DH27" s="46">
        <v>4293.7251200000001</v>
      </c>
      <c r="DI27" s="46">
        <v>4293.7251200000001</v>
      </c>
      <c r="DJ27" s="46">
        <v>4293.7251200000001</v>
      </c>
      <c r="DK27" s="46">
        <v>4293.7251200000001</v>
      </c>
      <c r="DL27" s="46">
        <v>4300.9251200000008</v>
      </c>
      <c r="DM27" s="46">
        <v>4300.9251200000008</v>
      </c>
      <c r="DN27" s="46">
        <v>4310.1251200000006</v>
      </c>
      <c r="DO27" s="46">
        <v>4310.1251200000006</v>
      </c>
      <c r="DP27" s="46">
        <v>4310.1251200000006</v>
      </c>
      <c r="DQ27" s="50">
        <v>4310.1251200000006</v>
      </c>
      <c r="DR27" s="46">
        <v>4329.4321200000004</v>
      </c>
      <c r="DS27" s="46">
        <v>4329.4321200000004</v>
      </c>
      <c r="DT27" s="46">
        <v>4329.4321200000004</v>
      </c>
      <c r="DU27" s="46">
        <v>4329.4321200000004</v>
      </c>
      <c r="DV27" s="46">
        <v>4338.33212</v>
      </c>
      <c r="DW27" s="46">
        <v>4338.33212</v>
      </c>
      <c r="DX27" s="46">
        <v>4338.33212</v>
      </c>
      <c r="DY27" s="46">
        <v>4338.33212</v>
      </c>
      <c r="DZ27" s="46">
        <v>4338.33212</v>
      </c>
      <c r="EA27" s="46">
        <v>4338.33212</v>
      </c>
      <c r="EB27" s="46">
        <v>4338.33212</v>
      </c>
      <c r="EC27" s="50">
        <v>4350.3571200000006</v>
      </c>
      <c r="ED27" s="46">
        <v>4358.3571200000006</v>
      </c>
      <c r="EE27" s="46">
        <v>4358.3571200000006</v>
      </c>
      <c r="EF27" s="46">
        <v>4366.3571200000006</v>
      </c>
      <c r="EG27" s="46">
        <v>4366.3571200000006</v>
      </c>
      <c r="EH27" s="46">
        <v>4373.3571200000006</v>
      </c>
      <c r="EI27" s="46">
        <v>4387.3571200000006</v>
      </c>
      <c r="EJ27" s="46">
        <v>4387.3571200000006</v>
      </c>
      <c r="EK27" s="46">
        <v>4387.3571200000006</v>
      </c>
      <c r="EL27" s="46">
        <v>4387.3571200000006</v>
      </c>
      <c r="EM27" s="46">
        <v>4387.3571200000006</v>
      </c>
      <c r="EN27" s="46">
        <v>4387.3571200000006</v>
      </c>
      <c r="EO27" s="83">
        <v>4387.3571200000006</v>
      </c>
      <c r="EP27" s="46">
        <v>4429.9841200000001</v>
      </c>
      <c r="EQ27" s="46">
        <v>4429.9841200000001</v>
      </c>
      <c r="ER27" s="46">
        <v>4429.9841200000001</v>
      </c>
      <c r="ES27" s="46">
        <v>4429.9841200000001</v>
      </c>
      <c r="ET27" s="46">
        <v>4429.9841200000001</v>
      </c>
      <c r="EU27" s="46">
        <v>4429.9841200000001</v>
      </c>
      <c r="EV27" s="46">
        <v>4429.9841200000001</v>
      </c>
      <c r="EW27" s="46">
        <v>4429.9841200000001</v>
      </c>
      <c r="EX27" s="46">
        <v>4447.9841200000001</v>
      </c>
      <c r="EY27" s="46">
        <v>4490.9841200000001</v>
      </c>
      <c r="EZ27" s="46">
        <v>4490.9841200000001</v>
      </c>
      <c r="FA27" s="83">
        <v>4490.9841200000001</v>
      </c>
      <c r="FB27" s="46">
        <v>4515.9841200000001</v>
      </c>
      <c r="FC27" s="46">
        <v>4525.8841200000006</v>
      </c>
      <c r="FD27" s="46">
        <v>4525.8841200000006</v>
      </c>
      <c r="FE27" s="46">
        <v>4540.9841200000001</v>
      </c>
      <c r="FF27" s="46">
        <v>4562.8341200000004</v>
      </c>
      <c r="FG27" s="46">
        <v>4582.8341200000004</v>
      </c>
      <c r="FH27" s="46">
        <v>4582.8341200000004</v>
      </c>
      <c r="FI27" s="46">
        <v>4582.8341200000004</v>
      </c>
      <c r="FJ27" s="46">
        <v>4601.52412</v>
      </c>
      <c r="FK27" s="46">
        <v>4629.6741200000006</v>
      </c>
      <c r="FL27" s="46">
        <v>4644.0741200000002</v>
      </c>
      <c r="FM27" s="162">
        <v>4644.0741200000002</v>
      </c>
      <c r="FN27" s="70">
        <v>4682.0741200000002</v>
      </c>
      <c r="FO27" s="186">
        <v>4682.0741200000002</v>
      </c>
      <c r="FP27" s="186">
        <v>4756.02412</v>
      </c>
      <c r="FQ27" s="186">
        <v>4756.02412</v>
      </c>
      <c r="FR27" s="186">
        <v>4756.02412</v>
      </c>
      <c r="FS27" s="186">
        <v>4799.4141200000004</v>
      </c>
      <c r="FT27" s="186">
        <v>4799.4141200000004</v>
      </c>
      <c r="FU27" s="186">
        <v>4799.4141200000004</v>
      </c>
      <c r="FV27" s="186">
        <v>4799.4141200000004</v>
      </c>
      <c r="FW27" s="186">
        <v>4799.4141200000004</v>
      </c>
      <c r="FX27" s="186">
        <v>4799.4141200000004</v>
      </c>
      <c r="FY27" s="192">
        <v>4799.4141200000004</v>
      </c>
      <c r="FZ27" s="186">
        <v>4799.4141200000004</v>
      </c>
      <c r="GA27" s="194"/>
      <c r="GB27" s="194"/>
      <c r="GC27" s="194"/>
      <c r="GD27" s="194"/>
      <c r="GE27" s="194"/>
      <c r="GF27" s="194"/>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89">
        <v>0</v>
      </c>
      <c r="AA28" s="89">
        <v>0</v>
      </c>
      <c r="AB28" s="89">
        <v>0</v>
      </c>
      <c r="AC28" s="89">
        <v>0</v>
      </c>
      <c r="AD28" s="89">
        <v>0</v>
      </c>
      <c r="AE28" s="89">
        <v>0</v>
      </c>
      <c r="AF28" s="89">
        <v>0</v>
      </c>
      <c r="AG28" s="89">
        <v>0</v>
      </c>
      <c r="AH28" s="89">
        <v>0</v>
      </c>
      <c r="AI28" s="89">
        <v>0</v>
      </c>
      <c r="AJ28" s="89">
        <v>0</v>
      </c>
      <c r="AK28" s="89">
        <v>0</v>
      </c>
      <c r="AL28" s="48">
        <v>0</v>
      </c>
      <c r="AM28" s="89">
        <v>0</v>
      </c>
      <c r="AN28" s="168">
        <v>34.47</v>
      </c>
      <c r="AO28" s="168">
        <v>34.47</v>
      </c>
      <c r="AP28" s="168">
        <v>34.47</v>
      </c>
      <c r="AQ28" s="168">
        <v>34.47</v>
      </c>
      <c r="AR28" s="168">
        <v>34.47</v>
      </c>
      <c r="AS28" s="168">
        <v>34.47</v>
      </c>
      <c r="AT28" s="168">
        <v>34.47</v>
      </c>
      <c r="AU28" s="168">
        <v>34.47</v>
      </c>
      <c r="AV28" s="168">
        <v>34.47</v>
      </c>
      <c r="AW28" s="49">
        <v>34.47</v>
      </c>
      <c r="AX28" s="47">
        <v>34.47</v>
      </c>
      <c r="AY28" s="168">
        <v>66.171000000000006</v>
      </c>
      <c r="AZ28" s="168">
        <v>97.760999999999996</v>
      </c>
      <c r="BA28" s="168">
        <v>97.760999999999996</v>
      </c>
      <c r="BB28" s="168">
        <v>97.760999999999996</v>
      </c>
      <c r="BC28" s="168">
        <v>97.760999999999996</v>
      </c>
      <c r="BD28" s="168">
        <v>130.21100000000001</v>
      </c>
      <c r="BE28" s="168">
        <v>130.21100000000001</v>
      </c>
      <c r="BF28" s="168">
        <v>204.054</v>
      </c>
      <c r="BG28" s="168">
        <v>264.73500000000001</v>
      </c>
      <c r="BH28" s="168">
        <v>264.73500000000001</v>
      </c>
      <c r="BI28" s="49">
        <v>351.31099999999998</v>
      </c>
      <c r="BJ28" s="168">
        <v>351.31099999999998</v>
      </c>
      <c r="BK28" s="168">
        <v>351.31099999999998</v>
      </c>
      <c r="BL28" s="168">
        <v>947.02700000000004</v>
      </c>
      <c r="BM28" s="168">
        <v>947.02700000000004</v>
      </c>
      <c r="BN28" s="168">
        <v>947.02700000000004</v>
      </c>
      <c r="BO28" s="168">
        <v>947.02700000000004</v>
      </c>
      <c r="BP28" s="168">
        <v>947.02700000000004</v>
      </c>
      <c r="BQ28" s="168">
        <v>947.02700000000004</v>
      </c>
      <c r="BR28" s="168">
        <v>947.02700000000004</v>
      </c>
      <c r="BS28" s="168">
        <v>947.02700000000004</v>
      </c>
      <c r="BT28" s="168">
        <v>947.02700000000004</v>
      </c>
      <c r="BU28" s="49">
        <v>947.02700000000004</v>
      </c>
      <c r="BV28" s="168">
        <v>985.02700000000004</v>
      </c>
      <c r="BW28" s="168">
        <v>985.02700000000004</v>
      </c>
      <c r="BX28" s="168">
        <v>1389.827</v>
      </c>
      <c r="BY28" s="168">
        <v>1389.827</v>
      </c>
      <c r="BZ28" s="168">
        <v>1389.827</v>
      </c>
      <c r="CA28" s="168">
        <v>1389.827</v>
      </c>
      <c r="CB28" s="168">
        <v>1389.827</v>
      </c>
      <c r="CC28" s="168">
        <v>1389.827</v>
      </c>
      <c r="CD28" s="168">
        <v>1389.827</v>
      </c>
      <c r="CE28" s="168">
        <v>1389.827</v>
      </c>
      <c r="CF28" s="168">
        <v>1389.827</v>
      </c>
      <c r="CG28" s="49">
        <v>1389.827</v>
      </c>
      <c r="CH28" s="168">
        <v>1389.827</v>
      </c>
      <c r="CI28" s="168">
        <v>1389.827</v>
      </c>
      <c r="CJ28" s="168">
        <v>1467.68</v>
      </c>
      <c r="CK28" s="168">
        <v>1467.68</v>
      </c>
      <c r="CL28" s="168">
        <v>1467.68</v>
      </c>
      <c r="CM28" s="168">
        <v>1467.68</v>
      </c>
      <c r="CN28" s="168">
        <v>1467.68</v>
      </c>
      <c r="CO28" s="168">
        <v>1467.68</v>
      </c>
      <c r="CP28" s="168">
        <v>1467.68</v>
      </c>
      <c r="CQ28" s="168">
        <v>1467.68</v>
      </c>
      <c r="CR28" s="168">
        <v>1467.68</v>
      </c>
      <c r="CS28" s="50">
        <v>1467.68</v>
      </c>
      <c r="CT28" s="168">
        <v>1494.78</v>
      </c>
      <c r="CU28" s="168">
        <v>1494.78</v>
      </c>
      <c r="CV28" s="168">
        <v>1494.78</v>
      </c>
      <c r="CW28" s="168">
        <v>1494.78</v>
      </c>
      <c r="CX28" s="168">
        <v>1494.78</v>
      </c>
      <c r="CY28" s="168">
        <v>1494.78</v>
      </c>
      <c r="CZ28" s="168">
        <v>1494.78</v>
      </c>
      <c r="DA28" s="168">
        <v>1494.78</v>
      </c>
      <c r="DB28" s="168">
        <v>1494.78</v>
      </c>
      <c r="DC28" s="168">
        <v>1494.78</v>
      </c>
      <c r="DD28" s="168">
        <v>1494.78</v>
      </c>
      <c r="DE28" s="49">
        <v>1494.78</v>
      </c>
      <c r="DF28" s="168">
        <v>1544.768</v>
      </c>
      <c r="DG28" s="168">
        <v>1544.768</v>
      </c>
      <c r="DH28" s="168">
        <v>1544.768</v>
      </c>
      <c r="DI28" s="168">
        <v>1544.768</v>
      </c>
      <c r="DJ28" s="168">
        <v>1544.768</v>
      </c>
      <c r="DK28" s="168">
        <v>1544.768</v>
      </c>
      <c r="DL28" s="168">
        <v>1544.768</v>
      </c>
      <c r="DM28" s="168">
        <v>1544.768</v>
      </c>
      <c r="DN28" s="168">
        <v>1544.768</v>
      </c>
      <c r="DO28" s="168">
        <v>1544.768</v>
      </c>
      <c r="DP28" s="168">
        <v>1544.768</v>
      </c>
      <c r="DQ28" s="49">
        <v>1579.4680000000001</v>
      </c>
      <c r="DR28" s="168">
        <v>1622.6679999999999</v>
      </c>
      <c r="DS28" s="168">
        <v>1622.6679999999999</v>
      </c>
      <c r="DT28" s="168">
        <v>1622.6679999999999</v>
      </c>
      <c r="DU28" s="168">
        <v>1622.6679999999999</v>
      </c>
      <c r="DV28" s="168">
        <v>1622.6679999999999</v>
      </c>
      <c r="DW28" s="168">
        <v>1622.6679999999999</v>
      </c>
      <c r="DX28" s="168">
        <v>1622.6679999999999</v>
      </c>
      <c r="DY28" s="168">
        <v>1622.6679999999999</v>
      </c>
      <c r="DZ28" s="168">
        <v>1622.6679999999999</v>
      </c>
      <c r="EA28" s="168">
        <v>1622.6679999999999</v>
      </c>
      <c r="EB28" s="168">
        <v>1622.6679999999999</v>
      </c>
      <c r="EC28" s="50">
        <v>1672.6679999999999</v>
      </c>
      <c r="ED28" s="168">
        <v>1672.6679999999999</v>
      </c>
      <c r="EE28" s="168">
        <v>1672.6679999999999</v>
      </c>
      <c r="EF28" s="168">
        <v>1779.6679999999999</v>
      </c>
      <c r="EG28" s="168">
        <v>1829.568</v>
      </c>
      <c r="EH28" s="168">
        <v>1829.568</v>
      </c>
      <c r="EI28" s="168">
        <v>1829.568</v>
      </c>
      <c r="EJ28" s="168">
        <v>1829.568</v>
      </c>
      <c r="EK28" s="168">
        <v>1829.568</v>
      </c>
      <c r="EL28" s="168">
        <v>1829.568</v>
      </c>
      <c r="EM28" s="168">
        <v>1829.568</v>
      </c>
      <c r="EN28" s="168">
        <v>1829.568</v>
      </c>
      <c r="EO28" s="83">
        <v>1829.568</v>
      </c>
      <c r="EP28" s="168">
        <v>1829.568</v>
      </c>
      <c r="EQ28" s="168">
        <v>1829.568</v>
      </c>
      <c r="ER28" s="168">
        <v>1829.568</v>
      </c>
      <c r="ES28" s="168">
        <v>1829.568</v>
      </c>
      <c r="ET28" s="168">
        <v>1829.568</v>
      </c>
      <c r="EU28" s="168">
        <v>1829.568</v>
      </c>
      <c r="EV28" s="168">
        <v>1829.568</v>
      </c>
      <c r="EW28" s="168">
        <v>1829.568</v>
      </c>
      <c r="EX28" s="168">
        <v>1829.568</v>
      </c>
      <c r="EY28" s="168">
        <v>1829.568</v>
      </c>
      <c r="EZ28" s="168">
        <v>1829.568</v>
      </c>
      <c r="FA28" s="83">
        <v>1869.568</v>
      </c>
      <c r="FB28" s="168">
        <v>2019.268</v>
      </c>
      <c r="FC28" s="168">
        <v>2071.268</v>
      </c>
      <c r="FD28" s="168">
        <v>2071.268</v>
      </c>
      <c r="FE28" s="168">
        <v>2071.268</v>
      </c>
      <c r="FF28" s="168">
        <v>2121.1680000000001</v>
      </c>
      <c r="FG28" s="168">
        <v>2149.6680000000001</v>
      </c>
      <c r="FH28" s="168">
        <v>2149.6680000000001</v>
      </c>
      <c r="FI28" s="168">
        <v>2149.6680000000001</v>
      </c>
      <c r="FJ28" s="168">
        <v>2249.5680000000002</v>
      </c>
      <c r="FK28" s="168">
        <v>2249.5680000000002</v>
      </c>
      <c r="FL28" s="168">
        <v>2249.5680000000002</v>
      </c>
      <c r="FM28" s="168">
        <v>2249.5680000000002</v>
      </c>
      <c r="FN28" s="70">
        <v>2387.567</v>
      </c>
      <c r="FO28" s="168">
        <v>2413.567</v>
      </c>
      <c r="FP28" s="168">
        <v>2449.567</v>
      </c>
      <c r="FQ28" s="168">
        <v>2517.0070000000001</v>
      </c>
      <c r="FR28" s="168">
        <v>2517.0070000000001</v>
      </c>
      <c r="FS28" s="168">
        <v>2562.0070000000001</v>
      </c>
      <c r="FT28" s="168">
        <v>2589.9570000000003</v>
      </c>
      <c r="FU28" s="168">
        <v>2589.9570000000003</v>
      </c>
      <c r="FV28" s="168">
        <v>2589.9570000000003</v>
      </c>
      <c r="FW28" s="168">
        <v>2627.9570000000003</v>
      </c>
      <c r="FX28" s="168">
        <v>2627.9570000000003</v>
      </c>
      <c r="FY28" s="208">
        <v>2627.9570000000003</v>
      </c>
      <c r="FZ28" s="168">
        <v>2627.9570000000003</v>
      </c>
      <c r="GA28" s="194"/>
      <c r="GB28" s="194"/>
      <c r="GC28" s="194"/>
      <c r="GD28" s="194"/>
      <c r="GE28" s="194"/>
      <c r="GF28" s="194"/>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47">
        <v>14.6</v>
      </c>
      <c r="AA29" s="47">
        <v>14.6</v>
      </c>
      <c r="AB29" s="47">
        <v>14.6</v>
      </c>
      <c r="AC29" s="47">
        <v>14.6</v>
      </c>
      <c r="AD29" s="47">
        <v>14.6</v>
      </c>
      <c r="AE29" s="47">
        <v>14.6</v>
      </c>
      <c r="AF29" s="47">
        <v>14.6</v>
      </c>
      <c r="AG29" s="47">
        <v>14.6</v>
      </c>
      <c r="AH29" s="47">
        <v>14.6</v>
      </c>
      <c r="AI29" s="47">
        <v>14.6</v>
      </c>
      <c r="AJ29" s="47">
        <v>14.6</v>
      </c>
      <c r="AK29" s="200">
        <v>14.6</v>
      </c>
      <c r="AL29" s="47">
        <v>14.6</v>
      </c>
      <c r="AM29" s="47">
        <v>14.6</v>
      </c>
      <c r="AN29" s="47">
        <v>14.6</v>
      </c>
      <c r="AO29" s="47">
        <v>14.6</v>
      </c>
      <c r="AP29" s="47">
        <v>14.6</v>
      </c>
      <c r="AQ29" s="47">
        <v>14.6</v>
      </c>
      <c r="AR29" s="47">
        <v>14.6</v>
      </c>
      <c r="AS29" s="47">
        <v>14.6</v>
      </c>
      <c r="AT29" s="47">
        <v>14.6</v>
      </c>
      <c r="AU29" s="47">
        <v>14.6</v>
      </c>
      <c r="AV29" s="47">
        <v>14.6</v>
      </c>
      <c r="AW29" s="202">
        <v>14.6</v>
      </c>
      <c r="AX29" s="47">
        <v>14.6</v>
      </c>
      <c r="AY29" s="47">
        <v>14.6</v>
      </c>
      <c r="AZ29" s="47">
        <v>14.6</v>
      </c>
      <c r="BA29" s="47">
        <v>14.6</v>
      </c>
      <c r="BB29" s="47">
        <v>14.6</v>
      </c>
      <c r="BC29" s="47">
        <v>14.6</v>
      </c>
      <c r="BD29" s="47">
        <v>14.6</v>
      </c>
      <c r="BE29" s="47">
        <v>14.6</v>
      </c>
      <c r="BF29" s="47">
        <v>14.6</v>
      </c>
      <c r="BG29" s="47">
        <v>14.6</v>
      </c>
      <c r="BH29" s="47">
        <v>14.6</v>
      </c>
      <c r="BI29" s="202">
        <v>14.6</v>
      </c>
      <c r="BJ29" s="47">
        <v>14.6</v>
      </c>
      <c r="BK29" s="47">
        <v>14.6</v>
      </c>
      <c r="BL29" s="47">
        <v>14.6</v>
      </c>
      <c r="BM29" s="47">
        <v>14.6</v>
      </c>
      <c r="BN29" s="47">
        <v>14.6</v>
      </c>
      <c r="BO29" s="47">
        <v>14.6</v>
      </c>
      <c r="BP29" s="47">
        <v>14.6</v>
      </c>
      <c r="BQ29" s="47">
        <v>14.6</v>
      </c>
      <c r="BR29" s="47">
        <v>14.6</v>
      </c>
      <c r="BS29" s="47">
        <v>14.6</v>
      </c>
      <c r="BT29" s="47">
        <v>14.6</v>
      </c>
      <c r="BU29" s="202">
        <v>14.6</v>
      </c>
      <c r="BV29" s="47">
        <v>14.6</v>
      </c>
      <c r="BW29" s="47">
        <v>14.6</v>
      </c>
      <c r="BX29" s="47">
        <v>14.6</v>
      </c>
      <c r="BY29" s="47">
        <v>14.6</v>
      </c>
      <c r="BZ29" s="47">
        <v>14.6</v>
      </c>
      <c r="CA29" s="47">
        <v>14.6</v>
      </c>
      <c r="CB29" s="47">
        <v>14.6</v>
      </c>
      <c r="CC29" s="47">
        <v>14.6</v>
      </c>
      <c r="CD29" s="47">
        <v>14.6</v>
      </c>
      <c r="CE29" s="47">
        <v>14.6</v>
      </c>
      <c r="CF29" s="47">
        <v>14.6</v>
      </c>
      <c r="CG29" s="202">
        <v>14.6</v>
      </c>
      <c r="CH29" s="47">
        <v>14.6</v>
      </c>
      <c r="CI29" s="47">
        <v>14.6</v>
      </c>
      <c r="CJ29" s="47">
        <v>14.6</v>
      </c>
      <c r="CK29" s="47">
        <v>14.6</v>
      </c>
      <c r="CL29" s="47">
        <v>14.6</v>
      </c>
      <c r="CM29" s="47">
        <v>14.6</v>
      </c>
      <c r="CN29" s="47">
        <v>14.6</v>
      </c>
      <c r="CO29" s="47">
        <v>14.6</v>
      </c>
      <c r="CP29" s="47">
        <v>14.6</v>
      </c>
      <c r="CQ29" s="47">
        <v>14.6</v>
      </c>
      <c r="CR29" s="47">
        <v>14.6</v>
      </c>
      <c r="CS29" s="200">
        <v>14.6</v>
      </c>
      <c r="CT29" s="47">
        <v>14.6</v>
      </c>
      <c r="CU29" s="47">
        <v>14.6</v>
      </c>
      <c r="CV29" s="47">
        <v>14.6</v>
      </c>
      <c r="CW29" s="47">
        <v>14.6</v>
      </c>
      <c r="CX29" s="47">
        <v>14.6</v>
      </c>
      <c r="CY29" s="47">
        <v>14.6</v>
      </c>
      <c r="CZ29" s="47">
        <v>14.6</v>
      </c>
      <c r="DA29" s="47">
        <v>14.6</v>
      </c>
      <c r="DB29" s="47">
        <v>14.6</v>
      </c>
      <c r="DC29" s="47">
        <v>14.6</v>
      </c>
      <c r="DD29" s="47">
        <v>14.6</v>
      </c>
      <c r="DE29" s="202">
        <v>14.6</v>
      </c>
      <c r="DF29" s="47">
        <v>14.6</v>
      </c>
      <c r="DG29" s="47">
        <v>14.6</v>
      </c>
      <c r="DH29" s="47">
        <v>14.6</v>
      </c>
      <c r="DI29" s="47">
        <v>14.6</v>
      </c>
      <c r="DJ29" s="47">
        <v>14.6</v>
      </c>
      <c r="DK29" s="47">
        <v>14.6</v>
      </c>
      <c r="DL29" s="47">
        <v>14.6</v>
      </c>
      <c r="DM29" s="47">
        <v>14.6</v>
      </c>
      <c r="DN29" s="47">
        <v>14.6</v>
      </c>
      <c r="DO29" s="47">
        <v>14.6</v>
      </c>
      <c r="DP29" s="47">
        <v>14.6</v>
      </c>
      <c r="DQ29" s="202">
        <v>14.6</v>
      </c>
      <c r="DR29" s="47">
        <v>14.6</v>
      </c>
      <c r="DS29" s="47">
        <v>14.6</v>
      </c>
      <c r="DT29" s="47">
        <v>14.6</v>
      </c>
      <c r="DU29" s="47">
        <v>14.6</v>
      </c>
      <c r="DV29" s="47">
        <v>14.6</v>
      </c>
      <c r="DW29" s="47">
        <v>14.6</v>
      </c>
      <c r="DX29" s="47">
        <v>14.6</v>
      </c>
      <c r="DY29" s="47">
        <v>14.6</v>
      </c>
      <c r="DZ29" s="47">
        <v>14.6</v>
      </c>
      <c r="EA29" s="47">
        <v>14.6</v>
      </c>
      <c r="EB29" s="47">
        <v>14.6</v>
      </c>
      <c r="EC29" s="200">
        <v>14.6</v>
      </c>
      <c r="ED29" s="47">
        <v>14.6</v>
      </c>
      <c r="EE29" s="47">
        <v>14.6</v>
      </c>
      <c r="EF29" s="47">
        <v>14.6</v>
      </c>
      <c r="EG29" s="47">
        <v>14.6</v>
      </c>
      <c r="EH29" s="47">
        <v>14.6</v>
      </c>
      <c r="EI29" s="47">
        <v>14.6</v>
      </c>
      <c r="EJ29" s="47">
        <v>14.6</v>
      </c>
      <c r="EK29" s="47">
        <v>14.6</v>
      </c>
      <c r="EL29" s="47">
        <v>14.6</v>
      </c>
      <c r="EM29" s="47">
        <v>14.6</v>
      </c>
      <c r="EN29" s="47">
        <v>14.6</v>
      </c>
      <c r="EO29" s="200">
        <v>14.6</v>
      </c>
      <c r="EP29" s="199">
        <v>14.6</v>
      </c>
      <c r="EQ29" s="47">
        <v>14.6</v>
      </c>
      <c r="ER29" s="47">
        <v>14.6</v>
      </c>
      <c r="ES29" s="47">
        <v>14.6</v>
      </c>
      <c r="ET29" s="47">
        <v>14.6</v>
      </c>
      <c r="EU29" s="47">
        <v>14.6</v>
      </c>
      <c r="EV29" s="47">
        <v>14.6</v>
      </c>
      <c r="EW29" s="47">
        <v>14.6</v>
      </c>
      <c r="EX29" s="47">
        <v>14.6</v>
      </c>
      <c r="EY29" s="47">
        <v>14.6</v>
      </c>
      <c r="EZ29" s="47">
        <v>14.6</v>
      </c>
      <c r="FA29" s="198">
        <v>14.6</v>
      </c>
      <c r="FB29" s="199">
        <v>14.6</v>
      </c>
      <c r="FC29" s="47">
        <v>14.6</v>
      </c>
      <c r="FD29" s="47">
        <v>14.6</v>
      </c>
      <c r="FE29" s="47">
        <v>14.6</v>
      </c>
      <c r="FF29" s="47">
        <v>14.6</v>
      </c>
      <c r="FG29" s="47">
        <v>14.6</v>
      </c>
      <c r="FH29" s="47">
        <v>14.6</v>
      </c>
      <c r="FI29" s="47">
        <v>14.6</v>
      </c>
      <c r="FJ29" s="47">
        <v>14.6</v>
      </c>
      <c r="FK29" s="47">
        <v>14.6</v>
      </c>
      <c r="FL29" s="47">
        <v>14.6</v>
      </c>
      <c r="FM29" s="47">
        <v>14.6</v>
      </c>
      <c r="FN29" s="220">
        <v>14.6</v>
      </c>
      <c r="FO29" s="186">
        <v>14.6</v>
      </c>
      <c r="FP29" s="186">
        <v>14.6</v>
      </c>
      <c r="FQ29" s="186">
        <v>14.6</v>
      </c>
      <c r="FR29" s="186">
        <v>14.6</v>
      </c>
      <c r="FS29" s="186">
        <v>14.6</v>
      </c>
      <c r="FT29" s="186">
        <v>14.6</v>
      </c>
      <c r="FU29" s="186">
        <v>14.6</v>
      </c>
      <c r="FV29" s="186">
        <v>14.6</v>
      </c>
      <c r="FW29" s="186">
        <v>14.6</v>
      </c>
      <c r="FX29" s="186">
        <v>14.6</v>
      </c>
      <c r="FY29" s="192">
        <v>14.6</v>
      </c>
      <c r="FZ29" s="186">
        <v>14.6</v>
      </c>
      <c r="GA29" s="194"/>
      <c r="GB29" s="194"/>
      <c r="GC29" s="194"/>
      <c r="GD29" s="194"/>
      <c r="GE29" s="194"/>
      <c r="GF29" s="194"/>
    </row>
    <row r="30" spans="1:188" s="25" customFormat="1" ht="20.149999999999999" customHeight="1" thickBot="1" x14ac:dyDescent="0.4">
      <c r="A30" s="32" t="s">
        <v>264</v>
      </c>
      <c r="B30" s="52">
        <v>30.314</v>
      </c>
      <c r="C30" s="53">
        <v>32.32</v>
      </c>
      <c r="D30" s="53">
        <v>35.619</v>
      </c>
      <c r="E30" s="53">
        <v>39.131</v>
      </c>
      <c r="F30" s="53">
        <v>44.266999999999996</v>
      </c>
      <c r="G30" s="53">
        <v>51.228000000000002</v>
      </c>
      <c r="H30" s="53">
        <v>58.48</v>
      </c>
      <c r="I30" s="53">
        <v>65.650999999999996</v>
      </c>
      <c r="J30" s="53">
        <v>74.551000000000002</v>
      </c>
      <c r="K30" s="53">
        <v>85.375</v>
      </c>
      <c r="L30" s="53">
        <v>97.462000000000003</v>
      </c>
      <c r="M30" s="53">
        <v>106.992</v>
      </c>
      <c r="N30" s="52">
        <v>119.50099999999999</v>
      </c>
      <c r="O30" s="53">
        <v>134.99900000000002</v>
      </c>
      <c r="P30" s="53">
        <v>157.32</v>
      </c>
      <c r="Q30" s="53">
        <v>183.14999999999998</v>
      </c>
      <c r="R30" s="53">
        <v>208.17900000000003</v>
      </c>
      <c r="S30" s="53">
        <v>244.00699999999998</v>
      </c>
      <c r="T30" s="53">
        <v>403.786</v>
      </c>
      <c r="U30" s="53">
        <v>451.755</v>
      </c>
      <c r="V30" s="53">
        <v>525.86199999999997</v>
      </c>
      <c r="W30" s="53">
        <v>649.3370000000001</v>
      </c>
      <c r="X30" s="53">
        <v>849.77800000000002</v>
      </c>
      <c r="Y30" s="53">
        <v>1044.9159999999999</v>
      </c>
      <c r="Z30" s="52">
        <v>1076.912</v>
      </c>
      <c r="AA30" s="53">
        <v>1253.49</v>
      </c>
      <c r="AB30" s="53">
        <v>1368.5519999999999</v>
      </c>
      <c r="AC30" s="53">
        <v>1387.3419999999999</v>
      </c>
      <c r="AD30" s="53">
        <v>1425.2439999999999</v>
      </c>
      <c r="AE30" s="53">
        <v>1491.9839999999999</v>
      </c>
      <c r="AF30" s="53">
        <v>1689.4469999999999</v>
      </c>
      <c r="AG30" s="53">
        <v>1706.6869999999999</v>
      </c>
      <c r="AH30" s="53">
        <v>1727.7839999999997</v>
      </c>
      <c r="AI30" s="53">
        <v>1775.4190000000001</v>
      </c>
      <c r="AJ30" s="53">
        <v>1807.3020000000001</v>
      </c>
      <c r="AK30" s="54">
        <v>1831.721</v>
      </c>
      <c r="AL30" s="53">
        <v>1862.4069999999999</v>
      </c>
      <c r="AM30" s="53">
        <v>1935.0119999999997</v>
      </c>
      <c r="AN30" s="53">
        <v>2335.433</v>
      </c>
      <c r="AO30" s="53">
        <v>2398.7399999999998</v>
      </c>
      <c r="AP30" s="53">
        <v>2470.9849999999997</v>
      </c>
      <c r="AQ30" s="53">
        <v>2601.2539999999999</v>
      </c>
      <c r="AR30" s="53">
        <v>2643.3969999999995</v>
      </c>
      <c r="AS30" s="53">
        <v>2718.3719999999998</v>
      </c>
      <c r="AT30" s="53">
        <v>2765.1499999999996</v>
      </c>
      <c r="AU30" s="53">
        <v>2815.2539999999999</v>
      </c>
      <c r="AV30" s="53">
        <v>2921.1319999999996</v>
      </c>
      <c r="AW30" s="55">
        <v>2994.9789999999994</v>
      </c>
      <c r="AX30" s="53">
        <v>3122.1239999999998</v>
      </c>
      <c r="AY30" s="53">
        <v>3250.6519999999996</v>
      </c>
      <c r="AZ30" s="53">
        <v>4294.1850000000013</v>
      </c>
      <c r="BA30" s="53">
        <v>4349.8610000000008</v>
      </c>
      <c r="BB30" s="53">
        <v>4455.2880000000005</v>
      </c>
      <c r="BC30" s="53">
        <v>4593.2300000000005</v>
      </c>
      <c r="BD30" s="53">
        <v>4762.5380000000014</v>
      </c>
      <c r="BE30" s="53">
        <v>4827.0820000000003</v>
      </c>
      <c r="BF30" s="53">
        <v>5035.273000000001</v>
      </c>
      <c r="BG30" s="53">
        <v>5204.3649999999998</v>
      </c>
      <c r="BH30" s="53">
        <v>5346.3430000000008</v>
      </c>
      <c r="BI30" s="55">
        <v>5654.7330000000002</v>
      </c>
      <c r="BJ30" s="53">
        <v>5755.2119999999995</v>
      </c>
      <c r="BK30" s="53">
        <v>5920.4619999999995</v>
      </c>
      <c r="BL30" s="53">
        <v>8261.2001200000013</v>
      </c>
      <c r="BM30" s="53">
        <v>8313.7831200000001</v>
      </c>
      <c r="BN30" s="53">
        <v>8385.0231199999998</v>
      </c>
      <c r="BO30" s="53">
        <v>8521.4151199999997</v>
      </c>
      <c r="BP30" s="53">
        <v>8609.1891200000009</v>
      </c>
      <c r="BQ30" s="53">
        <v>8731.1741199999997</v>
      </c>
      <c r="BR30" s="53">
        <v>8869.5641200000009</v>
      </c>
      <c r="BS30" s="53">
        <v>9040.9431199999999</v>
      </c>
      <c r="BT30" s="53">
        <v>9252.6911200000013</v>
      </c>
      <c r="BU30" s="55">
        <v>9925.9121200000009</v>
      </c>
      <c r="BV30" s="53">
        <v>10129.555120000001</v>
      </c>
      <c r="BW30" s="53">
        <v>10235.71912</v>
      </c>
      <c r="BX30" s="53">
        <v>11404.53112</v>
      </c>
      <c r="BY30" s="53">
        <v>11472.44112</v>
      </c>
      <c r="BZ30" s="53">
        <v>11522.125120000001</v>
      </c>
      <c r="CA30" s="53">
        <v>11739.940119999999</v>
      </c>
      <c r="CB30" s="53">
        <v>11782.62312</v>
      </c>
      <c r="CC30" s="53">
        <v>11845.614119999998</v>
      </c>
      <c r="CD30" s="53">
        <v>11896.147119999998</v>
      </c>
      <c r="CE30" s="53">
        <v>11936.92412</v>
      </c>
      <c r="CF30" s="53">
        <v>11979.321120000001</v>
      </c>
      <c r="CG30" s="55">
        <v>12056.022120000001</v>
      </c>
      <c r="CH30" s="53">
        <v>12094.975119999999</v>
      </c>
      <c r="CI30" s="53">
        <v>12188.724119999999</v>
      </c>
      <c r="CJ30" s="53">
        <v>12754.557120000001</v>
      </c>
      <c r="CK30" s="53">
        <v>12773.73812</v>
      </c>
      <c r="CL30" s="53">
        <v>12791.821120000002</v>
      </c>
      <c r="CM30" s="53">
        <v>12807.672120000001</v>
      </c>
      <c r="CN30" s="53">
        <v>12836.573120000001</v>
      </c>
      <c r="CO30" s="53">
        <v>12854.286120000002</v>
      </c>
      <c r="CP30" s="53">
        <v>12871.256120000002</v>
      </c>
      <c r="CQ30" s="53">
        <v>12896.159120000002</v>
      </c>
      <c r="CR30" s="53">
        <v>12912.281120000001</v>
      </c>
      <c r="CS30" s="55">
        <v>12935.75812</v>
      </c>
      <c r="CT30" s="53">
        <v>12975.244120000001</v>
      </c>
      <c r="CU30" s="53">
        <v>12992.644120000001</v>
      </c>
      <c r="CV30" s="53">
        <v>13033.571120000001</v>
      </c>
      <c r="CW30" s="53">
        <v>13060.482120000001</v>
      </c>
      <c r="CX30" s="53">
        <v>13083.366120000002</v>
      </c>
      <c r="CY30" s="53">
        <v>13103.85412</v>
      </c>
      <c r="CZ30" s="53">
        <v>13119.383120000002</v>
      </c>
      <c r="DA30" s="53">
        <v>13136.538120000001</v>
      </c>
      <c r="DB30" s="53">
        <v>13153.847120000002</v>
      </c>
      <c r="DC30" s="53">
        <v>13179.804120000001</v>
      </c>
      <c r="DD30" s="53">
        <v>13206.849120000003</v>
      </c>
      <c r="DE30" s="55">
        <v>13237.253120000001</v>
      </c>
      <c r="DF30" s="53">
        <v>13323.926120000002</v>
      </c>
      <c r="DG30" s="53">
        <v>13356.06112</v>
      </c>
      <c r="DH30" s="53">
        <v>13442.307119999999</v>
      </c>
      <c r="DI30" s="53">
        <v>13460.55312</v>
      </c>
      <c r="DJ30" s="53">
        <v>13468.031120000001</v>
      </c>
      <c r="DK30" s="53">
        <v>13478.067120000002</v>
      </c>
      <c r="DL30" s="53">
        <v>13496.443120000002</v>
      </c>
      <c r="DM30" s="53">
        <v>13512.868120000001</v>
      </c>
      <c r="DN30" s="53">
        <v>13547.075120000001</v>
      </c>
      <c r="DO30" s="53">
        <v>13559.63112</v>
      </c>
      <c r="DP30" s="53">
        <v>13571.981120000002</v>
      </c>
      <c r="DQ30" s="55">
        <v>13615.357120000002</v>
      </c>
      <c r="DR30" s="53">
        <v>13690.878120000001</v>
      </c>
      <c r="DS30" s="53">
        <v>13707.35312</v>
      </c>
      <c r="DT30" s="53">
        <v>13722.19112</v>
      </c>
      <c r="DU30" s="53">
        <v>13726.966120000001</v>
      </c>
      <c r="DV30" s="53">
        <v>13740.61412</v>
      </c>
      <c r="DW30" s="53">
        <v>13750.43612</v>
      </c>
      <c r="DX30" s="53">
        <v>13763.376120000001</v>
      </c>
      <c r="DY30" s="53">
        <v>13779.661120000001</v>
      </c>
      <c r="DZ30" s="53">
        <v>13794.529119999999</v>
      </c>
      <c r="EA30" s="53">
        <v>13811.974120000001</v>
      </c>
      <c r="EB30" s="53">
        <v>13827.11112</v>
      </c>
      <c r="EC30" s="55">
        <v>13902.456119999999</v>
      </c>
      <c r="ED30" s="53">
        <v>13923.432120000001</v>
      </c>
      <c r="EE30" s="53">
        <v>13938.753120000001</v>
      </c>
      <c r="EF30" s="53">
        <v>14073.65912</v>
      </c>
      <c r="EG30" s="53">
        <v>14143.324119999999</v>
      </c>
      <c r="EH30" s="53">
        <v>14170.43312</v>
      </c>
      <c r="EI30" s="53">
        <v>14205.771119999999</v>
      </c>
      <c r="EJ30" s="53">
        <v>14228.49012</v>
      </c>
      <c r="EK30" s="53">
        <v>14250.663119999999</v>
      </c>
      <c r="EL30" s="53">
        <v>14282.484120000001</v>
      </c>
      <c r="EM30" s="53">
        <v>14308.68612</v>
      </c>
      <c r="EN30" s="53">
        <v>14338.359120000001</v>
      </c>
      <c r="EO30" s="54">
        <v>14358.92712</v>
      </c>
      <c r="EP30" s="53">
        <v>14442.176119999998</v>
      </c>
      <c r="EQ30" s="53">
        <v>14470.085120000002</v>
      </c>
      <c r="ER30" s="53">
        <v>14508.213119999999</v>
      </c>
      <c r="ES30" s="53">
        <v>14555.103119999998</v>
      </c>
      <c r="ET30" s="53">
        <v>14604.767119999999</v>
      </c>
      <c r="EU30" s="53">
        <v>14647.716119999999</v>
      </c>
      <c r="EV30" s="53">
        <v>14694.136120000001</v>
      </c>
      <c r="EW30" s="53">
        <v>14742.906120000001</v>
      </c>
      <c r="EX30" s="53">
        <v>14818.16812</v>
      </c>
      <c r="EY30" s="53">
        <v>14919.302119999998</v>
      </c>
      <c r="EZ30" s="53">
        <v>14985.95412</v>
      </c>
      <c r="FA30" s="54">
        <v>15078.789119999999</v>
      </c>
      <c r="FB30" s="53">
        <v>15323.036120000002</v>
      </c>
      <c r="FC30" s="53">
        <v>15461.485120000001</v>
      </c>
      <c r="FD30" s="53">
        <v>15548.038120000001</v>
      </c>
      <c r="FE30" s="53">
        <v>15644.80812</v>
      </c>
      <c r="FF30" s="53">
        <v>15797.94312</v>
      </c>
      <c r="FG30" s="53">
        <v>15932.447120000001</v>
      </c>
      <c r="FH30" s="53">
        <v>16004.572120000001</v>
      </c>
      <c r="FI30" s="53">
        <v>16078.396120000001</v>
      </c>
      <c r="FJ30" s="53">
        <v>16274.021119999999</v>
      </c>
      <c r="FK30" s="53">
        <v>16369.61212</v>
      </c>
      <c r="FL30" s="164">
        <v>16451.08712</v>
      </c>
      <c r="FM30" s="164">
        <v>16496.009119999999</v>
      </c>
      <c r="FN30" s="132">
        <v>16737.434119999998</v>
      </c>
      <c r="FO30" s="164">
        <v>16825.701119999998</v>
      </c>
      <c r="FP30" s="164">
        <v>17002.111119999998</v>
      </c>
      <c r="FQ30" s="164">
        <v>17136.360119999998</v>
      </c>
      <c r="FR30" s="164">
        <v>17207.793119999998</v>
      </c>
      <c r="FS30" s="164">
        <v>17362.376120000001</v>
      </c>
      <c r="FT30" s="164">
        <v>17461.362119999998</v>
      </c>
      <c r="FU30" s="164">
        <v>17526.580119999999</v>
      </c>
      <c r="FV30" s="164">
        <v>17578.789120000001</v>
      </c>
      <c r="FW30" s="164">
        <v>17693.200120000001</v>
      </c>
      <c r="FX30" s="164">
        <v>17770.242120000003</v>
      </c>
      <c r="FY30" s="205">
        <v>17823.825120000001</v>
      </c>
      <c r="FZ30" s="164">
        <v>17892.796119999999</v>
      </c>
      <c r="GA30" s="184"/>
      <c r="GD30" s="194"/>
      <c r="GE30" s="194"/>
      <c r="GF30" s="194"/>
    </row>
    <row r="31" spans="1:188" s="25" customFormat="1" ht="20.149999999999999" customHeight="1" thickTop="1" x14ac:dyDescent="0.35">
      <c r="A31" s="203"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201">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201">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201">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201">
        <v>1712.9390000000001</v>
      </c>
      <c r="AX31" s="89">
        <v>1746.09</v>
      </c>
      <c r="AY31" s="89">
        <v>1788.626</v>
      </c>
      <c r="AZ31" s="89">
        <v>1852.395</v>
      </c>
      <c r="BA31" s="89">
        <v>1882.163</v>
      </c>
      <c r="BB31" s="89">
        <v>1917.038</v>
      </c>
      <c r="BC31" s="89">
        <v>1955.6479999999999</v>
      </c>
      <c r="BD31" s="89">
        <v>1996.94</v>
      </c>
      <c r="BE31" s="89">
        <v>2036.3810000000001</v>
      </c>
      <c r="BF31" s="89">
        <v>2084.1370000000002</v>
      </c>
      <c r="BG31" s="89">
        <v>2132.2800000000002</v>
      </c>
      <c r="BH31" s="89">
        <v>2179.2860000000001</v>
      </c>
      <c r="BI31" s="201">
        <v>2233.5129999999999</v>
      </c>
      <c r="BJ31" s="89">
        <v>2262.6619999999998</v>
      </c>
      <c r="BK31" s="89">
        <v>2301.0259999999998</v>
      </c>
      <c r="BL31" s="89">
        <v>2362.6790000000001</v>
      </c>
      <c r="BM31" s="89">
        <v>2401.9969999999998</v>
      </c>
      <c r="BN31" s="89">
        <v>2444.46</v>
      </c>
      <c r="BO31" s="89">
        <v>2505.7939999999999</v>
      </c>
      <c r="BP31" s="89">
        <v>2548.5</v>
      </c>
      <c r="BQ31" s="89">
        <v>2594.578</v>
      </c>
      <c r="BR31" s="89">
        <v>2673.864</v>
      </c>
      <c r="BS31" s="89">
        <v>2731.8209999999999</v>
      </c>
      <c r="BT31" s="89">
        <v>2804.6559999999999</v>
      </c>
      <c r="BU31" s="201">
        <v>2905.8290000000002</v>
      </c>
      <c r="BV31" s="89">
        <v>2958.1170000000002</v>
      </c>
      <c r="BW31" s="89">
        <v>2967.1819999999998</v>
      </c>
      <c r="BX31" s="89">
        <v>2979.55</v>
      </c>
      <c r="BY31" s="89">
        <v>2988.7260000000001</v>
      </c>
      <c r="BZ31" s="89">
        <v>2998.6610000000001</v>
      </c>
      <c r="CA31" s="89">
        <v>3009.7190000000001</v>
      </c>
      <c r="CB31" s="89">
        <v>3018.8969999999999</v>
      </c>
      <c r="CC31" s="89">
        <v>3028.7849999999999</v>
      </c>
      <c r="CD31" s="89">
        <v>3042.201</v>
      </c>
      <c r="CE31" s="89">
        <v>3048.951</v>
      </c>
      <c r="CF31" s="89">
        <v>3057.1210000000001</v>
      </c>
      <c r="CG31" s="201">
        <v>3064.6779999999999</v>
      </c>
      <c r="CH31" s="89">
        <v>3070.328</v>
      </c>
      <c r="CI31" s="89">
        <v>3077.2829999999999</v>
      </c>
      <c r="CJ31" s="89">
        <v>3087.2249999999999</v>
      </c>
      <c r="CK31" s="89">
        <v>3093.5839999999998</v>
      </c>
      <c r="CL31" s="89">
        <v>3100.7840000000001</v>
      </c>
      <c r="CM31" s="89">
        <v>3108.634</v>
      </c>
      <c r="CN31" s="89">
        <v>3115.6709999999998</v>
      </c>
      <c r="CO31" s="89">
        <v>3123.529</v>
      </c>
      <c r="CP31" s="89">
        <v>3131.902</v>
      </c>
      <c r="CQ31" s="89">
        <v>3139.2719999999999</v>
      </c>
      <c r="CR31" s="89">
        <v>3147.8820000000001</v>
      </c>
      <c r="CS31" s="201">
        <v>3154.413</v>
      </c>
      <c r="CT31" s="89">
        <v>3161.0630000000001</v>
      </c>
      <c r="CU31" s="89">
        <v>3167.239</v>
      </c>
      <c r="CV31" s="89">
        <v>3175.4360000000001</v>
      </c>
      <c r="CW31" s="89">
        <v>3182.5219999999999</v>
      </c>
      <c r="CX31" s="89">
        <v>3190.8119999999999</v>
      </c>
      <c r="CY31" s="89">
        <v>3199.7330000000002</v>
      </c>
      <c r="CZ31" s="89">
        <v>3208.069</v>
      </c>
      <c r="DA31" s="89">
        <v>3217.2460000000001</v>
      </c>
      <c r="DB31" s="89">
        <v>3227.4229999999998</v>
      </c>
      <c r="DC31" s="89">
        <v>3238.3090000000002</v>
      </c>
      <c r="DD31" s="89">
        <v>3250.8139999999999</v>
      </c>
      <c r="DE31" s="201">
        <v>3262.6930000000002</v>
      </c>
      <c r="DF31" s="89">
        <v>3277.4340000000002</v>
      </c>
      <c r="DG31" s="89">
        <v>3296.5889999999999</v>
      </c>
      <c r="DH31" s="89">
        <v>3347.306</v>
      </c>
      <c r="DI31" s="89">
        <v>3349.2849999999999</v>
      </c>
      <c r="DJ31" s="89">
        <v>3351.942</v>
      </c>
      <c r="DK31" s="89">
        <v>3355.027</v>
      </c>
      <c r="DL31" s="89">
        <v>3359.2750000000001</v>
      </c>
      <c r="DM31" s="89">
        <v>3363.4580000000001</v>
      </c>
      <c r="DN31" s="89">
        <v>3368.8130000000001</v>
      </c>
      <c r="DO31" s="89">
        <v>3374.6990000000001</v>
      </c>
      <c r="DP31" s="89">
        <v>3380.2289999999998</v>
      </c>
      <c r="DQ31" s="201">
        <v>3384.3029999999999</v>
      </c>
      <c r="DR31" s="89">
        <v>3389.7840000000001</v>
      </c>
      <c r="DS31" s="89">
        <v>3395.482</v>
      </c>
      <c r="DT31" s="89">
        <v>3401.2429999999999</v>
      </c>
      <c r="DU31" s="89">
        <v>3403.2159999999999</v>
      </c>
      <c r="DV31" s="89">
        <v>3406.3829999999998</v>
      </c>
      <c r="DW31" s="89">
        <v>3412.3310000000001</v>
      </c>
      <c r="DX31" s="89">
        <v>3419.0149999999999</v>
      </c>
      <c r="DY31" s="89">
        <v>3425.067</v>
      </c>
      <c r="DZ31" s="89">
        <v>3433.1010000000001</v>
      </c>
      <c r="EA31" s="89">
        <v>3441.2</v>
      </c>
      <c r="EB31" s="89">
        <v>3450.0889999999999</v>
      </c>
      <c r="EC31" s="201">
        <v>3457.873</v>
      </c>
      <c r="ED31" s="89">
        <v>3467.576</v>
      </c>
      <c r="EE31" s="89">
        <v>3477.181</v>
      </c>
      <c r="EF31" s="89">
        <v>3492.058</v>
      </c>
      <c r="EG31" s="89">
        <v>3507.422</v>
      </c>
      <c r="EH31" s="89">
        <v>3523.261</v>
      </c>
      <c r="EI31" s="89">
        <v>3539.3539999999998</v>
      </c>
      <c r="EJ31" s="89">
        <v>3554.1909999999998</v>
      </c>
      <c r="EK31" s="89">
        <v>3569.163</v>
      </c>
      <c r="EL31" s="89">
        <v>3587.0129999999999</v>
      </c>
      <c r="EM31" s="89">
        <v>3603.069</v>
      </c>
      <c r="EN31" s="89">
        <v>3622.2310000000002</v>
      </c>
      <c r="EO31" s="91">
        <v>3635.1619999999998</v>
      </c>
      <c r="EP31" s="89">
        <v>3651.5329999999999</v>
      </c>
      <c r="EQ31" s="89">
        <v>3671.81</v>
      </c>
      <c r="ER31" s="89">
        <v>3699.9630000000002</v>
      </c>
      <c r="ES31" s="89">
        <v>3727.9490000000001</v>
      </c>
      <c r="ET31" s="89">
        <v>3761.125</v>
      </c>
      <c r="EU31" s="89">
        <v>3795.0120000000002</v>
      </c>
      <c r="EV31" s="89">
        <v>3829.8240000000001</v>
      </c>
      <c r="EW31" s="89">
        <v>3869.0509999999999</v>
      </c>
      <c r="EX31" s="89">
        <v>3916.6190000000001</v>
      </c>
      <c r="EY31" s="89">
        <v>3964.2959999999998</v>
      </c>
      <c r="EZ31" s="89">
        <v>4018.9850000000001</v>
      </c>
      <c r="FA31" s="91">
        <v>4060.788</v>
      </c>
      <c r="FB31" s="89">
        <v>4119.4870000000001</v>
      </c>
      <c r="FC31" s="89">
        <v>4181.8639999999996</v>
      </c>
      <c r="FD31" s="89">
        <v>4252.1970000000001</v>
      </c>
      <c r="FE31" s="89">
        <v>4309.46</v>
      </c>
      <c r="FF31" s="89">
        <v>4372.51</v>
      </c>
      <c r="FG31" s="89">
        <v>4436.72</v>
      </c>
      <c r="FH31" s="89">
        <v>4491.7920000000004</v>
      </c>
      <c r="FI31" s="89">
        <v>4547.0630000000001</v>
      </c>
      <c r="FJ31" s="89">
        <v>4601.5709999999999</v>
      </c>
      <c r="FK31" s="89">
        <v>4649.1549999999997</v>
      </c>
      <c r="FL31" s="168">
        <v>4699.5839999999998</v>
      </c>
      <c r="FM31" s="168">
        <v>4734.3249999999998</v>
      </c>
      <c r="FN31" s="177">
        <v>4778.8509999999997</v>
      </c>
      <c r="FO31" s="168">
        <v>4825.0249999999996</v>
      </c>
      <c r="FP31" s="168">
        <v>4872.3900000000003</v>
      </c>
      <c r="FQ31" s="168">
        <v>4923.3220000000001</v>
      </c>
      <c r="FR31" s="168">
        <v>4975.9219999999996</v>
      </c>
      <c r="FS31" s="168">
        <v>5024.3609999999999</v>
      </c>
      <c r="FT31" s="168">
        <v>5075.5320000000002</v>
      </c>
      <c r="FU31" s="168">
        <v>5122.6379999999999</v>
      </c>
      <c r="FV31" s="168">
        <v>5159.8419999999996</v>
      </c>
      <c r="FW31" s="168">
        <v>5217.3649999999998</v>
      </c>
      <c r="FX31" s="168">
        <v>5273.4620000000004</v>
      </c>
      <c r="FY31" s="208">
        <v>5313.2420000000002</v>
      </c>
      <c r="FZ31" s="168">
        <v>5365.6980000000003</v>
      </c>
      <c r="GA31" s="184"/>
      <c r="GD31" s="194"/>
      <c r="GE31" s="194"/>
      <c r="GF31" s="194"/>
    </row>
    <row r="32" spans="1:188" customFormat="1" ht="20.149999999999999" customHeight="1" x14ac:dyDescent="0.35">
      <c r="EO32" s="192"/>
      <c r="EP32" s="186"/>
      <c r="ES32" s="186"/>
      <c r="ET32" s="186"/>
      <c r="EU32" s="186"/>
      <c r="EV32" s="186"/>
      <c r="EW32" s="186"/>
      <c r="EX32" s="186"/>
      <c r="EY32" s="186"/>
      <c r="EZ32" s="186"/>
      <c r="FA32" s="83"/>
      <c r="FB32" s="186"/>
      <c r="FC32" s="186"/>
      <c r="FD32" s="186"/>
      <c r="FE32" s="186"/>
      <c r="FF32" s="186"/>
      <c r="FG32" s="186"/>
      <c r="FH32" s="186"/>
      <c r="FI32" s="186"/>
      <c r="FJ32" s="186"/>
      <c r="FK32" s="186"/>
      <c r="FL32" s="186"/>
      <c r="FM32" s="186"/>
      <c r="FN32" s="70"/>
      <c r="FO32" s="186"/>
      <c r="FP32" s="186"/>
      <c r="FQ32" s="186"/>
      <c r="FR32" s="186"/>
      <c r="FS32" s="186"/>
      <c r="FT32" s="186"/>
      <c r="FU32" s="186"/>
      <c r="FV32" s="186"/>
      <c r="FW32" s="186"/>
      <c r="FX32" s="186"/>
      <c r="FY32" s="192"/>
      <c r="FZ32" s="186"/>
      <c r="GA32" s="25"/>
      <c r="GB32" s="25"/>
      <c r="GC32" s="25"/>
    </row>
    <row r="33" spans="1:182"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c r="FY33" s="148" t="s">
        <v>955</v>
      </c>
      <c r="FZ33" s="44" t="s">
        <v>957</v>
      </c>
    </row>
    <row r="34" spans="1:182"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7"/>
      <c r="FV34" s="187"/>
      <c r="FW34" s="187"/>
      <c r="FX34" s="187"/>
      <c r="FY34" s="209"/>
      <c r="FZ34" s="187"/>
    </row>
    <row r="35" spans="1:182"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1393488</v>
      </c>
      <c r="FX35" s="38">
        <v>1409414</v>
      </c>
      <c r="FY35" s="210">
        <v>1419817</v>
      </c>
      <c r="FZ35" s="38">
        <v>1432505</v>
      </c>
    </row>
    <row r="36" spans="1:182"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211">
        <v>188127</v>
      </c>
      <c r="FZ36" s="39">
        <v>192289</v>
      </c>
    </row>
    <row r="37" spans="1:182"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50375</v>
      </c>
      <c r="FY37" s="211">
        <v>50860</v>
      </c>
      <c r="FZ37" s="39">
        <v>51476</v>
      </c>
    </row>
    <row r="38" spans="1:182"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c r="FY38" s="211">
        <v>4481</v>
      </c>
      <c r="FZ38" s="39">
        <v>4481</v>
      </c>
    </row>
    <row r="39" spans="1:182"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337</v>
      </c>
      <c r="BM39" s="56">
        <v>337</v>
      </c>
      <c r="BN39" s="56">
        <v>337</v>
      </c>
      <c r="BO39" s="56">
        <v>338</v>
      </c>
      <c r="BP39" s="56">
        <v>339</v>
      </c>
      <c r="BQ39" s="56">
        <v>342</v>
      </c>
      <c r="BR39" s="56">
        <v>342</v>
      </c>
      <c r="BS39" s="56">
        <v>345</v>
      </c>
      <c r="BT39" s="56">
        <v>349</v>
      </c>
      <c r="BU39" s="57">
        <v>354</v>
      </c>
      <c r="BV39" s="56">
        <v>357</v>
      </c>
      <c r="BW39" s="56">
        <v>359</v>
      </c>
      <c r="BX39" s="56">
        <v>377</v>
      </c>
      <c r="BY39" s="56">
        <v>378</v>
      </c>
      <c r="BZ39" s="56">
        <v>378</v>
      </c>
      <c r="CA39" s="56">
        <v>383</v>
      </c>
      <c r="CB39" s="56">
        <v>384</v>
      </c>
      <c r="CC39" s="56">
        <v>385</v>
      </c>
      <c r="CD39" s="56">
        <v>385</v>
      </c>
      <c r="CE39" s="56">
        <v>385</v>
      </c>
      <c r="CF39" s="56">
        <v>385</v>
      </c>
      <c r="CG39" s="57">
        <v>385</v>
      </c>
      <c r="CH39" s="56">
        <v>386</v>
      </c>
      <c r="CI39" s="56">
        <v>386</v>
      </c>
      <c r="CJ39" s="56">
        <v>391</v>
      </c>
      <c r="CK39" s="56">
        <v>391</v>
      </c>
      <c r="CL39" s="56">
        <v>391</v>
      </c>
      <c r="CM39" s="56">
        <v>391</v>
      </c>
      <c r="CN39" s="56">
        <v>392</v>
      </c>
      <c r="CO39" s="56">
        <v>392</v>
      </c>
      <c r="CP39" s="56">
        <v>392</v>
      </c>
      <c r="CQ39" s="56">
        <v>393</v>
      </c>
      <c r="CR39" s="56">
        <v>393</v>
      </c>
      <c r="CS39" s="57">
        <v>393</v>
      </c>
      <c r="CT39" s="56">
        <v>393</v>
      </c>
      <c r="CU39" s="56">
        <v>393</v>
      </c>
      <c r="CV39" s="56">
        <v>393</v>
      </c>
      <c r="CW39" s="56">
        <v>393</v>
      </c>
      <c r="CX39" s="56">
        <v>393</v>
      </c>
      <c r="CY39" s="56">
        <v>393</v>
      </c>
      <c r="CZ39" s="56">
        <v>393</v>
      </c>
      <c r="DA39" s="56">
        <v>393</v>
      </c>
      <c r="DB39" s="56">
        <v>393</v>
      </c>
      <c r="DC39" s="56">
        <v>394</v>
      </c>
      <c r="DD39" s="56">
        <v>394</v>
      </c>
      <c r="DE39" s="57">
        <v>394</v>
      </c>
      <c r="DF39" s="56">
        <v>395</v>
      </c>
      <c r="DG39" s="56">
        <v>395</v>
      </c>
      <c r="DH39" s="56">
        <v>395</v>
      </c>
      <c r="DI39" s="56">
        <v>395</v>
      </c>
      <c r="DJ39" s="56">
        <v>395</v>
      </c>
      <c r="DK39" s="56">
        <v>395</v>
      </c>
      <c r="DL39" s="56">
        <v>396</v>
      </c>
      <c r="DM39" s="56">
        <v>396</v>
      </c>
      <c r="DN39" s="56">
        <v>397</v>
      </c>
      <c r="DO39" s="56">
        <v>397</v>
      </c>
      <c r="DP39" s="56">
        <v>397</v>
      </c>
      <c r="DQ39" s="57">
        <v>397</v>
      </c>
      <c r="DR39" s="56">
        <v>399</v>
      </c>
      <c r="DS39" s="56">
        <v>399</v>
      </c>
      <c r="DT39" s="56">
        <v>399</v>
      </c>
      <c r="DU39" s="56">
        <v>399</v>
      </c>
      <c r="DV39" s="56">
        <v>400</v>
      </c>
      <c r="DW39" s="56">
        <v>400</v>
      </c>
      <c r="DX39" s="56">
        <v>400</v>
      </c>
      <c r="DY39" s="56">
        <v>400</v>
      </c>
      <c r="DZ39" s="56">
        <v>400</v>
      </c>
      <c r="EA39" s="56">
        <v>400</v>
      </c>
      <c r="EB39" s="56">
        <v>400</v>
      </c>
      <c r="EC39" s="57">
        <v>401</v>
      </c>
      <c r="ED39" s="56">
        <v>402</v>
      </c>
      <c r="EE39" s="56">
        <v>402</v>
      </c>
      <c r="EF39" s="56">
        <v>403</v>
      </c>
      <c r="EG39" s="56">
        <v>403</v>
      </c>
      <c r="EH39" s="56">
        <v>404</v>
      </c>
      <c r="EI39" s="56">
        <v>406</v>
      </c>
      <c r="EJ39" s="56">
        <v>406</v>
      </c>
      <c r="EK39" s="56">
        <v>406</v>
      </c>
      <c r="EL39" s="56">
        <v>406</v>
      </c>
      <c r="EM39" s="56">
        <v>406</v>
      </c>
      <c r="EN39" s="56">
        <v>406</v>
      </c>
      <c r="EO39" s="57">
        <v>406</v>
      </c>
      <c r="EP39" s="56">
        <v>409</v>
      </c>
      <c r="EQ39" s="56">
        <v>409</v>
      </c>
      <c r="ER39" s="56">
        <v>409</v>
      </c>
      <c r="ES39" s="56">
        <v>409</v>
      </c>
      <c r="ET39" s="56">
        <v>409</v>
      </c>
      <c r="EU39" s="56">
        <v>409</v>
      </c>
      <c r="EV39" s="56">
        <v>409</v>
      </c>
      <c r="EW39" s="56">
        <v>409</v>
      </c>
      <c r="EX39" s="56">
        <v>410</v>
      </c>
      <c r="EY39" s="56">
        <v>412</v>
      </c>
      <c r="EZ39" s="56">
        <v>412</v>
      </c>
      <c r="FA39" s="57">
        <v>412</v>
      </c>
      <c r="FB39" s="56">
        <v>413</v>
      </c>
      <c r="FC39" s="56">
        <v>414</v>
      </c>
      <c r="FD39" s="56">
        <v>414</v>
      </c>
      <c r="FE39" s="56">
        <v>416</v>
      </c>
      <c r="FF39" s="56">
        <v>417</v>
      </c>
      <c r="FG39" s="56">
        <v>418</v>
      </c>
      <c r="FH39" s="56">
        <v>418</v>
      </c>
      <c r="FI39" s="56">
        <v>418</v>
      </c>
      <c r="FJ39" s="39">
        <v>420</v>
      </c>
      <c r="FK39" s="39">
        <v>422</v>
      </c>
      <c r="FL39" s="39">
        <v>423</v>
      </c>
      <c r="FM39" s="39">
        <v>423</v>
      </c>
      <c r="FN39" s="78">
        <v>426</v>
      </c>
      <c r="FO39" s="39">
        <v>426</v>
      </c>
      <c r="FP39" s="39">
        <v>431</v>
      </c>
      <c r="FQ39" s="39">
        <v>431</v>
      </c>
      <c r="FR39" s="39">
        <v>431</v>
      </c>
      <c r="FS39" s="39">
        <v>433</v>
      </c>
      <c r="FT39" s="39">
        <v>433</v>
      </c>
      <c r="FU39" s="39">
        <v>433</v>
      </c>
      <c r="FV39" s="39">
        <v>433</v>
      </c>
      <c r="FW39" s="39">
        <v>433</v>
      </c>
      <c r="FX39" s="39">
        <v>433</v>
      </c>
      <c r="FY39" s="211">
        <v>433</v>
      </c>
      <c r="FZ39" s="39">
        <v>433</v>
      </c>
    </row>
    <row r="40" spans="1:182"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43</v>
      </c>
      <c r="EH40" s="56">
        <v>43</v>
      </c>
      <c r="EI40" s="56">
        <v>43</v>
      </c>
      <c r="EJ40" s="56">
        <v>43</v>
      </c>
      <c r="EK40" s="56">
        <v>43</v>
      </c>
      <c r="EL40" s="56">
        <v>43</v>
      </c>
      <c r="EM40" s="56">
        <v>43</v>
      </c>
      <c r="EN40" s="56">
        <v>43</v>
      </c>
      <c r="EO40" s="57">
        <v>43</v>
      </c>
      <c r="EP40" s="56">
        <v>43</v>
      </c>
      <c r="EQ40" s="56">
        <v>43</v>
      </c>
      <c r="ER40" s="56">
        <v>43</v>
      </c>
      <c r="ES40" s="56">
        <v>43</v>
      </c>
      <c r="ET40" s="56">
        <v>43</v>
      </c>
      <c r="EU40" s="56">
        <v>43</v>
      </c>
      <c r="EV40" s="56">
        <v>43</v>
      </c>
      <c r="EW40" s="56">
        <v>43</v>
      </c>
      <c r="EX40" s="56">
        <v>43</v>
      </c>
      <c r="EY40" s="56">
        <v>43</v>
      </c>
      <c r="EZ40" s="56">
        <v>43</v>
      </c>
      <c r="FA40" s="57">
        <v>44</v>
      </c>
      <c r="FB40" s="167">
        <v>47</v>
      </c>
      <c r="FC40" s="167">
        <v>49</v>
      </c>
      <c r="FD40" s="167">
        <v>49</v>
      </c>
      <c r="FE40" s="167">
        <v>49</v>
      </c>
      <c r="FF40" s="167">
        <v>50</v>
      </c>
      <c r="FG40" s="167">
        <v>51</v>
      </c>
      <c r="FH40" s="167">
        <v>51</v>
      </c>
      <c r="FI40" s="167">
        <v>51</v>
      </c>
      <c r="FJ40" s="167">
        <v>53</v>
      </c>
      <c r="FK40" s="167">
        <v>53</v>
      </c>
      <c r="FL40" s="167">
        <v>53</v>
      </c>
      <c r="FM40" s="39">
        <v>53</v>
      </c>
      <c r="FN40" s="78">
        <v>56</v>
      </c>
      <c r="FO40" s="39">
        <v>57</v>
      </c>
      <c r="FP40" s="39">
        <v>58</v>
      </c>
      <c r="FQ40" s="39">
        <v>59</v>
      </c>
      <c r="FR40" s="39">
        <v>59</v>
      </c>
      <c r="FS40" s="39">
        <v>60</v>
      </c>
      <c r="FT40" s="39">
        <v>61</v>
      </c>
      <c r="FU40" s="39">
        <v>61</v>
      </c>
      <c r="FV40" s="39">
        <v>61</v>
      </c>
      <c r="FW40" s="39">
        <v>62</v>
      </c>
      <c r="FX40" s="39">
        <v>62</v>
      </c>
      <c r="FY40" s="211">
        <v>62</v>
      </c>
      <c r="FZ40" s="39">
        <v>62</v>
      </c>
    </row>
    <row r="41" spans="1:182" s="1" customFormat="1" ht="20.149999999999999" customHeight="1" thickBot="1" x14ac:dyDescent="0.4">
      <c r="A41" s="32" t="s">
        <v>264</v>
      </c>
      <c r="B41" s="62">
        <v>4973</v>
      </c>
      <c r="C41" s="63">
        <v>5738</v>
      </c>
      <c r="D41" s="63">
        <v>6989</v>
      </c>
      <c r="E41" s="63">
        <v>8281</v>
      </c>
      <c r="F41" s="63">
        <v>10043</v>
      </c>
      <c r="G41" s="63">
        <v>12336</v>
      </c>
      <c r="H41" s="63">
        <v>15052</v>
      </c>
      <c r="I41" s="63">
        <v>17739</v>
      </c>
      <c r="J41" s="63">
        <v>20999</v>
      </c>
      <c r="K41" s="63">
        <v>24873</v>
      </c>
      <c r="L41" s="63">
        <v>29286</v>
      </c>
      <c r="M41" s="63">
        <v>32784</v>
      </c>
      <c r="N41" s="62">
        <v>37330</v>
      </c>
      <c r="O41" s="63">
        <v>42589</v>
      </c>
      <c r="P41" s="63">
        <v>50387</v>
      </c>
      <c r="Q41" s="63">
        <v>57202</v>
      </c>
      <c r="R41" s="63">
        <v>64926</v>
      </c>
      <c r="S41" s="63">
        <v>74990</v>
      </c>
      <c r="T41" s="63">
        <v>86840</v>
      </c>
      <c r="U41" s="63">
        <v>101626</v>
      </c>
      <c r="V41" s="63">
        <v>119702</v>
      </c>
      <c r="W41" s="63">
        <v>140694</v>
      </c>
      <c r="X41" s="63">
        <v>198415</v>
      </c>
      <c r="Y41" s="63">
        <v>245234</v>
      </c>
      <c r="Z41" s="62">
        <v>254066</v>
      </c>
      <c r="AA41" s="63">
        <v>298716</v>
      </c>
      <c r="AB41" s="63">
        <v>326583</v>
      </c>
      <c r="AC41" s="63">
        <v>332491</v>
      </c>
      <c r="AD41" s="63">
        <v>343452</v>
      </c>
      <c r="AE41" s="63">
        <v>357135</v>
      </c>
      <c r="AF41" s="63">
        <v>384340</v>
      </c>
      <c r="AG41" s="63">
        <v>388750</v>
      </c>
      <c r="AH41" s="63">
        <v>394487</v>
      </c>
      <c r="AI41" s="63">
        <v>405954</v>
      </c>
      <c r="AJ41" s="63">
        <v>412492</v>
      </c>
      <c r="AK41" s="134">
        <v>418942</v>
      </c>
      <c r="AL41" s="63">
        <v>425772</v>
      </c>
      <c r="AM41" s="63">
        <v>433298</v>
      </c>
      <c r="AN41" s="63">
        <v>442207</v>
      </c>
      <c r="AO41" s="63">
        <v>451056</v>
      </c>
      <c r="AP41" s="63">
        <v>460016</v>
      </c>
      <c r="AQ41" s="63">
        <v>473099</v>
      </c>
      <c r="AR41" s="63">
        <v>480213</v>
      </c>
      <c r="AS41" s="63">
        <v>488367</v>
      </c>
      <c r="AT41" s="63">
        <v>496984</v>
      </c>
      <c r="AU41" s="63">
        <v>506362</v>
      </c>
      <c r="AV41" s="63">
        <v>516914</v>
      </c>
      <c r="AW41" s="64">
        <v>525749</v>
      </c>
      <c r="AX41" s="63">
        <v>534325</v>
      </c>
      <c r="AY41" s="63">
        <v>543637</v>
      </c>
      <c r="AZ41" s="63">
        <v>559953</v>
      </c>
      <c r="BA41" s="63">
        <v>568472</v>
      </c>
      <c r="BB41" s="63">
        <v>577863</v>
      </c>
      <c r="BC41" s="63">
        <v>588497</v>
      </c>
      <c r="BD41" s="63">
        <v>600055</v>
      </c>
      <c r="BE41" s="63">
        <v>611071</v>
      </c>
      <c r="BF41" s="63">
        <v>624257</v>
      </c>
      <c r="BG41" s="63">
        <v>638010</v>
      </c>
      <c r="BH41" s="63">
        <v>651072</v>
      </c>
      <c r="BI41" s="64">
        <v>664651</v>
      </c>
      <c r="BJ41" s="63">
        <v>673369</v>
      </c>
      <c r="BK41" s="63">
        <v>684030</v>
      </c>
      <c r="BL41" s="63">
        <v>701237</v>
      </c>
      <c r="BM41" s="63">
        <v>712431</v>
      </c>
      <c r="BN41" s="63">
        <v>724209</v>
      </c>
      <c r="BO41" s="63">
        <v>741203</v>
      </c>
      <c r="BP41" s="63">
        <v>753094</v>
      </c>
      <c r="BQ41" s="63">
        <v>764904</v>
      </c>
      <c r="BR41" s="63">
        <v>784494</v>
      </c>
      <c r="BS41" s="63">
        <v>801488</v>
      </c>
      <c r="BT41" s="63">
        <v>823435</v>
      </c>
      <c r="BU41" s="64">
        <v>849607</v>
      </c>
      <c r="BV41" s="63">
        <v>864812</v>
      </c>
      <c r="BW41" s="63">
        <v>868238</v>
      </c>
      <c r="BX41" s="63">
        <v>872812</v>
      </c>
      <c r="BY41" s="63">
        <v>876321</v>
      </c>
      <c r="BZ41" s="63">
        <v>879943</v>
      </c>
      <c r="CA41" s="63">
        <v>884191</v>
      </c>
      <c r="CB41" s="63">
        <v>887525</v>
      </c>
      <c r="CC41" s="63">
        <v>890659</v>
      </c>
      <c r="CD41" s="63">
        <v>894589</v>
      </c>
      <c r="CE41" s="63">
        <v>897518</v>
      </c>
      <c r="CF41" s="63">
        <v>901081</v>
      </c>
      <c r="CG41" s="64">
        <v>903762</v>
      </c>
      <c r="CH41" s="63">
        <v>906312</v>
      </c>
      <c r="CI41" s="63">
        <v>909074</v>
      </c>
      <c r="CJ41" s="63">
        <v>912792</v>
      </c>
      <c r="CK41" s="63">
        <v>915292</v>
      </c>
      <c r="CL41" s="63">
        <v>918643</v>
      </c>
      <c r="CM41" s="63">
        <v>921970</v>
      </c>
      <c r="CN41" s="63">
        <v>924916</v>
      </c>
      <c r="CO41" s="63">
        <v>928233</v>
      </c>
      <c r="CP41" s="63">
        <v>931696</v>
      </c>
      <c r="CQ41" s="63">
        <v>934980</v>
      </c>
      <c r="CR41" s="63">
        <v>938857</v>
      </c>
      <c r="CS41" s="64">
        <v>941356</v>
      </c>
      <c r="CT41" s="63">
        <v>944211</v>
      </c>
      <c r="CU41" s="63">
        <v>946970</v>
      </c>
      <c r="CV41" s="63">
        <v>950367</v>
      </c>
      <c r="CW41" s="63">
        <v>953420</v>
      </c>
      <c r="CX41" s="63">
        <v>956845</v>
      </c>
      <c r="CY41" s="63">
        <v>960382</v>
      </c>
      <c r="CZ41" s="63">
        <v>963704</v>
      </c>
      <c r="DA41" s="63">
        <v>967473</v>
      </c>
      <c r="DB41" s="63">
        <v>971386</v>
      </c>
      <c r="DC41" s="63">
        <v>975807</v>
      </c>
      <c r="DD41" s="63">
        <v>980691</v>
      </c>
      <c r="DE41" s="64">
        <v>984771</v>
      </c>
      <c r="DF41" s="63">
        <v>989824</v>
      </c>
      <c r="DG41" s="63">
        <v>995906</v>
      </c>
      <c r="DH41" s="63">
        <v>1011011</v>
      </c>
      <c r="DI41" s="63">
        <v>1013152</v>
      </c>
      <c r="DJ41" s="63">
        <v>1015836</v>
      </c>
      <c r="DK41" s="63">
        <v>1018735</v>
      </c>
      <c r="DL41" s="63">
        <v>1021705</v>
      </c>
      <c r="DM41" s="63">
        <v>1024836</v>
      </c>
      <c r="DN41" s="63">
        <v>1028264</v>
      </c>
      <c r="DO41" s="63">
        <v>1031875</v>
      </c>
      <c r="DP41" s="63">
        <v>1035568</v>
      </c>
      <c r="DQ41" s="64">
        <v>1038112</v>
      </c>
      <c r="DR41" s="63">
        <v>1041294</v>
      </c>
      <c r="DS41" s="63">
        <v>1044381</v>
      </c>
      <c r="DT41" s="63">
        <v>1047659</v>
      </c>
      <c r="DU41" s="63">
        <v>1048341</v>
      </c>
      <c r="DV41" s="63">
        <v>1049433</v>
      </c>
      <c r="DW41" s="63">
        <v>1051857</v>
      </c>
      <c r="DX41" s="63">
        <v>1055176</v>
      </c>
      <c r="DY41" s="63">
        <v>1058419</v>
      </c>
      <c r="DZ41" s="63">
        <v>1062558</v>
      </c>
      <c r="EA41" s="63">
        <v>1066569</v>
      </c>
      <c r="EB41" s="63">
        <v>1070942</v>
      </c>
      <c r="EC41" s="64">
        <v>1074149</v>
      </c>
      <c r="ED41" s="63">
        <v>1077908</v>
      </c>
      <c r="EE41" s="63">
        <v>1081759</v>
      </c>
      <c r="EF41" s="63">
        <v>1087299</v>
      </c>
      <c r="EG41" s="63">
        <v>1093061</v>
      </c>
      <c r="EH41" s="63">
        <v>1098919</v>
      </c>
      <c r="EI41" s="63">
        <v>1105175</v>
      </c>
      <c r="EJ41" s="63">
        <v>1110934</v>
      </c>
      <c r="EK41" s="63">
        <v>1116907</v>
      </c>
      <c r="EL41" s="63">
        <v>1123811</v>
      </c>
      <c r="EM41" s="63">
        <v>1130175</v>
      </c>
      <c r="EN41" s="63">
        <v>1137788</v>
      </c>
      <c r="EO41" s="64">
        <v>1142987</v>
      </c>
      <c r="EP41" s="63">
        <v>1149125</v>
      </c>
      <c r="EQ41" s="63">
        <v>1156683</v>
      </c>
      <c r="ER41" s="63">
        <v>1166937</v>
      </c>
      <c r="ES41" s="63">
        <v>1176769</v>
      </c>
      <c r="ET41" s="63">
        <v>1187874</v>
      </c>
      <c r="EU41" s="63">
        <v>1199334</v>
      </c>
      <c r="EV41" s="63">
        <v>1210540</v>
      </c>
      <c r="EW41" s="63">
        <v>1222931</v>
      </c>
      <c r="EX41" s="63">
        <v>1237443</v>
      </c>
      <c r="EY41" s="63">
        <v>1251707</v>
      </c>
      <c r="EZ41" s="63">
        <v>1268018</v>
      </c>
      <c r="FA41" s="64">
        <v>1280354</v>
      </c>
      <c r="FB41" s="63">
        <v>1296866</v>
      </c>
      <c r="FC41" s="63">
        <v>1314589</v>
      </c>
      <c r="FD41" s="63">
        <v>1334750</v>
      </c>
      <c r="FE41" s="63">
        <v>1350877</v>
      </c>
      <c r="FF41" s="63">
        <v>1369050</v>
      </c>
      <c r="FG41" s="63">
        <v>1387671</v>
      </c>
      <c r="FH41" s="63">
        <v>1403566</v>
      </c>
      <c r="FI41" s="63">
        <v>1419638</v>
      </c>
      <c r="FJ41" s="63">
        <v>1435443</v>
      </c>
      <c r="FK41" s="165">
        <v>1449552</v>
      </c>
      <c r="FL41" s="165">
        <v>1464953</v>
      </c>
      <c r="FM41" s="165">
        <v>1475136</v>
      </c>
      <c r="FN41" s="129">
        <v>1488370</v>
      </c>
      <c r="FO41" s="165">
        <v>1502243</v>
      </c>
      <c r="FP41" s="165">
        <v>1516897</v>
      </c>
      <c r="FQ41" s="165">
        <v>1532249</v>
      </c>
      <c r="FR41" s="165">
        <v>1548410</v>
      </c>
      <c r="FS41" s="165">
        <v>1563992</v>
      </c>
      <c r="FT41" s="165">
        <v>1580308</v>
      </c>
      <c r="FU41" s="165">
        <v>1595855</v>
      </c>
      <c r="FV41" s="165">
        <v>1608841</v>
      </c>
      <c r="FW41" s="165">
        <v>1628710</v>
      </c>
      <c r="FX41" s="165">
        <v>1649714</v>
      </c>
      <c r="FY41" s="212">
        <v>1663780</v>
      </c>
      <c r="FZ41" s="165">
        <v>1681246</v>
      </c>
    </row>
    <row r="42" spans="1:182"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211"/>
      <c r="FZ42" s="39"/>
    </row>
    <row r="43" spans="1:182"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210">
        <v>25469</v>
      </c>
      <c r="FZ43" s="38">
        <v>25601</v>
      </c>
    </row>
    <row r="44" spans="1:182"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211">
        <v>5499</v>
      </c>
      <c r="FZ44" s="39">
        <v>5503</v>
      </c>
    </row>
    <row r="45" spans="1:182"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211">
        <v>1963</v>
      </c>
      <c r="FZ45" s="39">
        <v>1964</v>
      </c>
    </row>
    <row r="46" spans="1:182"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211">
        <v>32</v>
      </c>
      <c r="FZ46" s="39">
        <v>32</v>
      </c>
    </row>
    <row r="47" spans="1:182"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211">
        <v>10</v>
      </c>
      <c r="FZ47" s="39">
        <v>10</v>
      </c>
    </row>
    <row r="48" spans="1:182"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211">
        <v>3</v>
      </c>
      <c r="FZ48" s="39">
        <v>3</v>
      </c>
    </row>
    <row r="49" spans="1:183" s="1" customFormat="1" ht="20.149999999999999" customHeight="1" thickBot="1" x14ac:dyDescent="0.4">
      <c r="A49" s="32" t="s">
        <v>264</v>
      </c>
      <c r="B49" s="62">
        <v>253</v>
      </c>
      <c r="C49" s="63">
        <v>258</v>
      </c>
      <c r="D49" s="63">
        <v>274</v>
      </c>
      <c r="E49" s="63">
        <v>301</v>
      </c>
      <c r="F49" s="63">
        <v>320</v>
      </c>
      <c r="G49" s="63">
        <v>361</v>
      </c>
      <c r="H49" s="63">
        <v>382</v>
      </c>
      <c r="I49" s="63">
        <v>396</v>
      </c>
      <c r="J49" s="63">
        <v>421</v>
      </c>
      <c r="K49" s="63">
        <v>436</v>
      </c>
      <c r="L49" s="63">
        <v>501</v>
      </c>
      <c r="M49" s="63">
        <v>520</v>
      </c>
      <c r="N49" s="62">
        <v>530</v>
      </c>
      <c r="O49" s="63">
        <v>572</v>
      </c>
      <c r="P49" s="63">
        <v>611</v>
      </c>
      <c r="Q49" s="63">
        <v>638</v>
      </c>
      <c r="R49" s="63">
        <v>696</v>
      </c>
      <c r="S49" s="63">
        <v>761</v>
      </c>
      <c r="T49" s="63">
        <v>824</v>
      </c>
      <c r="U49" s="63">
        <v>898</v>
      </c>
      <c r="V49" s="63">
        <v>1003</v>
      </c>
      <c r="W49" s="63">
        <v>1065</v>
      </c>
      <c r="X49" s="63">
        <v>1147</v>
      </c>
      <c r="Y49" s="63">
        <v>1212</v>
      </c>
      <c r="Z49" s="62">
        <v>1330</v>
      </c>
      <c r="AA49" s="63">
        <v>1378</v>
      </c>
      <c r="AB49" s="63">
        <v>1471</v>
      </c>
      <c r="AC49" s="63">
        <v>1516</v>
      </c>
      <c r="AD49" s="63">
        <v>1565</v>
      </c>
      <c r="AE49" s="63">
        <v>1613</v>
      </c>
      <c r="AF49" s="63">
        <v>1679</v>
      </c>
      <c r="AG49" s="63">
        <v>1835</v>
      </c>
      <c r="AH49" s="63">
        <v>2016</v>
      </c>
      <c r="AI49" s="63">
        <v>2193</v>
      </c>
      <c r="AJ49" s="63">
        <v>2376</v>
      </c>
      <c r="AK49" s="134">
        <v>2514</v>
      </c>
      <c r="AL49" s="63">
        <v>2744</v>
      </c>
      <c r="AM49" s="63">
        <v>2943</v>
      </c>
      <c r="AN49" s="63">
        <v>3145</v>
      </c>
      <c r="AO49" s="63">
        <v>3323</v>
      </c>
      <c r="AP49" s="63">
        <v>3565</v>
      </c>
      <c r="AQ49" s="63">
        <v>3768</v>
      </c>
      <c r="AR49" s="63">
        <v>4084</v>
      </c>
      <c r="AS49" s="63">
        <v>4573</v>
      </c>
      <c r="AT49" s="63">
        <v>5088</v>
      </c>
      <c r="AU49" s="63">
        <v>5562</v>
      </c>
      <c r="AV49" s="63">
        <v>6082</v>
      </c>
      <c r="AW49" s="64">
        <v>6538</v>
      </c>
      <c r="AX49" s="63">
        <v>7024</v>
      </c>
      <c r="AY49" s="63">
        <v>8329</v>
      </c>
      <c r="AZ49" s="63">
        <v>8720</v>
      </c>
      <c r="BA49" s="63">
        <v>9110</v>
      </c>
      <c r="BB49" s="63">
        <v>9629</v>
      </c>
      <c r="BC49" s="63">
        <v>10170</v>
      </c>
      <c r="BD49" s="63">
        <v>10676</v>
      </c>
      <c r="BE49" s="63">
        <v>11206</v>
      </c>
      <c r="BF49" s="63">
        <v>11803</v>
      </c>
      <c r="BG49" s="63">
        <v>12366</v>
      </c>
      <c r="BH49" s="63">
        <v>12936</v>
      </c>
      <c r="BI49" s="64">
        <v>13366</v>
      </c>
      <c r="BJ49" s="63">
        <v>13777</v>
      </c>
      <c r="BK49" s="63">
        <v>14269</v>
      </c>
      <c r="BL49" s="63">
        <v>14808</v>
      </c>
      <c r="BM49" s="63">
        <v>15257</v>
      </c>
      <c r="BN49" s="63">
        <v>15749</v>
      </c>
      <c r="BO49" s="63">
        <v>16269</v>
      </c>
      <c r="BP49" s="63">
        <v>16772</v>
      </c>
      <c r="BQ49" s="63">
        <v>17596</v>
      </c>
      <c r="BR49" s="63">
        <v>19225</v>
      </c>
      <c r="BS49" s="63">
        <v>19566</v>
      </c>
      <c r="BT49" s="63">
        <v>19941</v>
      </c>
      <c r="BU49" s="64">
        <v>20302</v>
      </c>
      <c r="BV49" s="63">
        <v>20706</v>
      </c>
      <c r="BW49" s="63">
        <v>21173</v>
      </c>
      <c r="BX49" s="63">
        <v>21610</v>
      </c>
      <c r="BY49" s="63">
        <v>21977</v>
      </c>
      <c r="BZ49" s="63">
        <v>22229</v>
      </c>
      <c r="CA49" s="63">
        <v>22542</v>
      </c>
      <c r="CB49" s="63">
        <v>22826</v>
      </c>
      <c r="CC49" s="63">
        <v>23215</v>
      </c>
      <c r="CD49" s="63">
        <v>24369</v>
      </c>
      <c r="CE49" s="63">
        <v>24415</v>
      </c>
      <c r="CF49" s="63">
        <v>24485</v>
      </c>
      <c r="CG49" s="64">
        <v>24537</v>
      </c>
      <c r="CH49" s="63">
        <v>24593</v>
      </c>
      <c r="CI49" s="63">
        <v>24772</v>
      </c>
      <c r="CJ49" s="63">
        <v>25191</v>
      </c>
      <c r="CK49" s="63">
        <v>25207</v>
      </c>
      <c r="CL49" s="63">
        <v>25231</v>
      </c>
      <c r="CM49" s="63">
        <v>25292</v>
      </c>
      <c r="CN49" s="63">
        <v>25303</v>
      </c>
      <c r="CO49" s="63">
        <v>25331</v>
      </c>
      <c r="CP49" s="63">
        <v>25361</v>
      </c>
      <c r="CQ49" s="63">
        <v>25394</v>
      </c>
      <c r="CR49" s="63">
        <v>25450</v>
      </c>
      <c r="CS49" s="64">
        <v>25467</v>
      </c>
      <c r="CT49" s="63">
        <v>25485</v>
      </c>
      <c r="CU49" s="63">
        <v>25528</v>
      </c>
      <c r="CV49" s="63">
        <v>25581</v>
      </c>
      <c r="CW49" s="63">
        <v>25616</v>
      </c>
      <c r="CX49" s="63">
        <v>25634</v>
      </c>
      <c r="CY49" s="63">
        <v>25658</v>
      </c>
      <c r="CZ49" s="63">
        <v>25678</v>
      </c>
      <c r="DA49" s="63">
        <v>25721</v>
      </c>
      <c r="DB49" s="63">
        <v>25730</v>
      </c>
      <c r="DC49" s="63">
        <v>25812</v>
      </c>
      <c r="DD49" s="63">
        <v>25860</v>
      </c>
      <c r="DE49" s="64">
        <v>25871</v>
      </c>
      <c r="DF49" s="63">
        <v>25938</v>
      </c>
      <c r="DG49" s="63">
        <v>25991</v>
      </c>
      <c r="DH49" s="63">
        <v>26005</v>
      </c>
      <c r="DI49" s="63">
        <v>26031</v>
      </c>
      <c r="DJ49" s="63">
        <v>26053</v>
      </c>
      <c r="DK49" s="63">
        <v>26099</v>
      </c>
      <c r="DL49" s="63">
        <v>26131</v>
      </c>
      <c r="DM49" s="63">
        <v>26159</v>
      </c>
      <c r="DN49" s="63">
        <v>26201</v>
      </c>
      <c r="DO49" s="63">
        <v>26217</v>
      </c>
      <c r="DP49" s="63">
        <v>26238</v>
      </c>
      <c r="DQ49" s="64">
        <v>26244</v>
      </c>
      <c r="DR49" s="63">
        <v>26261</v>
      </c>
      <c r="DS49" s="63">
        <v>26280</v>
      </c>
      <c r="DT49" s="63">
        <v>26304</v>
      </c>
      <c r="DU49" s="63">
        <v>26306</v>
      </c>
      <c r="DV49" s="63">
        <v>26307</v>
      </c>
      <c r="DW49" s="63">
        <v>26345</v>
      </c>
      <c r="DX49" s="63">
        <v>26362</v>
      </c>
      <c r="DY49" s="63">
        <v>26414</v>
      </c>
      <c r="DZ49" s="63">
        <v>26445</v>
      </c>
      <c r="EA49" s="63">
        <v>26471</v>
      </c>
      <c r="EB49" s="63">
        <v>26489</v>
      </c>
      <c r="EC49" s="64">
        <v>26494</v>
      </c>
      <c r="ED49" s="63">
        <v>26538</v>
      </c>
      <c r="EE49" s="63">
        <v>26553</v>
      </c>
      <c r="EF49" s="63">
        <v>26587</v>
      </c>
      <c r="EG49" s="63">
        <v>26618</v>
      </c>
      <c r="EH49" s="63">
        <v>26671</v>
      </c>
      <c r="EI49" s="63">
        <v>26738</v>
      </c>
      <c r="EJ49" s="63">
        <v>26769</v>
      </c>
      <c r="EK49" s="63">
        <v>26834</v>
      </c>
      <c r="EL49" s="63">
        <v>26938</v>
      </c>
      <c r="EM49" s="63">
        <v>27002</v>
      </c>
      <c r="EN49" s="63">
        <v>27111</v>
      </c>
      <c r="EO49" s="64">
        <v>27155</v>
      </c>
      <c r="EP49" s="63">
        <v>27267</v>
      </c>
      <c r="EQ49" s="63">
        <v>27353</v>
      </c>
      <c r="ER49" s="63">
        <v>27451</v>
      </c>
      <c r="ES49" s="63">
        <v>27536</v>
      </c>
      <c r="ET49" s="63">
        <v>27719</v>
      </c>
      <c r="EU49" s="63">
        <v>27864</v>
      </c>
      <c r="EV49" s="63">
        <v>28000</v>
      </c>
      <c r="EW49" s="63">
        <v>28163</v>
      </c>
      <c r="EX49" s="63">
        <v>28364</v>
      </c>
      <c r="EY49" s="63">
        <v>28558</v>
      </c>
      <c r="EZ49" s="63">
        <v>28809</v>
      </c>
      <c r="FA49" s="64">
        <v>28963</v>
      </c>
      <c r="FB49" s="63">
        <v>29173</v>
      </c>
      <c r="FC49" s="63">
        <v>29354</v>
      </c>
      <c r="FD49" s="63">
        <v>29524</v>
      </c>
      <c r="FE49" s="63">
        <v>29646</v>
      </c>
      <c r="FF49" s="63">
        <v>29813</v>
      </c>
      <c r="FG49" s="63">
        <v>29983</v>
      </c>
      <c r="FH49" s="63">
        <v>30145</v>
      </c>
      <c r="FI49" s="63">
        <v>30339</v>
      </c>
      <c r="FJ49" s="63">
        <v>30521</v>
      </c>
      <c r="FK49" s="165">
        <v>30719</v>
      </c>
      <c r="FL49" s="165">
        <v>30875</v>
      </c>
      <c r="FM49" s="165">
        <v>30979</v>
      </c>
      <c r="FN49" s="129">
        <v>31089</v>
      </c>
      <c r="FO49" s="165">
        <v>31274</v>
      </c>
      <c r="FP49" s="165">
        <v>31350</v>
      </c>
      <c r="FQ49" s="165">
        <v>31553</v>
      </c>
      <c r="FR49" s="165">
        <v>31716</v>
      </c>
      <c r="FS49" s="165">
        <v>31941</v>
      </c>
      <c r="FT49" s="165">
        <v>32118</v>
      </c>
      <c r="FU49" s="165">
        <v>32322</v>
      </c>
      <c r="FV49" s="165">
        <v>32437</v>
      </c>
      <c r="FW49" s="165">
        <v>32668</v>
      </c>
      <c r="FX49" s="165">
        <v>32895</v>
      </c>
      <c r="FY49" s="212">
        <v>32976</v>
      </c>
      <c r="FZ49" s="165">
        <v>33113</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211"/>
      <c r="FZ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1418672</v>
      </c>
      <c r="FX51" s="38">
        <v>1434808</v>
      </c>
      <c r="FY51" s="210">
        <v>1445286</v>
      </c>
      <c r="FZ51" s="38">
        <v>1458106</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211">
        <v>193626</v>
      </c>
      <c r="FZ52" s="39">
        <v>197792</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52336</v>
      </c>
      <c r="FY53" s="211">
        <v>52823</v>
      </c>
      <c r="FZ53" s="39">
        <v>53440</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c r="FY54" s="211">
        <v>4513</v>
      </c>
      <c r="FZ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337</v>
      </c>
      <c r="BM55" s="56">
        <v>337</v>
      </c>
      <c r="BN55" s="56">
        <v>337</v>
      </c>
      <c r="BO55" s="56">
        <v>338</v>
      </c>
      <c r="BP55" s="56">
        <v>339</v>
      </c>
      <c r="BQ55" s="56">
        <v>342</v>
      </c>
      <c r="BR55" s="56">
        <v>342</v>
      </c>
      <c r="BS55" s="56">
        <v>345</v>
      </c>
      <c r="BT55" s="56">
        <v>349</v>
      </c>
      <c r="BU55" s="57">
        <v>354</v>
      </c>
      <c r="BV55" s="56">
        <v>357</v>
      </c>
      <c r="BW55" s="56">
        <v>359</v>
      </c>
      <c r="BX55" s="56">
        <v>377</v>
      </c>
      <c r="BY55" s="56">
        <v>378</v>
      </c>
      <c r="BZ55" s="56">
        <v>378</v>
      </c>
      <c r="CA55" s="56">
        <v>383</v>
      </c>
      <c r="CB55" s="56">
        <v>384</v>
      </c>
      <c r="CC55" s="56">
        <v>385</v>
      </c>
      <c r="CD55" s="56">
        <v>385</v>
      </c>
      <c r="CE55" s="56">
        <v>385</v>
      </c>
      <c r="CF55" s="56">
        <v>385</v>
      </c>
      <c r="CG55" s="56">
        <v>385</v>
      </c>
      <c r="CH55" s="78">
        <v>386</v>
      </c>
      <c r="CI55" s="56">
        <v>389</v>
      </c>
      <c r="CJ55" s="56">
        <v>395</v>
      </c>
      <c r="CK55" s="56">
        <v>395</v>
      </c>
      <c r="CL55" s="56">
        <v>395</v>
      </c>
      <c r="CM55" s="56">
        <v>395</v>
      </c>
      <c r="CN55" s="56">
        <v>396</v>
      </c>
      <c r="CO55" s="56">
        <v>396</v>
      </c>
      <c r="CP55" s="56">
        <v>396</v>
      </c>
      <c r="CQ55" s="56">
        <v>397</v>
      </c>
      <c r="CR55" s="56">
        <v>397</v>
      </c>
      <c r="CS55" s="56">
        <v>399</v>
      </c>
      <c r="CT55" s="78">
        <v>399</v>
      </c>
      <c r="CU55" s="56">
        <v>400</v>
      </c>
      <c r="CV55" s="56">
        <v>401</v>
      </c>
      <c r="CW55" s="56">
        <v>402</v>
      </c>
      <c r="CX55" s="56">
        <v>403</v>
      </c>
      <c r="CY55" s="56">
        <v>403</v>
      </c>
      <c r="CZ55" s="56">
        <v>403</v>
      </c>
      <c r="DA55" s="56">
        <v>403</v>
      </c>
      <c r="DB55" s="56">
        <v>403</v>
      </c>
      <c r="DC55" s="56">
        <v>404</v>
      </c>
      <c r="DD55" s="56">
        <v>404</v>
      </c>
      <c r="DE55" s="56">
        <v>404</v>
      </c>
      <c r="DF55" s="78">
        <v>405</v>
      </c>
      <c r="DG55" s="56">
        <v>405</v>
      </c>
      <c r="DH55" s="56">
        <v>405</v>
      </c>
      <c r="DI55" s="56">
        <v>405</v>
      </c>
      <c r="DJ55" s="56">
        <v>405</v>
      </c>
      <c r="DK55" s="56">
        <v>405</v>
      </c>
      <c r="DL55" s="56">
        <v>406</v>
      </c>
      <c r="DM55" s="56">
        <v>406</v>
      </c>
      <c r="DN55" s="56">
        <v>407</v>
      </c>
      <c r="DO55" s="56">
        <v>407</v>
      </c>
      <c r="DP55" s="56">
        <v>407</v>
      </c>
      <c r="DQ55" s="56">
        <v>407</v>
      </c>
      <c r="DR55" s="78">
        <v>409</v>
      </c>
      <c r="DS55" s="56">
        <v>409</v>
      </c>
      <c r="DT55" s="56">
        <v>409</v>
      </c>
      <c r="DU55" s="56">
        <v>409</v>
      </c>
      <c r="DV55" s="56">
        <v>410</v>
      </c>
      <c r="DW55" s="56">
        <v>410</v>
      </c>
      <c r="DX55" s="56">
        <v>410</v>
      </c>
      <c r="DY55" s="56">
        <v>410</v>
      </c>
      <c r="DZ55" s="56">
        <v>410</v>
      </c>
      <c r="EA55" s="56">
        <v>410</v>
      </c>
      <c r="EB55" s="56">
        <v>410</v>
      </c>
      <c r="EC55" s="56">
        <v>411</v>
      </c>
      <c r="ED55" s="78">
        <v>412</v>
      </c>
      <c r="EE55" s="56">
        <v>412</v>
      </c>
      <c r="EF55" s="56">
        <v>413</v>
      </c>
      <c r="EG55" s="56">
        <v>413</v>
      </c>
      <c r="EH55" s="56">
        <v>414</v>
      </c>
      <c r="EI55" s="56">
        <v>416</v>
      </c>
      <c r="EJ55" s="56">
        <v>416</v>
      </c>
      <c r="EK55" s="56">
        <v>416</v>
      </c>
      <c r="EL55" s="56">
        <v>416</v>
      </c>
      <c r="EM55" s="56">
        <v>416</v>
      </c>
      <c r="EN55" s="56">
        <v>416</v>
      </c>
      <c r="EO55" s="56">
        <v>416</v>
      </c>
      <c r="EP55" s="78">
        <v>419</v>
      </c>
      <c r="EQ55" s="56">
        <v>419</v>
      </c>
      <c r="ER55" s="56">
        <v>419</v>
      </c>
      <c r="ES55" s="56">
        <v>419</v>
      </c>
      <c r="ET55" s="56">
        <v>419</v>
      </c>
      <c r="EU55" s="56">
        <v>419</v>
      </c>
      <c r="EV55" s="56">
        <v>419</v>
      </c>
      <c r="EW55" s="56">
        <v>419</v>
      </c>
      <c r="EX55" s="56">
        <v>420</v>
      </c>
      <c r="EY55" s="56">
        <v>422</v>
      </c>
      <c r="EZ55" s="56">
        <v>422</v>
      </c>
      <c r="FA55" s="84">
        <v>422</v>
      </c>
      <c r="FB55" s="56">
        <v>423</v>
      </c>
      <c r="FC55" s="56">
        <v>424</v>
      </c>
      <c r="FD55" s="56">
        <v>424</v>
      </c>
      <c r="FE55" s="56">
        <v>426</v>
      </c>
      <c r="FF55" s="56">
        <v>427</v>
      </c>
      <c r="FG55" s="56">
        <v>428</v>
      </c>
      <c r="FH55" s="56">
        <v>428</v>
      </c>
      <c r="FI55" s="56">
        <v>428</v>
      </c>
      <c r="FJ55" s="39">
        <v>430</v>
      </c>
      <c r="FK55" s="39">
        <v>432</v>
      </c>
      <c r="FL55" s="39">
        <v>433</v>
      </c>
      <c r="FM55" s="39">
        <v>433</v>
      </c>
      <c r="FN55" s="78">
        <v>436</v>
      </c>
      <c r="FO55" s="39">
        <v>436</v>
      </c>
      <c r="FP55" s="39">
        <v>441</v>
      </c>
      <c r="FQ55" s="39">
        <v>441</v>
      </c>
      <c r="FR55" s="39">
        <v>441</v>
      </c>
      <c r="FS55" s="39">
        <v>443</v>
      </c>
      <c r="FT55" s="39">
        <v>443</v>
      </c>
      <c r="FU55" s="39">
        <v>443</v>
      </c>
      <c r="FV55" s="39">
        <v>443</v>
      </c>
      <c r="FW55" s="39">
        <v>443</v>
      </c>
      <c r="FX55" s="39">
        <v>443</v>
      </c>
      <c r="FY55" s="211">
        <v>443</v>
      </c>
      <c r="FZ55" s="39">
        <v>443</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46</v>
      </c>
      <c r="EH56" s="56">
        <v>46</v>
      </c>
      <c r="EI56" s="56">
        <v>46</v>
      </c>
      <c r="EJ56" s="56">
        <v>46</v>
      </c>
      <c r="EK56" s="56">
        <v>46</v>
      </c>
      <c r="EL56" s="56">
        <v>46</v>
      </c>
      <c r="EM56" s="56">
        <v>46</v>
      </c>
      <c r="EN56" s="56">
        <v>46</v>
      </c>
      <c r="EO56" s="56">
        <v>46</v>
      </c>
      <c r="EP56" s="78">
        <v>46</v>
      </c>
      <c r="EQ56" s="56">
        <v>46</v>
      </c>
      <c r="ER56" s="56">
        <v>46</v>
      </c>
      <c r="ES56" s="56">
        <v>46</v>
      </c>
      <c r="ET56" s="56">
        <v>46</v>
      </c>
      <c r="EU56" s="56">
        <v>46</v>
      </c>
      <c r="EV56" s="56">
        <v>46</v>
      </c>
      <c r="EW56" s="56">
        <v>46</v>
      </c>
      <c r="EX56" s="56">
        <v>46</v>
      </c>
      <c r="EY56" s="56">
        <v>46</v>
      </c>
      <c r="EZ56" s="56">
        <v>46</v>
      </c>
      <c r="FA56" s="84">
        <v>47</v>
      </c>
      <c r="FB56" s="167">
        <v>50</v>
      </c>
      <c r="FC56" s="167">
        <v>52</v>
      </c>
      <c r="FD56" s="167">
        <v>52</v>
      </c>
      <c r="FE56" s="167">
        <v>52</v>
      </c>
      <c r="FF56" s="167">
        <v>53</v>
      </c>
      <c r="FG56" s="167">
        <v>54</v>
      </c>
      <c r="FH56" s="167">
        <v>54</v>
      </c>
      <c r="FI56" s="167">
        <v>54</v>
      </c>
      <c r="FJ56" s="167">
        <v>56</v>
      </c>
      <c r="FK56" s="167">
        <v>56</v>
      </c>
      <c r="FL56" s="167">
        <v>56</v>
      </c>
      <c r="FM56" s="39">
        <v>56</v>
      </c>
      <c r="FN56" s="78">
        <v>59</v>
      </c>
      <c r="FO56" s="39">
        <v>60</v>
      </c>
      <c r="FP56" s="39">
        <v>61</v>
      </c>
      <c r="FQ56" s="39">
        <v>62</v>
      </c>
      <c r="FR56" s="39">
        <v>62</v>
      </c>
      <c r="FS56" s="39">
        <v>63</v>
      </c>
      <c r="FT56" s="39">
        <v>64</v>
      </c>
      <c r="FU56" s="39">
        <v>64</v>
      </c>
      <c r="FV56" s="39">
        <v>64</v>
      </c>
      <c r="FW56" s="39">
        <v>65</v>
      </c>
      <c r="FX56" s="39">
        <v>65</v>
      </c>
      <c r="FY56" s="211">
        <v>65</v>
      </c>
      <c r="FZ56" s="39">
        <v>65</v>
      </c>
    </row>
    <row r="57" spans="1:183" s="1" customFormat="1" ht="20.149999999999999" customHeight="1" thickBot="1" x14ac:dyDescent="0.4">
      <c r="A57" s="32" t="s">
        <v>264</v>
      </c>
      <c r="B57" s="65">
        <v>5226</v>
      </c>
      <c r="C57" s="66">
        <v>5996</v>
      </c>
      <c r="D57" s="66">
        <v>7263</v>
      </c>
      <c r="E57" s="66">
        <v>8582</v>
      </c>
      <c r="F57" s="66">
        <v>10363</v>
      </c>
      <c r="G57" s="66">
        <v>12697</v>
      </c>
      <c r="H57" s="66">
        <v>15434</v>
      </c>
      <c r="I57" s="66">
        <v>18135</v>
      </c>
      <c r="J57" s="66">
        <v>21420</v>
      </c>
      <c r="K57" s="66">
        <v>25309</v>
      </c>
      <c r="L57" s="66">
        <v>29787</v>
      </c>
      <c r="M57" s="66">
        <v>33304</v>
      </c>
      <c r="N57" s="65">
        <v>37860</v>
      </c>
      <c r="O57" s="66">
        <v>43161</v>
      </c>
      <c r="P57" s="66">
        <v>50998</v>
      </c>
      <c r="Q57" s="66">
        <v>57840</v>
      </c>
      <c r="R57" s="66">
        <v>65622</v>
      </c>
      <c r="S57" s="66">
        <v>75751</v>
      </c>
      <c r="T57" s="66">
        <v>87664</v>
      </c>
      <c r="U57" s="66">
        <v>102524</v>
      </c>
      <c r="V57" s="66">
        <v>120705</v>
      </c>
      <c r="W57" s="66">
        <v>141759</v>
      </c>
      <c r="X57" s="66">
        <v>199562</v>
      </c>
      <c r="Y57" s="66">
        <v>246446</v>
      </c>
      <c r="Z57" s="65">
        <v>255396</v>
      </c>
      <c r="AA57" s="66">
        <v>300094</v>
      </c>
      <c r="AB57" s="66">
        <v>328054</v>
      </c>
      <c r="AC57" s="66">
        <v>334007</v>
      </c>
      <c r="AD57" s="66">
        <v>345017</v>
      </c>
      <c r="AE57" s="66">
        <v>358748</v>
      </c>
      <c r="AF57" s="66">
        <v>386019</v>
      </c>
      <c r="AG57" s="66">
        <v>390585</v>
      </c>
      <c r="AH57" s="66">
        <v>396503</v>
      </c>
      <c r="AI57" s="66">
        <v>408147</v>
      </c>
      <c r="AJ57" s="66">
        <v>414868</v>
      </c>
      <c r="AK57" s="66">
        <v>421456</v>
      </c>
      <c r="AL57" s="65">
        <v>428516</v>
      </c>
      <c r="AM57" s="66">
        <v>436241</v>
      </c>
      <c r="AN57" s="66">
        <v>445352</v>
      </c>
      <c r="AO57" s="66">
        <v>454379</v>
      </c>
      <c r="AP57" s="66">
        <v>463581</v>
      </c>
      <c r="AQ57" s="66">
        <v>476867</v>
      </c>
      <c r="AR57" s="66">
        <v>484297</v>
      </c>
      <c r="AS57" s="66">
        <v>492940</v>
      </c>
      <c r="AT57" s="66">
        <v>502072</v>
      </c>
      <c r="AU57" s="66">
        <v>511924</v>
      </c>
      <c r="AV57" s="66">
        <v>522996</v>
      </c>
      <c r="AW57" s="67">
        <v>532287</v>
      </c>
      <c r="AX57" s="66">
        <v>541349</v>
      </c>
      <c r="AY57" s="66">
        <v>551966</v>
      </c>
      <c r="AZ57" s="66">
        <v>568673</v>
      </c>
      <c r="BA57" s="66">
        <v>577582</v>
      </c>
      <c r="BB57" s="66">
        <v>587492</v>
      </c>
      <c r="BC57" s="66">
        <v>598667</v>
      </c>
      <c r="BD57" s="66">
        <v>610731</v>
      </c>
      <c r="BE57" s="66">
        <v>622277</v>
      </c>
      <c r="BF57" s="66">
        <v>636060</v>
      </c>
      <c r="BG57" s="66">
        <v>650376</v>
      </c>
      <c r="BH57" s="66">
        <v>664008</v>
      </c>
      <c r="BI57" s="67">
        <v>678017</v>
      </c>
      <c r="BJ57" s="66">
        <v>687146</v>
      </c>
      <c r="BK57" s="66">
        <v>698299</v>
      </c>
      <c r="BL57" s="66">
        <v>716045</v>
      </c>
      <c r="BM57" s="66">
        <v>727688</v>
      </c>
      <c r="BN57" s="66">
        <v>739958</v>
      </c>
      <c r="BO57" s="66">
        <v>757472</v>
      </c>
      <c r="BP57" s="66">
        <v>769866</v>
      </c>
      <c r="BQ57" s="66">
        <v>782500</v>
      </c>
      <c r="BR57" s="66">
        <v>803719</v>
      </c>
      <c r="BS57" s="66">
        <v>821054</v>
      </c>
      <c r="BT57" s="66">
        <v>843376</v>
      </c>
      <c r="BU57" s="67">
        <v>869909</v>
      </c>
      <c r="BV57" s="66">
        <v>885518</v>
      </c>
      <c r="BW57" s="66">
        <v>889411</v>
      </c>
      <c r="BX57" s="66">
        <v>894422</v>
      </c>
      <c r="BY57" s="66">
        <v>898298</v>
      </c>
      <c r="BZ57" s="66">
        <v>902172</v>
      </c>
      <c r="CA57" s="66">
        <v>906733</v>
      </c>
      <c r="CB57" s="66">
        <v>910351</v>
      </c>
      <c r="CC57" s="66">
        <v>913874</v>
      </c>
      <c r="CD57" s="66">
        <v>918958</v>
      </c>
      <c r="CE57" s="66">
        <v>921933</v>
      </c>
      <c r="CF57" s="66">
        <v>925566</v>
      </c>
      <c r="CG57" s="66">
        <v>928299</v>
      </c>
      <c r="CH57" s="79">
        <v>930905</v>
      </c>
      <c r="CI57" s="66">
        <v>933846</v>
      </c>
      <c r="CJ57" s="66">
        <v>937983</v>
      </c>
      <c r="CK57" s="66">
        <v>940499</v>
      </c>
      <c r="CL57" s="66">
        <v>943874</v>
      </c>
      <c r="CM57" s="66">
        <v>947262</v>
      </c>
      <c r="CN57" s="66">
        <v>950219</v>
      </c>
      <c r="CO57" s="66">
        <v>953564</v>
      </c>
      <c r="CP57" s="66">
        <v>957057</v>
      </c>
      <c r="CQ57" s="66">
        <v>960374</v>
      </c>
      <c r="CR57" s="66">
        <v>964307</v>
      </c>
      <c r="CS57" s="66">
        <v>966823</v>
      </c>
      <c r="CT57" s="79">
        <v>969696</v>
      </c>
      <c r="CU57" s="66">
        <v>972498</v>
      </c>
      <c r="CV57" s="66">
        <v>975948</v>
      </c>
      <c r="CW57" s="66">
        <v>979036</v>
      </c>
      <c r="CX57" s="66">
        <v>982479</v>
      </c>
      <c r="CY57" s="66">
        <v>986040</v>
      </c>
      <c r="CZ57" s="66">
        <v>989382</v>
      </c>
      <c r="DA57" s="66">
        <v>993194</v>
      </c>
      <c r="DB57" s="66">
        <v>997116</v>
      </c>
      <c r="DC57" s="66">
        <v>1001619</v>
      </c>
      <c r="DD57" s="66">
        <v>1006551</v>
      </c>
      <c r="DE57" s="66">
        <v>1010642</v>
      </c>
      <c r="DF57" s="79">
        <v>1015762</v>
      </c>
      <c r="DG57" s="66">
        <v>1021897</v>
      </c>
      <c r="DH57" s="66">
        <v>1037016</v>
      </c>
      <c r="DI57" s="66">
        <v>1039183</v>
      </c>
      <c r="DJ57" s="66">
        <v>1041889</v>
      </c>
      <c r="DK57" s="66">
        <v>1044834</v>
      </c>
      <c r="DL57" s="66">
        <v>1047836</v>
      </c>
      <c r="DM57" s="66">
        <v>1050995</v>
      </c>
      <c r="DN57" s="66">
        <v>1054465</v>
      </c>
      <c r="DO57" s="66">
        <v>1058092</v>
      </c>
      <c r="DP57" s="66">
        <v>1061806</v>
      </c>
      <c r="DQ57" s="66">
        <v>1064356</v>
      </c>
      <c r="DR57" s="79">
        <v>1067555</v>
      </c>
      <c r="DS57" s="66">
        <v>1070661</v>
      </c>
      <c r="DT57" s="66">
        <v>1073963</v>
      </c>
      <c r="DU57" s="66">
        <v>1074647</v>
      </c>
      <c r="DV57" s="66">
        <v>1075740</v>
      </c>
      <c r="DW57" s="66">
        <v>1078202</v>
      </c>
      <c r="DX57" s="66">
        <v>1081538</v>
      </c>
      <c r="DY57" s="66">
        <v>1084833</v>
      </c>
      <c r="DZ57" s="66">
        <v>1089003</v>
      </c>
      <c r="EA57" s="66">
        <v>1093040</v>
      </c>
      <c r="EB57" s="66">
        <v>1097431</v>
      </c>
      <c r="EC57" s="66">
        <v>1100643</v>
      </c>
      <c r="ED57" s="79">
        <v>1104446</v>
      </c>
      <c r="EE57" s="66">
        <v>1108312</v>
      </c>
      <c r="EF57" s="66">
        <v>1113886</v>
      </c>
      <c r="EG57" s="66">
        <v>1119679</v>
      </c>
      <c r="EH57" s="66">
        <v>1125590</v>
      </c>
      <c r="EI57" s="66">
        <v>1131913</v>
      </c>
      <c r="EJ57" s="66">
        <v>1137703</v>
      </c>
      <c r="EK57" s="66">
        <v>1143741</v>
      </c>
      <c r="EL57" s="66">
        <v>1150749</v>
      </c>
      <c r="EM57" s="66">
        <v>1157177</v>
      </c>
      <c r="EN57" s="66">
        <v>1164899</v>
      </c>
      <c r="EO57" s="66">
        <v>1170142</v>
      </c>
      <c r="EP57" s="79">
        <v>1176392</v>
      </c>
      <c r="EQ57" s="66">
        <v>1184036</v>
      </c>
      <c r="ER57" s="66">
        <v>1194388</v>
      </c>
      <c r="ES57" s="66">
        <v>1204305</v>
      </c>
      <c r="ET57" s="66">
        <v>1215593</v>
      </c>
      <c r="EU57" s="66">
        <v>1227198</v>
      </c>
      <c r="EV57" s="66">
        <v>1238540</v>
      </c>
      <c r="EW57" s="66">
        <v>1251094</v>
      </c>
      <c r="EX57" s="66">
        <v>1265807</v>
      </c>
      <c r="EY57" s="66">
        <v>1280265</v>
      </c>
      <c r="EZ57" s="66">
        <v>1296827</v>
      </c>
      <c r="FA57" s="85">
        <v>1309317</v>
      </c>
      <c r="FB57" s="66">
        <v>1326039</v>
      </c>
      <c r="FC57" s="66">
        <v>1343943</v>
      </c>
      <c r="FD57" s="66">
        <v>1364274</v>
      </c>
      <c r="FE57" s="66">
        <v>1380523</v>
      </c>
      <c r="FF57" s="66">
        <v>1398863</v>
      </c>
      <c r="FG57" s="66">
        <v>1417654</v>
      </c>
      <c r="FH57" s="66">
        <v>1433711</v>
      </c>
      <c r="FI57" s="66">
        <v>1449977</v>
      </c>
      <c r="FJ57" s="66">
        <v>1465964</v>
      </c>
      <c r="FK57" s="166">
        <v>1480271</v>
      </c>
      <c r="FL57" s="166">
        <v>1495828</v>
      </c>
      <c r="FM57" s="166">
        <v>1506115</v>
      </c>
      <c r="FN57" s="79">
        <v>1519459</v>
      </c>
      <c r="FO57" s="166">
        <v>1533517</v>
      </c>
      <c r="FP57" s="166">
        <v>1548247</v>
      </c>
      <c r="FQ57" s="166">
        <v>1563802</v>
      </c>
      <c r="FR57" s="166">
        <v>1580126</v>
      </c>
      <c r="FS57" s="166">
        <v>1595933</v>
      </c>
      <c r="FT57" s="166">
        <v>1612426</v>
      </c>
      <c r="FU57" s="166">
        <v>1628177</v>
      </c>
      <c r="FV57" s="166">
        <v>1641278</v>
      </c>
      <c r="FW57" s="166">
        <v>1661378</v>
      </c>
      <c r="FX57" s="166">
        <v>1682609</v>
      </c>
      <c r="FY57" s="213">
        <v>1696756</v>
      </c>
      <c r="FZ57" s="166">
        <v>1714359</v>
      </c>
      <c r="GA57" s="167"/>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7">
        <v>32194</v>
      </c>
      <c r="N58" s="135">
        <v>36653</v>
      </c>
      <c r="O58" s="135">
        <v>41865</v>
      </c>
      <c r="P58" s="135">
        <v>49547</v>
      </c>
      <c r="Q58" s="135">
        <v>56214</v>
      </c>
      <c r="R58" s="135">
        <v>63820</v>
      </c>
      <c r="S58" s="135">
        <v>73694</v>
      </c>
      <c r="T58" s="135">
        <v>85187</v>
      </c>
      <c r="U58" s="135">
        <v>99739</v>
      </c>
      <c r="V58" s="135">
        <v>117579</v>
      </c>
      <c r="W58" s="135">
        <v>138231</v>
      </c>
      <c r="X58" s="135">
        <v>194430</v>
      </c>
      <c r="Y58" s="137">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7">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7">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7">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7">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7">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7">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7">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7">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7">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1453229</v>
      </c>
      <c r="FX58" s="163">
        <v>1467906</v>
      </c>
      <c r="FY58" s="214">
        <v>1478099</v>
      </c>
      <c r="FZ58" s="163">
        <v>1491420</v>
      </c>
      <c r="GA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M72"/>
      <c r="CN72"/>
      <c r="CO72"/>
      <c r="CP72"/>
      <c r="CQ72"/>
      <c r="CR72"/>
      <c r="CS72"/>
      <c r="CT72"/>
      <c r="CU72"/>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17E6-FFE8-4285-8221-73AF21A2ECC9}">
  <sheetPr>
    <pageSetUpPr fitToPage="1"/>
  </sheetPr>
  <dimension ref="A1:GF80"/>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81" width="12.1796875" style="6" customWidth="1"/>
    <col min="182"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c r="FY5" s="44" t="s">
        <v>955</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5"/>
      <c r="FV6" s="185"/>
      <c r="FW6" s="185"/>
      <c r="FX6" s="185"/>
      <c r="FY6" s="185"/>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1575.8910000000001</v>
      </c>
      <c r="BA7" s="46">
        <v>1601.4010000000001</v>
      </c>
      <c r="BB7" s="46">
        <v>1629.5650000000001</v>
      </c>
      <c r="BC7" s="46">
        <v>1660.645</v>
      </c>
      <c r="BD7" s="46">
        <v>1694.7760000000001</v>
      </c>
      <c r="BE7" s="46">
        <v>1727.557</v>
      </c>
      <c r="BF7" s="46">
        <v>1766.1849999999999</v>
      </c>
      <c r="BG7" s="46">
        <v>1806.51</v>
      </c>
      <c r="BH7" s="46">
        <v>1845.502</v>
      </c>
      <c r="BI7" s="50">
        <v>1885.098</v>
      </c>
      <c r="BJ7" s="46">
        <v>1909.4369999999999</v>
      </c>
      <c r="BK7" s="46">
        <v>1939.6279999999999</v>
      </c>
      <c r="BL7" s="46">
        <v>1988.7560000000001</v>
      </c>
      <c r="BM7" s="46">
        <v>2021.1569999999999</v>
      </c>
      <c r="BN7" s="46">
        <v>2055.9</v>
      </c>
      <c r="BO7" s="46">
        <v>2106.2269999999999</v>
      </c>
      <c r="BP7" s="46">
        <v>2140.5039999999999</v>
      </c>
      <c r="BQ7" s="46">
        <v>2174.8429999999998</v>
      </c>
      <c r="BR7" s="46">
        <v>2232.0329999999999</v>
      </c>
      <c r="BS7" s="46">
        <v>2281.2620000000002</v>
      </c>
      <c r="BT7" s="46">
        <v>2344.7370000000001</v>
      </c>
      <c r="BU7" s="50">
        <v>2415.9070000000002</v>
      </c>
      <c r="BV7" s="46">
        <v>2456.5079999999998</v>
      </c>
      <c r="BW7" s="46">
        <v>2464.0569999999998</v>
      </c>
      <c r="BX7" s="46">
        <v>2473.8969999999999</v>
      </c>
      <c r="BY7" s="46">
        <v>2481.2910000000002</v>
      </c>
      <c r="BZ7" s="46">
        <v>2489.5039999999999</v>
      </c>
      <c r="CA7" s="46">
        <v>2498.6320000000001</v>
      </c>
      <c r="CB7" s="46">
        <v>2505.8679999999999</v>
      </c>
      <c r="CC7" s="46">
        <v>2512.5909999999999</v>
      </c>
      <c r="CD7" s="46">
        <v>2520.0729999999999</v>
      </c>
      <c r="CE7" s="46">
        <v>2526.114</v>
      </c>
      <c r="CF7" s="46">
        <v>2533.1990000000001</v>
      </c>
      <c r="CG7" s="50">
        <v>2538.645</v>
      </c>
      <c r="CH7" s="46">
        <v>2543.5360000000001</v>
      </c>
      <c r="CI7" s="46">
        <v>2549.2220000000002</v>
      </c>
      <c r="CJ7" s="46">
        <v>2556.3989999999999</v>
      </c>
      <c r="CK7" s="46">
        <v>2561.6999999999998</v>
      </c>
      <c r="CL7" s="46">
        <v>2567.8530000000001</v>
      </c>
      <c r="CM7" s="46">
        <v>2573.931</v>
      </c>
      <c r="CN7" s="46">
        <v>2579.5729999999999</v>
      </c>
      <c r="CO7" s="46">
        <v>2586.172</v>
      </c>
      <c r="CP7" s="46">
        <v>2592.7420000000002</v>
      </c>
      <c r="CQ7" s="46">
        <v>2598.9140000000002</v>
      </c>
      <c r="CR7" s="46">
        <v>2606.172</v>
      </c>
      <c r="CS7" s="50">
        <v>2610.87</v>
      </c>
      <c r="CT7" s="46">
        <v>2616.1109999999999</v>
      </c>
      <c r="CU7" s="46">
        <v>2620.9679999999998</v>
      </c>
      <c r="CV7" s="46">
        <v>2626.8339999999998</v>
      </c>
      <c r="CW7" s="46">
        <v>2632.4270000000001</v>
      </c>
      <c r="CX7" s="46">
        <v>2638.665</v>
      </c>
      <c r="CY7" s="46">
        <v>2645.165</v>
      </c>
      <c r="CZ7" s="46">
        <v>2651.3139999999999</v>
      </c>
      <c r="DA7" s="46">
        <v>2658.1460000000002</v>
      </c>
      <c r="DB7" s="46">
        <v>2665.16</v>
      </c>
      <c r="DC7" s="46">
        <v>2673.3220000000001</v>
      </c>
      <c r="DD7" s="46">
        <v>2682.01</v>
      </c>
      <c r="DE7" s="50">
        <v>2689.1779999999999</v>
      </c>
      <c r="DF7" s="46">
        <v>2698.8960000000002</v>
      </c>
      <c r="DG7" s="46">
        <v>2710.1889999999999</v>
      </c>
      <c r="DH7" s="46">
        <v>2736.49</v>
      </c>
      <c r="DI7" s="46">
        <v>2739.9920000000002</v>
      </c>
      <c r="DJ7" s="46">
        <v>2744.337</v>
      </c>
      <c r="DK7" s="46">
        <v>2749.1080000000002</v>
      </c>
      <c r="DL7" s="46">
        <v>2754.098</v>
      </c>
      <c r="DM7" s="46">
        <v>2759.261</v>
      </c>
      <c r="DN7" s="46">
        <v>2765.0880000000002</v>
      </c>
      <c r="DO7" s="46">
        <v>2771.1190000000001</v>
      </c>
      <c r="DP7" s="46">
        <v>2777.1860000000001</v>
      </c>
      <c r="DQ7" s="50">
        <v>2781.3739999999998</v>
      </c>
      <c r="DR7" s="46">
        <v>2786.5010000000002</v>
      </c>
      <c r="DS7" s="46">
        <v>2791.5509999999999</v>
      </c>
      <c r="DT7" s="46">
        <v>2796.8130000000001</v>
      </c>
      <c r="DU7" s="46">
        <v>2798.067</v>
      </c>
      <c r="DV7" s="46">
        <v>2799.97</v>
      </c>
      <c r="DW7" s="46">
        <v>2804.01</v>
      </c>
      <c r="DX7" s="46">
        <v>2809.4749999999999</v>
      </c>
      <c r="DY7" s="46">
        <v>2814.84</v>
      </c>
      <c r="DZ7" s="46">
        <v>2821.7130000000002</v>
      </c>
      <c r="EA7" s="46">
        <v>2828.3710000000001</v>
      </c>
      <c r="EB7" s="46">
        <v>2835.5459999999998</v>
      </c>
      <c r="EC7" s="50">
        <v>2841.0149999999999</v>
      </c>
      <c r="ED7" s="46">
        <v>2847.6950000000002</v>
      </c>
      <c r="EE7" s="46">
        <v>2854.4789999999998</v>
      </c>
      <c r="EF7" s="46">
        <v>2864.652</v>
      </c>
      <c r="EG7" s="46">
        <v>2875.8440000000001</v>
      </c>
      <c r="EH7" s="46">
        <v>2888.1120000000001</v>
      </c>
      <c r="EI7" s="46">
        <v>2901.7530000000002</v>
      </c>
      <c r="EJ7" s="46">
        <v>2914.1590000000001</v>
      </c>
      <c r="EK7" s="46">
        <v>2927.2550000000001</v>
      </c>
      <c r="EL7" s="46">
        <v>2942.5790000000002</v>
      </c>
      <c r="EM7" s="46">
        <v>2956.2139999999999</v>
      </c>
      <c r="EN7" s="46">
        <v>2971.8029999999999</v>
      </c>
      <c r="EO7" s="83">
        <v>2982.33</v>
      </c>
      <c r="EP7" s="46">
        <v>2995.1849999999999</v>
      </c>
      <c r="EQ7" s="46">
        <v>3010.8240000000001</v>
      </c>
      <c r="ER7" s="46">
        <v>3032.895</v>
      </c>
      <c r="ES7" s="46">
        <v>3053.7779999999998</v>
      </c>
      <c r="ET7" s="46">
        <v>3077.3330000000001</v>
      </c>
      <c r="EU7" s="46">
        <v>3101.451</v>
      </c>
      <c r="EV7" s="46">
        <v>3124.9059999999999</v>
      </c>
      <c r="EW7" s="46">
        <v>3151.183</v>
      </c>
      <c r="EX7" s="46">
        <v>3182.4349999999999</v>
      </c>
      <c r="EY7" s="46">
        <v>3212.366</v>
      </c>
      <c r="EZ7" s="46">
        <v>3246.087</v>
      </c>
      <c r="FA7" s="83">
        <v>3270.9740000000002</v>
      </c>
      <c r="FB7" s="46">
        <v>3305.232</v>
      </c>
      <c r="FC7" s="46">
        <v>3341.587</v>
      </c>
      <c r="FD7" s="46">
        <v>3382.127</v>
      </c>
      <c r="FE7" s="46">
        <v>3414.3420000000001</v>
      </c>
      <c r="FF7" s="46">
        <v>3449.9140000000002</v>
      </c>
      <c r="FG7" s="46">
        <v>3485.5970000000002</v>
      </c>
      <c r="FH7" s="46">
        <v>3516.14</v>
      </c>
      <c r="FI7" s="46">
        <v>3546.759</v>
      </c>
      <c r="FJ7" s="46">
        <v>3576.99</v>
      </c>
      <c r="FK7" s="162">
        <v>3603.7170000000001</v>
      </c>
      <c r="FL7" s="162">
        <v>3633.3330000000001</v>
      </c>
      <c r="FM7" s="162">
        <v>3652.5419999999999</v>
      </c>
      <c r="FN7" s="70">
        <v>3677.6370000000002</v>
      </c>
      <c r="FO7" s="162">
        <v>3704.0990000000002</v>
      </c>
      <c r="FP7" s="162">
        <v>3731.732</v>
      </c>
      <c r="FQ7" s="162">
        <v>3760.6790000000001</v>
      </c>
      <c r="FR7" s="162">
        <v>3789.92</v>
      </c>
      <c r="FS7" s="162">
        <v>3817.279</v>
      </c>
      <c r="FT7" s="162">
        <v>3845.9830000000002</v>
      </c>
      <c r="FU7" s="186">
        <v>3873.8679999999999</v>
      </c>
      <c r="FV7" s="186">
        <v>3896.6109999999999</v>
      </c>
      <c r="FW7" s="186">
        <v>3931.2130000000002</v>
      </c>
      <c r="FX7" s="186">
        <v>3966.8910000000001</v>
      </c>
      <c r="FY7" s="186">
        <v>3991.3780000000002</v>
      </c>
      <c r="FZ7" s="194"/>
      <c r="GA7" s="194"/>
      <c r="GB7" s="194"/>
      <c r="GC7" s="194"/>
      <c r="GD7" s="194"/>
      <c r="GE7" s="194"/>
      <c r="GF7" s="194"/>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6">
        <v>1025.0630000000001</v>
      </c>
      <c r="FV8" s="186">
        <v>1042.787</v>
      </c>
      <c r="FW8" s="186">
        <v>1070.1890000000001</v>
      </c>
      <c r="FX8" s="186">
        <v>1095.8689999999999</v>
      </c>
      <c r="FY8" s="186">
        <v>1114.6410000000001</v>
      </c>
      <c r="FZ8" s="194"/>
      <c r="GA8" s="194"/>
      <c r="GB8" s="194"/>
      <c r="GC8" s="194"/>
      <c r="GD8" s="194"/>
      <c r="GE8" s="194"/>
      <c r="GF8" s="194"/>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6">
        <v>1304.3610000000001</v>
      </c>
      <c r="FV9" s="186">
        <v>1314.2460000000001</v>
      </c>
      <c r="FW9" s="186">
        <v>1327.9760000000001</v>
      </c>
      <c r="FX9" s="186">
        <v>1342.88</v>
      </c>
      <c r="FY9" s="186">
        <v>1352.9069999999999</v>
      </c>
      <c r="FZ9" s="194"/>
      <c r="GA9" s="194"/>
      <c r="GB9" s="194"/>
      <c r="GC9" s="194"/>
      <c r="GD9" s="194"/>
      <c r="GE9" s="194"/>
      <c r="GF9" s="194"/>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3565.7440000000001</v>
      </c>
      <c r="DG10" s="46">
        <v>3569.1819999999998</v>
      </c>
      <c r="DH10" s="46">
        <v>3571.7739999999999</v>
      </c>
      <c r="DI10" s="46">
        <v>3584.3290000000002</v>
      </c>
      <c r="DJ10" s="46">
        <v>3584.9870000000001</v>
      </c>
      <c r="DK10" s="46">
        <v>3587.2310000000002</v>
      </c>
      <c r="DL10" s="46">
        <v>3589.723</v>
      </c>
      <c r="DM10" s="46">
        <v>3596.1840000000002</v>
      </c>
      <c r="DN10" s="46">
        <v>3610.0030000000002</v>
      </c>
      <c r="DO10" s="46">
        <v>3610.7869999999998</v>
      </c>
      <c r="DP10" s="46">
        <v>3611.4470000000001</v>
      </c>
      <c r="DQ10" s="50">
        <v>3612.0230000000001</v>
      </c>
      <c r="DR10" s="46">
        <v>3614.223</v>
      </c>
      <c r="DS10" s="46">
        <v>3619.623</v>
      </c>
      <c r="DT10" s="46">
        <v>3620.8110000000001</v>
      </c>
      <c r="DU10" s="46">
        <v>3622.0120000000002</v>
      </c>
      <c r="DV10" s="46">
        <v>3622.1660000000002</v>
      </c>
      <c r="DW10" s="46">
        <v>3622.1660000000002</v>
      </c>
      <c r="DX10" s="46">
        <v>3623.5160000000001</v>
      </c>
      <c r="DY10" s="46">
        <v>3628.5160000000001</v>
      </c>
      <c r="DZ10" s="46">
        <v>3628.5160000000001</v>
      </c>
      <c r="EA10" s="46">
        <v>3631.9160000000002</v>
      </c>
      <c r="EB10" s="46">
        <v>3631.9160000000002</v>
      </c>
      <c r="EC10" s="50">
        <v>3633.9160000000002</v>
      </c>
      <c r="ED10" s="46">
        <v>3633.9160000000002</v>
      </c>
      <c r="EE10" s="46">
        <v>3635.5160000000001</v>
      </c>
      <c r="EF10" s="46">
        <v>3635.5160000000001</v>
      </c>
      <c r="EG10" s="46">
        <v>3635.616</v>
      </c>
      <c r="EH10" s="46">
        <v>3635.9160000000002</v>
      </c>
      <c r="EI10" s="46">
        <v>3635.9160000000002</v>
      </c>
      <c r="EJ10" s="46">
        <v>3637.7860000000001</v>
      </c>
      <c r="EK10" s="46">
        <v>3638.636</v>
      </c>
      <c r="EL10" s="46">
        <v>3645.431</v>
      </c>
      <c r="EM10" s="46">
        <v>3648.9459999999999</v>
      </c>
      <c r="EN10" s="46">
        <v>3650.6460000000002</v>
      </c>
      <c r="EO10" s="83">
        <v>3653.1709999999998</v>
      </c>
      <c r="EP10" s="46">
        <v>3670.9810000000002</v>
      </c>
      <c r="EQ10" s="46">
        <v>3670.9810000000002</v>
      </c>
      <c r="ER10" s="46">
        <v>3670.9810000000002</v>
      </c>
      <c r="ES10" s="46">
        <v>3681.683</v>
      </c>
      <c r="ET10" s="46">
        <v>3688.2579999999998</v>
      </c>
      <c r="EU10" s="46">
        <v>3688.2579999999998</v>
      </c>
      <c r="EV10" s="46">
        <v>3690.7579999999998</v>
      </c>
      <c r="EW10" s="46">
        <v>3690.7579999999998</v>
      </c>
      <c r="EX10" s="46">
        <v>3690.7579999999998</v>
      </c>
      <c r="EY10" s="46">
        <v>3691.3780000000002</v>
      </c>
      <c r="EZ10" s="46">
        <v>3691.6179999999999</v>
      </c>
      <c r="FA10" s="83">
        <v>3694.098</v>
      </c>
      <c r="FB10" s="46">
        <v>3694.098</v>
      </c>
      <c r="FC10" s="46">
        <v>3695.3380000000002</v>
      </c>
      <c r="FD10" s="46">
        <v>3695.5140000000001</v>
      </c>
      <c r="FE10" s="46">
        <v>3706.3440000000001</v>
      </c>
      <c r="FF10" s="46">
        <v>3706.5039999999999</v>
      </c>
      <c r="FG10" s="46">
        <v>3708.5309999999999</v>
      </c>
      <c r="FH10" s="46">
        <v>3709.2310000000002</v>
      </c>
      <c r="FI10" s="46">
        <v>3710.5259999999998</v>
      </c>
      <c r="FJ10" s="46">
        <v>3714.8359999999998</v>
      </c>
      <c r="FK10" s="162">
        <v>3719.5360000000001</v>
      </c>
      <c r="FL10" s="162">
        <v>3719.5360000000001</v>
      </c>
      <c r="FM10" s="162">
        <v>3719.5360000000001</v>
      </c>
      <c r="FN10" s="70">
        <v>3726.991</v>
      </c>
      <c r="FO10" s="162">
        <v>3729.471</v>
      </c>
      <c r="FP10" s="162">
        <v>3732.971</v>
      </c>
      <c r="FQ10" s="162">
        <v>3732.971</v>
      </c>
      <c r="FR10" s="162">
        <v>3735.011</v>
      </c>
      <c r="FS10" s="162">
        <v>3736.2860000000001</v>
      </c>
      <c r="FT10" s="162">
        <v>3737.386</v>
      </c>
      <c r="FU10" s="186">
        <v>3737.93</v>
      </c>
      <c r="FV10" s="186">
        <v>3739.41</v>
      </c>
      <c r="FW10" s="186">
        <v>3739.41</v>
      </c>
      <c r="FX10" s="186">
        <v>3739.41</v>
      </c>
      <c r="FY10" s="186">
        <v>3739.41</v>
      </c>
      <c r="FZ10" s="194"/>
      <c r="GA10" s="194"/>
      <c r="GB10" s="194"/>
      <c r="GC10" s="194"/>
      <c r="GD10" s="194"/>
      <c r="GE10" s="194"/>
      <c r="GF10" s="194"/>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4250.3980000000001</v>
      </c>
      <c r="EE11" s="46">
        <v>4250.3980000000001</v>
      </c>
      <c r="EF11" s="46">
        <v>4258.3980000000001</v>
      </c>
      <c r="EG11" s="46">
        <v>4258.3980000000001</v>
      </c>
      <c r="EH11" s="46">
        <v>4265.3980000000001</v>
      </c>
      <c r="EI11" s="46">
        <v>4271.3980000000001</v>
      </c>
      <c r="EJ11" s="46">
        <v>4271.3980000000001</v>
      </c>
      <c r="EK11" s="46">
        <v>4271.3980000000001</v>
      </c>
      <c r="EL11" s="46">
        <v>4271.3980000000001</v>
      </c>
      <c r="EM11" s="46">
        <v>4271.3980000000001</v>
      </c>
      <c r="EN11" s="46">
        <v>4271.3980000000001</v>
      </c>
      <c r="EO11" s="83">
        <v>4271.3980000000001</v>
      </c>
      <c r="EP11" s="46">
        <v>4314.0249999999996</v>
      </c>
      <c r="EQ11" s="46">
        <v>4314.0249999999996</v>
      </c>
      <c r="ER11" s="46">
        <v>4314.0249999999996</v>
      </c>
      <c r="ES11" s="46">
        <v>4314.0249999999996</v>
      </c>
      <c r="ET11" s="46">
        <v>4314.0249999999996</v>
      </c>
      <c r="EU11" s="46">
        <v>4314.0249999999996</v>
      </c>
      <c r="EV11" s="46">
        <v>4314.0249999999996</v>
      </c>
      <c r="EW11" s="46">
        <v>4314.0249999999996</v>
      </c>
      <c r="EX11" s="46">
        <v>4332.0249999999996</v>
      </c>
      <c r="EY11" s="46">
        <v>4375.0249999999996</v>
      </c>
      <c r="EZ11" s="46">
        <v>4375.0249999999996</v>
      </c>
      <c r="FA11" s="83">
        <v>4375.0249999999996</v>
      </c>
      <c r="FB11" s="46">
        <v>4375.0249999999996</v>
      </c>
      <c r="FC11" s="46">
        <v>4384.9250000000002</v>
      </c>
      <c r="FD11" s="46">
        <v>4384.9250000000002</v>
      </c>
      <c r="FE11" s="46">
        <v>4400.0249999999996</v>
      </c>
      <c r="FF11" s="46">
        <v>4421.875</v>
      </c>
      <c r="FG11" s="46">
        <v>4441.875</v>
      </c>
      <c r="FH11" s="46">
        <v>4441.875</v>
      </c>
      <c r="FI11" s="46">
        <v>4441.875</v>
      </c>
      <c r="FJ11" s="46">
        <v>4460.5649999999996</v>
      </c>
      <c r="FK11" s="162">
        <v>4488.7150000000001</v>
      </c>
      <c r="FL11" s="162">
        <v>4503.1149999999998</v>
      </c>
      <c r="FM11" s="162">
        <v>4503.1149999999998</v>
      </c>
      <c r="FN11" s="70">
        <v>4541.1149999999998</v>
      </c>
      <c r="FO11" s="162">
        <v>4541.1149999999998</v>
      </c>
      <c r="FP11" s="162">
        <v>4615.0649999999996</v>
      </c>
      <c r="FQ11" s="162">
        <v>4615.0649999999996</v>
      </c>
      <c r="FR11" s="68">
        <v>4615.0649999999996</v>
      </c>
      <c r="FS11" s="68">
        <v>4658.4549999999999</v>
      </c>
      <c r="FT11" s="68">
        <v>4658.4549999999999</v>
      </c>
      <c r="FU11" s="186">
        <v>4658.4549999999999</v>
      </c>
      <c r="FV11" s="186">
        <v>4658.4549999999999</v>
      </c>
      <c r="FW11" s="186">
        <v>4658.4549999999999</v>
      </c>
      <c r="FX11" s="186">
        <v>4658.4549999999999</v>
      </c>
      <c r="FY11" s="186">
        <v>4658.4549999999999</v>
      </c>
      <c r="FZ11" s="194"/>
      <c r="GA11" s="194"/>
      <c r="GB11" s="194"/>
      <c r="GC11" s="194"/>
      <c r="GD11" s="194"/>
      <c r="GE11" s="194"/>
      <c r="GF11" s="194"/>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1674.7149999999999</v>
      </c>
      <c r="EH12" s="46">
        <v>1674.7149999999999</v>
      </c>
      <c r="EI12" s="46">
        <v>1674.7149999999999</v>
      </c>
      <c r="EJ12" s="46">
        <v>1674.7149999999999</v>
      </c>
      <c r="EK12" s="46">
        <v>1674.7149999999999</v>
      </c>
      <c r="EL12" s="46">
        <v>1674.7149999999999</v>
      </c>
      <c r="EM12" s="46">
        <v>1674.7149999999999</v>
      </c>
      <c r="EN12" s="46">
        <v>1674.7149999999999</v>
      </c>
      <c r="EO12" s="83">
        <v>1674.7149999999999</v>
      </c>
      <c r="EP12" s="46">
        <v>1674.7149999999999</v>
      </c>
      <c r="EQ12" s="46">
        <v>1674.7149999999999</v>
      </c>
      <c r="ER12" s="46">
        <v>1674.7149999999999</v>
      </c>
      <c r="ES12" s="46">
        <v>1674.7149999999999</v>
      </c>
      <c r="ET12" s="46">
        <v>1674.7149999999999</v>
      </c>
      <c r="EU12" s="46">
        <v>1674.7149999999999</v>
      </c>
      <c r="EV12" s="46">
        <v>1674.7149999999999</v>
      </c>
      <c r="EW12" s="46">
        <v>1674.7149999999999</v>
      </c>
      <c r="EX12" s="46">
        <v>1674.7149999999999</v>
      </c>
      <c r="EY12" s="46">
        <v>1674.7149999999999</v>
      </c>
      <c r="EZ12" s="46">
        <v>1674.7149999999999</v>
      </c>
      <c r="FA12" s="83">
        <v>1714.7149999999999</v>
      </c>
      <c r="FB12" s="46">
        <v>1864.415</v>
      </c>
      <c r="FC12" s="46">
        <v>1916.415</v>
      </c>
      <c r="FD12" s="46">
        <v>1916.415</v>
      </c>
      <c r="FE12" s="46">
        <v>1916.415</v>
      </c>
      <c r="FF12" s="46">
        <v>1966.3150000000001</v>
      </c>
      <c r="FG12" s="46">
        <v>1994.8150000000001</v>
      </c>
      <c r="FH12" s="46">
        <v>1994.8150000000001</v>
      </c>
      <c r="FI12" s="46">
        <v>1994.8150000000001</v>
      </c>
      <c r="FJ12" s="46">
        <v>2094.7150000000001</v>
      </c>
      <c r="FK12" s="162">
        <v>2094.7150000000001</v>
      </c>
      <c r="FL12" s="162">
        <v>2094.7150000000001</v>
      </c>
      <c r="FM12" s="162">
        <v>2094.7150000000001</v>
      </c>
      <c r="FN12" s="70">
        <v>2232.7139999999999</v>
      </c>
      <c r="FO12" s="162">
        <v>2258.7139999999999</v>
      </c>
      <c r="FP12" s="162">
        <v>2294.7139999999999</v>
      </c>
      <c r="FQ12" s="162">
        <v>2294.7139999999999</v>
      </c>
      <c r="FR12" s="162">
        <v>2294.7139999999999</v>
      </c>
      <c r="FS12" s="162">
        <v>2339.7139999999999</v>
      </c>
      <c r="FT12" s="162">
        <v>2367.6640000000002</v>
      </c>
      <c r="FU12" s="186">
        <v>2367.6640000000002</v>
      </c>
      <c r="FV12" s="186">
        <v>2367.6640000000002</v>
      </c>
      <c r="FW12" s="186">
        <v>2367.6640000000002</v>
      </c>
      <c r="FX12" s="186">
        <v>2367.6640000000002</v>
      </c>
      <c r="FY12" s="186">
        <v>2367.6640000000002</v>
      </c>
      <c r="FZ12" s="194"/>
      <c r="GA12" s="194"/>
      <c r="GB12" s="194"/>
      <c r="GC12" s="194"/>
      <c r="GD12" s="194"/>
      <c r="GE12" s="194"/>
      <c r="GF12" s="194"/>
    </row>
    <row r="13" spans="1:188"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3">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8159.893</v>
      </c>
      <c r="BM13" s="53">
        <f t="shared" si="0"/>
        <v>8209.9660000000003</v>
      </c>
      <c r="BN13" s="53">
        <f t="shared" si="0"/>
        <v>8275.005000000001</v>
      </c>
      <c r="BO13" s="53">
        <f t="shared" ref="BO13:DZ13" si="1">SUM(BO7:BO12)</f>
        <v>8408.6190000000006</v>
      </c>
      <c r="BP13" s="53">
        <f t="shared" si="1"/>
        <v>8493.9340000000011</v>
      </c>
      <c r="BQ13" s="53">
        <f t="shared" si="1"/>
        <v>8611.1849999999995</v>
      </c>
      <c r="BR13" s="53">
        <f t="shared" si="1"/>
        <v>8738.768</v>
      </c>
      <c r="BS13" s="53">
        <f t="shared" si="1"/>
        <v>8908.5969999999998</v>
      </c>
      <c r="BT13" s="53">
        <f t="shared" si="1"/>
        <v>9118.89</v>
      </c>
      <c r="BU13" s="55">
        <f t="shared" si="1"/>
        <v>9790.621000000001</v>
      </c>
      <c r="BV13" s="53">
        <f t="shared" si="1"/>
        <v>9992.7260000000006</v>
      </c>
      <c r="BW13" s="53">
        <f t="shared" si="1"/>
        <v>10097.103000000001</v>
      </c>
      <c r="BX13" s="53">
        <f t="shared" si="1"/>
        <v>11264.24</v>
      </c>
      <c r="BY13" s="53">
        <f t="shared" si="1"/>
        <v>11330.651</v>
      </c>
      <c r="BZ13" s="53">
        <f t="shared" si="1"/>
        <v>11374.360999999999</v>
      </c>
      <c r="CA13" s="53">
        <f t="shared" si="1"/>
        <v>11584.680999999999</v>
      </c>
      <c r="CB13" s="53">
        <f t="shared" si="1"/>
        <v>11625.552</v>
      </c>
      <c r="CC13" s="53">
        <f t="shared" si="1"/>
        <v>11686.483999999999</v>
      </c>
      <c r="CD13" s="53">
        <f t="shared" si="1"/>
        <v>11730.533999999998</v>
      </c>
      <c r="CE13" s="53">
        <f t="shared" si="1"/>
        <v>11771.151</v>
      </c>
      <c r="CF13" s="53">
        <f t="shared" si="1"/>
        <v>11813.298000000001</v>
      </c>
      <c r="CG13" s="55">
        <f t="shared" si="1"/>
        <v>11889.765999999998</v>
      </c>
      <c r="CH13" s="53">
        <f t="shared" si="1"/>
        <v>11927.892999999998</v>
      </c>
      <c r="CI13" s="53">
        <f t="shared" si="1"/>
        <v>11993.998</v>
      </c>
      <c r="CJ13" s="53">
        <f t="shared" si="1"/>
        <v>12470.782999999999</v>
      </c>
      <c r="CK13" s="53">
        <f t="shared" si="1"/>
        <v>12489.895999999999</v>
      </c>
      <c r="CL13" s="53">
        <f t="shared" si="1"/>
        <v>12507.892</v>
      </c>
      <c r="CM13" s="53">
        <f t="shared" si="1"/>
        <v>12523.547</v>
      </c>
      <c r="CN13" s="53">
        <f t="shared" si="1"/>
        <v>12552.402</v>
      </c>
      <c r="CO13" s="53">
        <f t="shared" si="1"/>
        <v>12570.009</v>
      </c>
      <c r="CP13" s="53">
        <f t="shared" si="1"/>
        <v>12586.897999999999</v>
      </c>
      <c r="CQ13" s="53">
        <f t="shared" si="1"/>
        <v>12611.73</v>
      </c>
      <c r="CR13" s="53">
        <f t="shared" si="1"/>
        <v>12627.644999999999</v>
      </c>
      <c r="CS13" s="55">
        <f t="shared" si="1"/>
        <v>12639.058999999999</v>
      </c>
      <c r="CT13" s="53">
        <f t="shared" si="1"/>
        <v>12651.404999999999</v>
      </c>
      <c r="CU13" s="53">
        <f t="shared" si="1"/>
        <v>12662.227999999999</v>
      </c>
      <c r="CV13" s="53">
        <f t="shared" si="1"/>
        <v>12678.812</v>
      </c>
      <c r="CW13" s="53">
        <f t="shared" si="1"/>
        <v>12692.594999999999</v>
      </c>
      <c r="CX13" s="53">
        <f t="shared" si="1"/>
        <v>12708.91</v>
      </c>
      <c r="CY13" s="53">
        <f t="shared" si="1"/>
        <v>12729.334999999999</v>
      </c>
      <c r="CZ13" s="53">
        <f t="shared" si="1"/>
        <v>12744.797999999999</v>
      </c>
      <c r="DA13" s="53">
        <f t="shared" si="1"/>
        <v>12761.787999999999</v>
      </c>
      <c r="DB13" s="53">
        <f t="shared" si="1"/>
        <v>12779.053</v>
      </c>
      <c r="DC13" s="53">
        <f t="shared" si="1"/>
        <v>12804.880999999999</v>
      </c>
      <c r="DD13" s="53">
        <f t="shared" si="1"/>
        <v>12831.832</v>
      </c>
      <c r="DE13" s="55">
        <f t="shared" si="1"/>
        <v>12862.161</v>
      </c>
      <c r="DF13" s="53">
        <f t="shared" si="1"/>
        <v>12948.714</v>
      </c>
      <c r="DG13" s="53">
        <f t="shared" si="1"/>
        <v>12980.699999999999</v>
      </c>
      <c r="DH13" s="53">
        <f t="shared" si="1"/>
        <v>13066.896999999999</v>
      </c>
      <c r="DI13" s="53">
        <f t="shared" si="1"/>
        <v>13085.112999999999</v>
      </c>
      <c r="DJ13" s="53">
        <f t="shared" si="1"/>
        <v>13092.539000000001</v>
      </c>
      <c r="DK13" s="53">
        <f t="shared" si="1"/>
        <v>13102.478000000001</v>
      </c>
      <c r="DL13" s="53">
        <f t="shared" si="1"/>
        <v>13120.786000000002</v>
      </c>
      <c r="DM13" s="53">
        <f t="shared" si="1"/>
        <v>13137.140000000001</v>
      </c>
      <c r="DN13" s="53">
        <f t="shared" si="1"/>
        <v>13171.191000000001</v>
      </c>
      <c r="DO13" s="53">
        <f t="shared" si="1"/>
        <v>13183.661000000002</v>
      </c>
      <c r="DP13" s="53">
        <f t="shared" si="1"/>
        <v>13195.958000000001</v>
      </c>
      <c r="DQ13" s="55">
        <f t="shared" si="1"/>
        <v>13239.300999999999</v>
      </c>
      <c r="DR13" s="53">
        <f t="shared" si="1"/>
        <v>13314.757000000001</v>
      </c>
      <c r="DS13" s="53">
        <f t="shared" si="1"/>
        <v>13331.168</v>
      </c>
      <c r="DT13" s="53">
        <f t="shared" si="1"/>
        <v>13345.952000000001</v>
      </c>
      <c r="DU13" s="53">
        <f t="shared" si="1"/>
        <v>13350.714</v>
      </c>
      <c r="DV13" s="53">
        <f t="shared" si="1"/>
        <v>13364.358</v>
      </c>
      <c r="DW13" s="53">
        <f t="shared" si="1"/>
        <v>13374.087</v>
      </c>
      <c r="DX13" s="53">
        <f t="shared" si="1"/>
        <v>13386.931</v>
      </c>
      <c r="DY13" s="53">
        <f t="shared" si="1"/>
        <v>13403.058000000001</v>
      </c>
      <c r="DZ13" s="53">
        <f t="shared" si="1"/>
        <v>13417.813</v>
      </c>
      <c r="EA13" s="53">
        <f t="shared" ref="EA13:FY13" si="2">SUM(EA7:EA12)</f>
        <v>13435.213</v>
      </c>
      <c r="EB13" s="53">
        <f t="shared" si="2"/>
        <v>13450.289000000001</v>
      </c>
      <c r="EC13" s="55">
        <f t="shared" si="2"/>
        <v>13525.616000000002</v>
      </c>
      <c r="ED13" s="53">
        <f t="shared" si="2"/>
        <v>13538.492</v>
      </c>
      <c r="EE13" s="53">
        <f t="shared" si="2"/>
        <v>13553.758000000002</v>
      </c>
      <c r="EF13" s="53">
        <f t="shared" si="2"/>
        <v>13688.562000000002</v>
      </c>
      <c r="EG13" s="53">
        <f t="shared" si="2"/>
        <v>13708.17</v>
      </c>
      <c r="EH13" s="53">
        <f t="shared" si="2"/>
        <v>13735.098</v>
      </c>
      <c r="EI13" s="53">
        <f t="shared" si="2"/>
        <v>13762.174999999999</v>
      </c>
      <c r="EJ13" s="53">
        <f t="shared" si="2"/>
        <v>13784.78</v>
      </c>
      <c r="EK13" s="53">
        <f t="shared" si="2"/>
        <v>13806.749</v>
      </c>
      <c r="EL13" s="53">
        <f t="shared" si="2"/>
        <v>13838.232</v>
      </c>
      <c r="EM13" s="53">
        <f t="shared" si="2"/>
        <v>13864.205</v>
      </c>
      <c r="EN13" s="53">
        <f t="shared" si="2"/>
        <v>13893.456000000002</v>
      </c>
      <c r="EO13" s="54">
        <f t="shared" si="2"/>
        <v>13913.839</v>
      </c>
      <c r="EP13" s="53">
        <f t="shared" si="2"/>
        <v>13996.657999999999</v>
      </c>
      <c r="EQ13" s="53">
        <f t="shared" si="2"/>
        <v>14024.226000000001</v>
      </c>
      <c r="ER13" s="53">
        <f t="shared" si="2"/>
        <v>14061.906999999999</v>
      </c>
      <c r="ES13" s="53">
        <f t="shared" si="2"/>
        <v>14108.403999999999</v>
      </c>
      <c r="ET13" s="53">
        <f t="shared" si="2"/>
        <v>14157.34</v>
      </c>
      <c r="EU13" s="53">
        <f t="shared" si="2"/>
        <v>14199.66</v>
      </c>
      <c r="EV13" s="53">
        <f t="shared" si="2"/>
        <v>14245.541999999999</v>
      </c>
      <c r="EW13" s="53">
        <f t="shared" si="2"/>
        <v>14293.655000000001</v>
      </c>
      <c r="EX13" s="53">
        <f t="shared" si="2"/>
        <v>14368.096</v>
      </c>
      <c r="EY13" s="53">
        <f t="shared" si="2"/>
        <v>14468.314</v>
      </c>
      <c r="EZ13" s="53">
        <f t="shared" si="2"/>
        <v>14533.945</v>
      </c>
      <c r="FA13" s="54">
        <f t="shared" si="2"/>
        <v>14626.145999999999</v>
      </c>
      <c r="FB13" s="53">
        <f t="shared" si="2"/>
        <v>14844.523999999998</v>
      </c>
      <c r="FC13" s="53">
        <f t="shared" si="2"/>
        <v>14982.145</v>
      </c>
      <c r="FD13" s="53">
        <f t="shared" si="2"/>
        <v>15067.976999999999</v>
      </c>
      <c r="FE13" s="53">
        <f t="shared" si="2"/>
        <v>15164.126</v>
      </c>
      <c r="FF13" s="53">
        <f t="shared" si="2"/>
        <v>15316.507</v>
      </c>
      <c r="FG13" s="53">
        <f t="shared" si="2"/>
        <v>15450.266000000001</v>
      </c>
      <c r="FH13" s="53">
        <f t="shared" si="2"/>
        <v>15521.744000000001</v>
      </c>
      <c r="FI13" s="53">
        <f t="shared" si="2"/>
        <v>15594.842000000001</v>
      </c>
      <c r="FJ13" s="53">
        <f t="shared" si="2"/>
        <v>15789.679</v>
      </c>
      <c r="FK13" s="164">
        <f t="shared" si="2"/>
        <v>15884.152</v>
      </c>
      <c r="FL13" s="164">
        <f t="shared" si="2"/>
        <v>15964.929</v>
      </c>
      <c r="FM13" s="164">
        <f t="shared" si="2"/>
        <v>16009.365</v>
      </c>
      <c r="FN13" s="132">
        <f t="shared" si="2"/>
        <v>16250.340999999999</v>
      </c>
      <c r="FO13" s="164">
        <f t="shared" si="2"/>
        <v>16337.956</v>
      </c>
      <c r="FP13" s="164">
        <f t="shared" si="2"/>
        <v>16514.021000000001</v>
      </c>
      <c r="FQ13" s="164">
        <f t="shared" si="2"/>
        <v>16579.973999999998</v>
      </c>
      <c r="FR13" s="164">
        <f t="shared" si="2"/>
        <v>16650.811999999998</v>
      </c>
      <c r="FS13" s="164">
        <f t="shared" si="2"/>
        <v>16804.593000000001</v>
      </c>
      <c r="FT13" s="164">
        <f t="shared" si="2"/>
        <v>16902.819</v>
      </c>
      <c r="FU13" s="164">
        <f t="shared" si="2"/>
        <v>16967.341</v>
      </c>
      <c r="FV13" s="164">
        <f t="shared" si="2"/>
        <v>17019.172999999999</v>
      </c>
      <c r="FW13" s="164">
        <f t="shared" si="2"/>
        <v>17094.906999999999</v>
      </c>
      <c r="FX13" s="164">
        <f t="shared" si="2"/>
        <v>17171.168999999998</v>
      </c>
      <c r="FY13" s="164">
        <f t="shared" si="2"/>
        <v>17224.454999999998</v>
      </c>
      <c r="FZ13" s="194"/>
      <c r="GA13" s="194"/>
      <c r="GB13" s="194"/>
      <c r="GC13" s="194"/>
      <c r="GD13" s="194"/>
      <c r="GE13" s="194"/>
      <c r="GF13" s="194"/>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5"/>
      <c r="FV14" s="185"/>
      <c r="FW14" s="185"/>
      <c r="FX14" s="185"/>
      <c r="FY14" s="185"/>
      <c r="FZ14" s="194"/>
      <c r="GA14" s="194"/>
      <c r="GB14" s="194"/>
      <c r="GC14" s="194"/>
      <c r="GD14" s="194"/>
      <c r="GE14" s="194"/>
      <c r="GF14" s="194"/>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6">
        <v>80.847999999999999</v>
      </c>
      <c r="FV15" s="186">
        <v>81.194999999999993</v>
      </c>
      <c r="FW15" s="186">
        <v>81.804000000000002</v>
      </c>
      <c r="FX15" s="186">
        <v>82.456000000000003</v>
      </c>
      <c r="FY15" s="186">
        <v>82.686000000000007</v>
      </c>
      <c r="FZ15" s="194"/>
      <c r="GA15" s="194"/>
      <c r="GB15" s="194"/>
      <c r="GC15" s="194"/>
      <c r="GD15" s="194"/>
      <c r="GE15" s="194"/>
      <c r="GF15" s="194"/>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6">
        <v>36.520000000000003</v>
      </c>
      <c r="FV16" s="186">
        <v>36.549999999999997</v>
      </c>
      <c r="FW16" s="186">
        <v>36.597999999999999</v>
      </c>
      <c r="FX16" s="186">
        <v>36.712000000000003</v>
      </c>
      <c r="FY16" s="186">
        <v>36.747</v>
      </c>
      <c r="FZ16" s="194"/>
      <c r="GA16" s="194"/>
      <c r="GB16" s="194"/>
      <c r="GC16" s="194"/>
      <c r="GD16" s="194"/>
      <c r="GE16" s="194"/>
      <c r="GF16" s="194"/>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6">
        <v>39.341000000000001</v>
      </c>
      <c r="FV17" s="186">
        <v>39.341000000000001</v>
      </c>
      <c r="FW17" s="186">
        <v>39.360999999999997</v>
      </c>
      <c r="FX17" s="186">
        <v>39.390999999999998</v>
      </c>
      <c r="FY17" s="186">
        <v>39.427</v>
      </c>
      <c r="FZ17" s="194"/>
      <c r="GA17" s="194"/>
      <c r="GB17" s="194"/>
      <c r="GC17" s="194"/>
      <c r="GD17" s="194"/>
      <c r="GE17" s="194"/>
      <c r="GF17" s="194"/>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6">
        <v>24.678000000000001</v>
      </c>
      <c r="FV18" s="186">
        <v>24.678000000000001</v>
      </c>
      <c r="FW18" s="186">
        <v>24.678000000000001</v>
      </c>
      <c r="FX18" s="186">
        <v>24.678000000000001</v>
      </c>
      <c r="FY18" s="186">
        <v>24.678000000000001</v>
      </c>
      <c r="FZ18" s="194"/>
      <c r="GA18" s="194"/>
      <c r="GB18" s="194"/>
      <c r="GC18" s="194"/>
      <c r="GD18" s="194"/>
      <c r="GE18" s="194"/>
      <c r="GF18" s="194"/>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6">
        <v>85.843999999999994</v>
      </c>
      <c r="FV19" s="186">
        <v>85.843999999999994</v>
      </c>
      <c r="FW19" s="186">
        <v>85.843999999999994</v>
      </c>
      <c r="FX19" s="186">
        <v>85.843999999999994</v>
      </c>
      <c r="FY19" s="186">
        <v>85.843999999999994</v>
      </c>
      <c r="FZ19" s="194"/>
      <c r="GA19" s="194"/>
      <c r="GB19" s="194"/>
      <c r="GC19" s="194"/>
      <c r="GD19" s="194"/>
      <c r="GE19" s="194"/>
      <c r="GF19" s="194"/>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6">
        <v>104.953</v>
      </c>
      <c r="FV20" s="186">
        <v>104.953</v>
      </c>
      <c r="FW20" s="186">
        <v>104.953</v>
      </c>
      <c r="FX20" s="186">
        <v>104.953</v>
      </c>
      <c r="FY20" s="186">
        <v>104.953</v>
      </c>
      <c r="FZ20" s="194"/>
      <c r="GA20" s="194"/>
      <c r="GB20" s="194"/>
      <c r="GC20" s="194"/>
      <c r="GD20" s="194"/>
      <c r="GE20" s="194"/>
      <c r="GF20" s="194"/>
    </row>
    <row r="21" spans="1:188" s="25" customFormat="1" ht="20.149999999999999" customHeight="1" thickBot="1" x14ac:dyDescent="0.4">
      <c r="A21" s="32" t="s">
        <v>264</v>
      </c>
      <c r="B21" s="52">
        <f>SUM(B15:B20)</f>
        <v>1.056</v>
      </c>
      <c r="C21" s="53">
        <f t="shared" ref="C21:BN21" si="3">SUM(C15:C20)</f>
        <v>1.0720000000000001</v>
      </c>
      <c r="D21" s="53">
        <f t="shared" si="3"/>
        <v>1.139</v>
      </c>
      <c r="E21" s="53">
        <f t="shared" si="3"/>
        <v>1.198</v>
      </c>
      <c r="F21" s="53">
        <f t="shared" si="3"/>
        <v>1.26</v>
      </c>
      <c r="G21" s="53">
        <f t="shared" si="3"/>
        <v>1.37</v>
      </c>
      <c r="H21" s="53">
        <f t="shared" si="3"/>
        <v>1.4489999999999998</v>
      </c>
      <c r="I21" s="53">
        <f t="shared" si="3"/>
        <v>1.492</v>
      </c>
      <c r="J21" s="53">
        <f t="shared" si="3"/>
        <v>1.5720000000000001</v>
      </c>
      <c r="K21" s="53">
        <f t="shared" si="3"/>
        <v>1.6160000000000001</v>
      </c>
      <c r="L21" s="53">
        <f t="shared" si="3"/>
        <v>1.7869999999999999</v>
      </c>
      <c r="M21" s="54">
        <f t="shared" si="3"/>
        <v>1.8410000000000002</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FY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4">
        <f t="shared" si="5"/>
        <v>365.84500000000003</v>
      </c>
      <c r="FL21" s="164">
        <f t="shared" si="5"/>
        <v>366.54300000000001</v>
      </c>
      <c r="FM21" s="164">
        <f t="shared" si="5"/>
        <v>367.029</v>
      </c>
      <c r="FN21" s="132">
        <f t="shared" si="5"/>
        <v>367.47799999999995</v>
      </c>
      <c r="FO21" s="164">
        <f t="shared" si="5"/>
        <v>368.13</v>
      </c>
      <c r="FP21" s="164">
        <f t="shared" si="5"/>
        <v>368.47500000000002</v>
      </c>
      <c r="FQ21" s="164">
        <f t="shared" si="5"/>
        <v>369.33100000000002</v>
      </c>
      <c r="FR21" s="164">
        <f t="shared" si="5"/>
        <v>369.92600000000004</v>
      </c>
      <c r="FS21" s="164">
        <f t="shared" si="5"/>
        <v>370.72799999999995</v>
      </c>
      <c r="FT21" s="164">
        <f t="shared" si="5"/>
        <v>371.48799999999994</v>
      </c>
      <c r="FU21" s="164">
        <f t="shared" si="5"/>
        <v>372.18399999999997</v>
      </c>
      <c r="FV21" s="164">
        <f t="shared" si="5"/>
        <v>372.56099999999992</v>
      </c>
      <c r="FW21" s="164">
        <f t="shared" si="5"/>
        <v>373.23799999999994</v>
      </c>
      <c r="FX21" s="164">
        <f t="shared" si="5"/>
        <v>374.03399999999999</v>
      </c>
      <c r="FY21" s="164">
        <f t="shared" si="5"/>
        <v>374.33500000000004</v>
      </c>
      <c r="FZ21" s="194"/>
      <c r="GA21" s="194"/>
      <c r="GB21" s="194"/>
      <c r="GC21" s="194"/>
      <c r="GD21" s="194"/>
      <c r="GE21" s="194"/>
      <c r="GF21" s="194"/>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5"/>
      <c r="FV22" s="185"/>
      <c r="FW22" s="185"/>
      <c r="FX22" s="185"/>
      <c r="FY22" s="185"/>
      <c r="FZ22" s="194"/>
      <c r="GA22" s="194"/>
      <c r="GB22" s="194"/>
      <c r="GC22" s="194"/>
      <c r="GD22" s="194"/>
      <c r="GE22" s="194"/>
      <c r="GF22" s="194"/>
    </row>
    <row r="23" spans="1:188" s="1" customFormat="1" ht="20.149999999999999" customHeight="1" x14ac:dyDescent="0.35">
      <c r="A23" s="31" t="s">
        <v>258</v>
      </c>
      <c r="B23" s="46">
        <v>9.2669999999999995</v>
      </c>
      <c r="C23" s="46">
        <v>10.989000000000001</v>
      </c>
      <c r="D23" s="46">
        <v>13.65</v>
      </c>
      <c r="E23" s="46">
        <v>16.751000000000001</v>
      </c>
      <c r="F23" s="46">
        <v>21.071000000000002</v>
      </c>
      <c r="G23" s="46">
        <v>26.677</v>
      </c>
      <c r="H23" s="46">
        <v>33.286999999999999</v>
      </c>
      <c r="I23" s="46">
        <v>39.875</v>
      </c>
      <c r="J23" s="46">
        <v>48.031999999999996</v>
      </c>
      <c r="K23" s="46">
        <v>57.601999999999997</v>
      </c>
      <c r="L23" s="46">
        <v>68.694000000000003</v>
      </c>
      <c r="M23" s="50">
        <v>77.513999999999996</v>
      </c>
      <c r="N23" s="51">
        <v>88.823999999999998</v>
      </c>
      <c r="O23" s="46">
        <v>102.32</v>
      </c>
      <c r="P23" s="46">
        <v>122.01</v>
      </c>
      <c r="Q23" s="46">
        <v>139.96899999999999</v>
      </c>
      <c r="R23" s="46">
        <v>161.04499999999999</v>
      </c>
      <c r="S23" s="46">
        <v>188.845</v>
      </c>
      <c r="T23" s="46">
        <v>221.40799999999999</v>
      </c>
      <c r="U23" s="46">
        <v>263.38499999999999</v>
      </c>
      <c r="V23" s="46">
        <v>315.87599999999998</v>
      </c>
      <c r="W23" s="46">
        <v>376.62400000000002</v>
      </c>
      <c r="X23" s="46">
        <v>544.65800000000002</v>
      </c>
      <c r="Y23" s="50">
        <v>672.68200000000002</v>
      </c>
      <c r="Z23" s="188">
        <v>696.68</v>
      </c>
      <c r="AA23" s="188">
        <v>825.63199999999995</v>
      </c>
      <c r="AB23" s="188">
        <v>899.60799999999995</v>
      </c>
      <c r="AC23" s="188">
        <v>915.59</v>
      </c>
      <c r="AD23" s="188">
        <v>947.03399999999999</v>
      </c>
      <c r="AE23" s="188">
        <v>987.05899999999997</v>
      </c>
      <c r="AF23" s="188">
        <v>1065.433</v>
      </c>
      <c r="AG23" s="188">
        <v>1077.7190000000001</v>
      </c>
      <c r="AH23" s="188">
        <v>1094.2439999999999</v>
      </c>
      <c r="AI23" s="188">
        <v>1128.07</v>
      </c>
      <c r="AJ23" s="188">
        <v>1146.963</v>
      </c>
      <c r="AK23" s="188">
        <v>1165.2670000000001</v>
      </c>
      <c r="AL23" s="188">
        <v>1185.2809999999999</v>
      </c>
      <c r="AM23" s="188">
        <v>1207.325</v>
      </c>
      <c r="AN23" s="188">
        <v>1233.318</v>
      </c>
      <c r="AO23" s="188">
        <v>1259.6379999999999</v>
      </c>
      <c r="AP23" s="188">
        <v>1286.471</v>
      </c>
      <c r="AQ23" s="188">
        <v>1324.9849999999999</v>
      </c>
      <c r="AR23" s="188">
        <v>1346.3119999999999</v>
      </c>
      <c r="AS23" s="188">
        <v>1370.9559999999999</v>
      </c>
      <c r="AT23" s="188">
        <v>1396.962</v>
      </c>
      <c r="AU23" s="188">
        <v>1425.655</v>
      </c>
      <c r="AV23" s="188">
        <v>1457.75</v>
      </c>
      <c r="AW23" s="188">
        <v>1484.3230000000001</v>
      </c>
      <c r="AX23" s="188">
        <v>1510.5</v>
      </c>
      <c r="AY23" s="188">
        <v>1538.607</v>
      </c>
      <c r="AZ23" s="188">
        <v>1587.7819999999999</v>
      </c>
      <c r="BA23" s="188">
        <v>1614.45</v>
      </c>
      <c r="BB23" s="188">
        <v>1644.1079999999999</v>
      </c>
      <c r="BC23" s="188">
        <v>1676.8510000000001</v>
      </c>
      <c r="BD23" s="188">
        <v>1712.5619999999999</v>
      </c>
      <c r="BE23" s="188">
        <v>1746.9860000000001</v>
      </c>
      <c r="BF23" s="188">
        <v>1787.556</v>
      </c>
      <c r="BG23" s="188">
        <v>1829.732</v>
      </c>
      <c r="BH23" s="188">
        <v>1870.3989999999999</v>
      </c>
      <c r="BI23" s="188">
        <v>1911.317</v>
      </c>
      <c r="BJ23" s="188">
        <v>1936.8330000000001</v>
      </c>
      <c r="BK23" s="188">
        <v>1968.3610000000001</v>
      </c>
      <c r="BL23" s="188">
        <v>2018.777</v>
      </c>
      <c r="BM23" s="188">
        <v>2052.549</v>
      </c>
      <c r="BN23" s="188">
        <v>2088.8270000000002</v>
      </c>
      <c r="BO23" s="188">
        <v>2140.7379999999998</v>
      </c>
      <c r="BP23" s="188">
        <v>2176.5639999999999</v>
      </c>
      <c r="BQ23" s="188">
        <v>2213.2730000000001</v>
      </c>
      <c r="BR23" s="188">
        <v>2275.163</v>
      </c>
      <c r="BS23" s="188">
        <v>2325.5120000000002</v>
      </c>
      <c r="BT23" s="188">
        <v>2390.0790000000002</v>
      </c>
      <c r="BU23" s="188">
        <v>2462.3809999999999</v>
      </c>
      <c r="BV23" s="188">
        <v>2504.3069999999998</v>
      </c>
      <c r="BW23" s="188">
        <v>2513.3330000000001</v>
      </c>
      <c r="BX23" s="188">
        <v>2524.5100000000002</v>
      </c>
      <c r="BY23" s="188">
        <v>2532.9540000000002</v>
      </c>
      <c r="BZ23" s="188">
        <v>2541.9409999999998</v>
      </c>
      <c r="CA23" s="188">
        <v>2551.9499999999998</v>
      </c>
      <c r="CB23" s="188">
        <v>2559.9780000000001</v>
      </c>
      <c r="CC23" s="188">
        <v>2567.8139999999999</v>
      </c>
      <c r="CD23" s="188">
        <v>2578.567</v>
      </c>
      <c r="CE23" s="188">
        <v>2584.703</v>
      </c>
      <c r="CF23" s="188">
        <v>2591.9659999999999</v>
      </c>
      <c r="CG23" s="188">
        <v>2597.5770000000002</v>
      </c>
      <c r="CH23" s="188">
        <v>2602.6390000000001</v>
      </c>
      <c r="CI23" s="188">
        <v>2608.7689999999998</v>
      </c>
      <c r="CJ23" s="188">
        <v>2617.069</v>
      </c>
      <c r="CK23" s="188">
        <v>2622.402</v>
      </c>
      <c r="CL23" s="188">
        <v>2628.5920000000001</v>
      </c>
      <c r="CM23" s="188">
        <v>2634.819</v>
      </c>
      <c r="CN23" s="188">
        <v>2640.4960000000001</v>
      </c>
      <c r="CO23" s="188">
        <v>2647.1559999999999</v>
      </c>
      <c r="CP23" s="188">
        <v>2653.797</v>
      </c>
      <c r="CQ23" s="188">
        <v>2660.0309999999999</v>
      </c>
      <c r="CR23" s="188">
        <v>2667.3609999999999</v>
      </c>
      <c r="CS23" s="188">
        <v>2672.0949999999998</v>
      </c>
      <c r="CT23" s="188">
        <v>2677.3760000000002</v>
      </c>
      <c r="CU23" s="188">
        <v>2682.2950000000001</v>
      </c>
      <c r="CV23" s="188">
        <v>2688.241</v>
      </c>
      <c r="CW23" s="188">
        <v>2693.8969999999999</v>
      </c>
      <c r="CX23" s="188">
        <v>2700.1880000000001</v>
      </c>
      <c r="CY23" s="188">
        <v>2706.741</v>
      </c>
      <c r="CZ23" s="188">
        <v>2712.94</v>
      </c>
      <c r="DA23" s="188">
        <v>2719.83</v>
      </c>
      <c r="DB23" s="188">
        <v>2726.8679999999999</v>
      </c>
      <c r="DC23" s="188">
        <v>2735.15</v>
      </c>
      <c r="DD23" s="188">
        <v>2743.9110000000001</v>
      </c>
      <c r="DE23" s="188">
        <v>2751.105</v>
      </c>
      <c r="DF23" s="188">
        <v>2760.93</v>
      </c>
      <c r="DG23" s="188">
        <v>2772.32</v>
      </c>
      <c r="DH23" s="188">
        <v>2798.67</v>
      </c>
      <c r="DI23" s="188">
        <v>2802.203</v>
      </c>
      <c r="DJ23" s="188">
        <v>2806.598</v>
      </c>
      <c r="DK23" s="188">
        <v>2811.4279999999999</v>
      </c>
      <c r="DL23" s="188">
        <v>2816.473</v>
      </c>
      <c r="DM23" s="188">
        <v>2821.6970000000001</v>
      </c>
      <c r="DN23" s="188">
        <v>2827.614</v>
      </c>
      <c r="DO23" s="188">
        <v>2833.6909999999998</v>
      </c>
      <c r="DP23" s="188">
        <v>2839.7930000000001</v>
      </c>
      <c r="DQ23" s="188">
        <v>2844</v>
      </c>
      <c r="DR23" s="188">
        <v>2849.1819999999998</v>
      </c>
      <c r="DS23" s="188">
        <v>2854.2910000000002</v>
      </c>
      <c r="DT23" s="188">
        <v>2859.596</v>
      </c>
      <c r="DU23" s="188">
        <v>2860.8539999999998</v>
      </c>
      <c r="DV23" s="188">
        <v>2862.761</v>
      </c>
      <c r="DW23" s="188">
        <v>2866.873</v>
      </c>
      <c r="DX23" s="188">
        <v>2872.39</v>
      </c>
      <c r="DY23" s="188">
        <v>2877.8330000000001</v>
      </c>
      <c r="DZ23" s="188">
        <v>2884.7939999999999</v>
      </c>
      <c r="EA23" s="188">
        <v>2891.4969999999998</v>
      </c>
      <c r="EB23" s="188">
        <v>2898.7330000000002</v>
      </c>
      <c r="EC23" s="188">
        <v>2904.22</v>
      </c>
      <c r="ED23" s="188">
        <v>2910.9920000000002</v>
      </c>
      <c r="EE23" s="188">
        <v>2917.83</v>
      </c>
      <c r="EF23" s="188">
        <v>2928.085</v>
      </c>
      <c r="EG23" s="188">
        <v>2939.37</v>
      </c>
      <c r="EH23" s="188">
        <v>2951.7910000000002</v>
      </c>
      <c r="EI23" s="188">
        <v>2965.614</v>
      </c>
      <c r="EJ23" s="188">
        <v>2978.1239999999998</v>
      </c>
      <c r="EK23" s="188">
        <v>2991.4059999999999</v>
      </c>
      <c r="EL23" s="188">
        <v>3007.0329999999999</v>
      </c>
      <c r="EM23" s="188">
        <v>3020.8319999999999</v>
      </c>
      <c r="EN23" s="188">
        <v>3036.7559999999999</v>
      </c>
      <c r="EO23" s="188">
        <v>3047.424</v>
      </c>
      <c r="EP23" s="190">
        <v>3060.6390000000001</v>
      </c>
      <c r="EQ23" s="188">
        <v>3076.4810000000002</v>
      </c>
      <c r="ER23" s="188">
        <v>3098.8530000000001</v>
      </c>
      <c r="ES23" s="188">
        <v>3120.01</v>
      </c>
      <c r="ET23" s="188">
        <v>3144.1280000000002</v>
      </c>
      <c r="EU23" s="188">
        <v>3168.7170000000001</v>
      </c>
      <c r="EV23" s="188">
        <v>3192.636</v>
      </c>
      <c r="EW23" s="188">
        <v>3219.4290000000001</v>
      </c>
      <c r="EX23" s="188">
        <v>3251.36</v>
      </c>
      <c r="EY23" s="188">
        <v>3281.8879999999999</v>
      </c>
      <c r="EZ23" s="188">
        <v>3316.4270000000001</v>
      </c>
      <c r="FA23" s="188">
        <v>3341.828</v>
      </c>
      <c r="FB23" s="190">
        <v>3376.7640000000001</v>
      </c>
      <c r="FC23" s="188">
        <v>3413.6779999999999</v>
      </c>
      <c r="FD23" s="188">
        <v>3454.7190000000001</v>
      </c>
      <c r="FE23" s="188">
        <v>3487.2669999999998</v>
      </c>
      <c r="FF23" s="188">
        <v>3523.3510000000001</v>
      </c>
      <c r="FG23" s="188">
        <v>3559.56</v>
      </c>
      <c r="FH23" s="188">
        <v>3590.6109999999999</v>
      </c>
      <c r="FI23" s="188">
        <v>3621.8380000000002</v>
      </c>
      <c r="FJ23" s="188">
        <v>3652.598</v>
      </c>
      <c r="FK23" s="188">
        <v>3679.835</v>
      </c>
      <c r="FL23" s="188">
        <v>3709.93</v>
      </c>
      <c r="FM23" s="188">
        <v>3729.4650000000001</v>
      </c>
      <c r="FN23" s="190">
        <v>3754.9169999999999</v>
      </c>
      <c r="FO23" s="188">
        <v>3781.848</v>
      </c>
      <c r="FP23" s="188">
        <v>3809.73</v>
      </c>
      <c r="FQ23" s="188">
        <v>3839.2330000000002</v>
      </c>
      <c r="FR23" s="188">
        <v>3868.96</v>
      </c>
      <c r="FS23" s="188">
        <v>3896.9580000000001</v>
      </c>
      <c r="FT23" s="188">
        <v>3926.2370000000001</v>
      </c>
      <c r="FU23" s="188">
        <v>3954.7159999999999</v>
      </c>
      <c r="FV23" s="188">
        <v>3977.8069999999998</v>
      </c>
      <c r="FW23" s="186">
        <v>4013.0169999999998</v>
      </c>
      <c r="FX23" s="186">
        <v>4049.3470000000002</v>
      </c>
      <c r="FY23" s="186">
        <v>4074.0639999999999</v>
      </c>
      <c r="FZ23" s="194"/>
      <c r="GA23" s="194"/>
      <c r="GB23" s="194"/>
      <c r="GC23" s="194"/>
      <c r="GD23" s="194"/>
      <c r="GE23" s="194"/>
      <c r="GF23" s="194"/>
    </row>
    <row r="24" spans="1:188" s="1" customFormat="1" ht="20.149999999999999" customHeight="1" x14ac:dyDescent="0.35">
      <c r="A24" s="31" t="s">
        <v>259</v>
      </c>
      <c r="B24" s="46">
        <v>2.7949999999999999</v>
      </c>
      <c r="C24" s="46">
        <v>2.9820000000000002</v>
      </c>
      <c r="D24" s="46">
        <v>3.254</v>
      </c>
      <c r="E24" s="46">
        <v>3.4209999999999998</v>
      </c>
      <c r="F24" s="46">
        <v>3.7130000000000001</v>
      </c>
      <c r="G24" s="46">
        <v>4.0449999999999999</v>
      </c>
      <c r="H24" s="46">
        <v>4.3869999999999996</v>
      </c>
      <c r="I24" s="46">
        <v>4.6870000000000003</v>
      </c>
      <c r="J24" s="46">
        <v>4.9820000000000002</v>
      </c>
      <c r="K24" s="46">
        <v>5.4169999999999998</v>
      </c>
      <c r="L24" s="46">
        <v>5.8680000000000003</v>
      </c>
      <c r="M24" s="50">
        <v>6.1820000000000004</v>
      </c>
      <c r="N24" s="51">
        <v>6.8360000000000003</v>
      </c>
      <c r="O24" s="46">
        <v>7.4950000000000001</v>
      </c>
      <c r="P24" s="46">
        <v>8.4879999999999995</v>
      </c>
      <c r="Q24" s="46">
        <v>9.51</v>
      </c>
      <c r="R24" s="46">
        <v>10.65</v>
      </c>
      <c r="S24" s="46">
        <v>11.906000000000001</v>
      </c>
      <c r="T24" s="46">
        <v>13.38</v>
      </c>
      <c r="U24" s="46">
        <v>15.244999999999999</v>
      </c>
      <c r="V24" s="46">
        <v>17.129000000000001</v>
      </c>
      <c r="W24" s="46">
        <v>19.277000000000001</v>
      </c>
      <c r="X24" s="46">
        <v>28.552</v>
      </c>
      <c r="Y24" s="50">
        <v>42.604999999999997</v>
      </c>
      <c r="Z24" s="188">
        <v>43.353999999999999</v>
      </c>
      <c r="AA24" s="188">
        <v>51.45</v>
      </c>
      <c r="AB24" s="188">
        <v>56.2</v>
      </c>
      <c r="AC24" s="188">
        <v>56.598999999999997</v>
      </c>
      <c r="AD24" s="188">
        <v>57.863999999999997</v>
      </c>
      <c r="AE24" s="188">
        <v>59.747999999999998</v>
      </c>
      <c r="AF24" s="188">
        <v>66.798000000000002</v>
      </c>
      <c r="AG24" s="188">
        <v>67.576999999999998</v>
      </c>
      <c r="AH24" s="188">
        <v>68.406999999999996</v>
      </c>
      <c r="AI24" s="188">
        <v>70.832999999999998</v>
      </c>
      <c r="AJ24" s="188">
        <v>71.929000000000002</v>
      </c>
      <c r="AK24" s="188">
        <v>73.355000000000004</v>
      </c>
      <c r="AL24" s="188">
        <v>74.814999999999998</v>
      </c>
      <c r="AM24" s="188">
        <v>76.600999999999999</v>
      </c>
      <c r="AN24" s="188">
        <v>78.869</v>
      </c>
      <c r="AO24" s="188">
        <v>80.914000000000001</v>
      </c>
      <c r="AP24" s="188">
        <v>83.347999999999999</v>
      </c>
      <c r="AQ24" s="188">
        <v>87.697000000000003</v>
      </c>
      <c r="AR24" s="188">
        <v>89.772000000000006</v>
      </c>
      <c r="AS24" s="188">
        <v>92.631</v>
      </c>
      <c r="AT24" s="188">
        <v>95.897999999999996</v>
      </c>
      <c r="AU24" s="188">
        <v>99.046000000000006</v>
      </c>
      <c r="AV24" s="188">
        <v>102.703</v>
      </c>
      <c r="AW24" s="188">
        <v>105.907</v>
      </c>
      <c r="AX24" s="188">
        <v>109.505</v>
      </c>
      <c r="AY24" s="188">
        <v>117.12</v>
      </c>
      <c r="AZ24" s="188">
        <v>121.741</v>
      </c>
      <c r="BA24" s="188">
        <v>122.979</v>
      </c>
      <c r="BB24" s="188">
        <v>124.617</v>
      </c>
      <c r="BC24" s="188">
        <v>126.42400000000001</v>
      </c>
      <c r="BD24" s="188">
        <v>128.245</v>
      </c>
      <c r="BE24" s="188">
        <v>130.31700000000001</v>
      </c>
      <c r="BF24" s="188">
        <v>132.40600000000001</v>
      </c>
      <c r="BG24" s="188">
        <v>134.41800000000001</v>
      </c>
      <c r="BH24" s="188">
        <v>136.54499999999999</v>
      </c>
      <c r="BI24" s="188">
        <v>140.1</v>
      </c>
      <c r="BJ24" s="188">
        <v>141.49299999999999</v>
      </c>
      <c r="BK24" s="188">
        <v>143.50899999999999</v>
      </c>
      <c r="BL24" s="188">
        <v>147.97399999999999</v>
      </c>
      <c r="BM24" s="188">
        <v>149.465</v>
      </c>
      <c r="BN24" s="188">
        <v>151.52099999999999</v>
      </c>
      <c r="BO24" s="188">
        <v>155.446</v>
      </c>
      <c r="BP24" s="188">
        <v>157.63800000000001</v>
      </c>
      <c r="BQ24" s="188">
        <v>160.221</v>
      </c>
      <c r="BR24" s="188">
        <v>165.79900000000001</v>
      </c>
      <c r="BS24" s="188">
        <v>168.471</v>
      </c>
      <c r="BT24" s="188">
        <v>172.72399999999999</v>
      </c>
      <c r="BU24" s="188">
        <v>181.05099999999999</v>
      </c>
      <c r="BV24" s="188">
        <v>185.435</v>
      </c>
      <c r="BW24" s="188">
        <v>186.38200000000001</v>
      </c>
      <c r="BX24" s="188">
        <v>187.77099999999999</v>
      </c>
      <c r="BY24" s="188">
        <v>189.16399999999999</v>
      </c>
      <c r="BZ24" s="188">
        <v>190.41200000000001</v>
      </c>
      <c r="CA24" s="188">
        <v>192.17699999999999</v>
      </c>
      <c r="CB24" s="188">
        <v>193.76300000000001</v>
      </c>
      <c r="CC24" s="188">
        <v>195.691</v>
      </c>
      <c r="CD24" s="188">
        <v>198.82599999999999</v>
      </c>
      <c r="CE24" s="188">
        <v>199.88399999999999</v>
      </c>
      <c r="CF24" s="188">
        <v>201.209</v>
      </c>
      <c r="CG24" s="188">
        <v>202.483</v>
      </c>
      <c r="CH24" s="188">
        <v>203.62200000000001</v>
      </c>
      <c r="CI24" s="188">
        <v>204.86500000000001</v>
      </c>
      <c r="CJ24" s="188">
        <v>207.07400000000001</v>
      </c>
      <c r="CK24" s="188">
        <v>208.274</v>
      </c>
      <c r="CL24" s="188">
        <v>209.959</v>
      </c>
      <c r="CM24" s="188">
        <v>212.09100000000001</v>
      </c>
      <c r="CN24" s="188">
        <v>213.893</v>
      </c>
      <c r="CO24" s="188">
        <v>215.67400000000001</v>
      </c>
      <c r="CP24" s="188">
        <v>217.81800000000001</v>
      </c>
      <c r="CQ24" s="188">
        <v>219.66900000000001</v>
      </c>
      <c r="CR24" s="188">
        <v>221.7</v>
      </c>
      <c r="CS24" s="188">
        <v>223.63399999999999</v>
      </c>
      <c r="CT24" s="188">
        <v>225.11199999999999</v>
      </c>
      <c r="CU24" s="188">
        <v>226.839</v>
      </c>
      <c r="CV24" s="188">
        <v>229.334</v>
      </c>
      <c r="CW24" s="188">
        <v>231.595</v>
      </c>
      <c r="CX24" s="188">
        <v>234.16800000000001</v>
      </c>
      <c r="CY24" s="188">
        <v>237.036</v>
      </c>
      <c r="CZ24" s="188">
        <v>239.51499999999999</v>
      </c>
      <c r="DA24" s="188">
        <v>242.26</v>
      </c>
      <c r="DB24" s="188">
        <v>245.8</v>
      </c>
      <c r="DC24" s="188">
        <v>249.11600000000001</v>
      </c>
      <c r="DD24" s="188">
        <v>253.68600000000001</v>
      </c>
      <c r="DE24" s="188">
        <v>258.05700000000002</v>
      </c>
      <c r="DF24" s="188">
        <v>263.06099999999998</v>
      </c>
      <c r="DG24" s="188">
        <v>270.47800000000001</v>
      </c>
      <c r="DH24" s="188">
        <v>289.03699999999998</v>
      </c>
      <c r="DI24" s="188">
        <v>289.584</v>
      </c>
      <c r="DJ24" s="188">
        <v>290.51600000000002</v>
      </c>
      <c r="DK24" s="188">
        <v>291.64699999999999</v>
      </c>
      <c r="DL24" s="188">
        <v>293.113</v>
      </c>
      <c r="DM24" s="188">
        <v>294.60399999999998</v>
      </c>
      <c r="DN24" s="188">
        <v>296.57400000000001</v>
      </c>
      <c r="DO24" s="188">
        <v>299.06099999999998</v>
      </c>
      <c r="DP24" s="188">
        <v>301.21499999999997</v>
      </c>
      <c r="DQ24" s="188">
        <v>302.89800000000002</v>
      </c>
      <c r="DR24" s="188">
        <v>305.19799999999998</v>
      </c>
      <c r="DS24" s="188">
        <v>307.61099999999999</v>
      </c>
      <c r="DT24" s="188">
        <v>310.20600000000002</v>
      </c>
      <c r="DU24" s="188">
        <v>311.17700000000002</v>
      </c>
      <c r="DV24" s="188">
        <v>312.96800000000002</v>
      </c>
      <c r="DW24" s="188">
        <v>316.24700000000001</v>
      </c>
      <c r="DX24" s="188">
        <v>319.59699999999998</v>
      </c>
      <c r="DY24" s="188">
        <v>322.67500000000001</v>
      </c>
      <c r="DZ24" s="188">
        <v>326.47199999999998</v>
      </c>
      <c r="EA24" s="188">
        <v>330.59500000000003</v>
      </c>
      <c r="EB24" s="188">
        <v>334.70800000000003</v>
      </c>
      <c r="EC24" s="188">
        <v>337.84500000000003</v>
      </c>
      <c r="ED24" s="188">
        <v>341.27</v>
      </c>
      <c r="EE24" s="188">
        <v>345.01400000000001</v>
      </c>
      <c r="EF24" s="188">
        <v>350.42099999999999</v>
      </c>
      <c r="EG24" s="188">
        <v>355.35500000000002</v>
      </c>
      <c r="EH24" s="188">
        <v>359.48399999999998</v>
      </c>
      <c r="EI24" s="188">
        <v>363.87799999999999</v>
      </c>
      <c r="EJ24" s="188">
        <v>368.15100000000001</v>
      </c>
      <c r="EK24" s="188">
        <v>372.06700000000001</v>
      </c>
      <c r="EL24" s="188">
        <v>376.76600000000002</v>
      </c>
      <c r="EM24" s="188">
        <v>381.70699999999999</v>
      </c>
      <c r="EN24" s="188">
        <v>388.35300000000001</v>
      </c>
      <c r="EO24" s="188">
        <v>392.86799999999999</v>
      </c>
      <c r="EP24" s="190">
        <v>398.54399999999998</v>
      </c>
      <c r="EQ24" s="188">
        <v>405.40199999999999</v>
      </c>
      <c r="ER24" s="188">
        <v>414.30099999999999</v>
      </c>
      <c r="ES24" s="188">
        <v>424.12200000000001</v>
      </c>
      <c r="ET24" s="188">
        <v>435.92700000000002</v>
      </c>
      <c r="EU24" s="188">
        <v>448.40899999999999</v>
      </c>
      <c r="EV24" s="188">
        <v>462.46600000000001</v>
      </c>
      <c r="EW24" s="188">
        <v>477.82100000000003</v>
      </c>
      <c r="EX24" s="188">
        <v>495.91199999999998</v>
      </c>
      <c r="EY24" s="188">
        <v>516.09799999999996</v>
      </c>
      <c r="EZ24" s="188">
        <v>539.32000000000005</v>
      </c>
      <c r="FA24" s="188">
        <v>558.09799999999996</v>
      </c>
      <c r="FB24" s="190">
        <v>584.16200000000003</v>
      </c>
      <c r="FC24" s="188">
        <v>612.101</v>
      </c>
      <c r="FD24" s="188">
        <v>643.98699999999997</v>
      </c>
      <c r="FE24" s="188">
        <v>671.00800000000004</v>
      </c>
      <c r="FF24" s="188">
        <v>701.57399999999996</v>
      </c>
      <c r="FG24" s="188">
        <v>732.49</v>
      </c>
      <c r="FH24" s="188">
        <v>759.07100000000003</v>
      </c>
      <c r="FI24" s="188">
        <v>786.29499999999996</v>
      </c>
      <c r="FJ24" s="188">
        <v>812.322</v>
      </c>
      <c r="FK24" s="188">
        <v>835.36599999999999</v>
      </c>
      <c r="FL24" s="188">
        <v>858.69600000000003</v>
      </c>
      <c r="FM24" s="188">
        <v>875.84100000000001</v>
      </c>
      <c r="FN24" s="190">
        <v>896.84900000000005</v>
      </c>
      <c r="FO24" s="188">
        <v>918.87900000000002</v>
      </c>
      <c r="FP24" s="188">
        <v>941.24099999999999</v>
      </c>
      <c r="FQ24" s="188">
        <v>965.38</v>
      </c>
      <c r="FR24" s="188">
        <v>990.87</v>
      </c>
      <c r="FS24" s="188">
        <v>1014.2670000000001</v>
      </c>
      <c r="FT24" s="188">
        <v>1039.548</v>
      </c>
      <c r="FU24" s="188">
        <v>1061.5830000000001</v>
      </c>
      <c r="FV24" s="188">
        <v>1079.337</v>
      </c>
      <c r="FW24" s="186">
        <v>1106.787</v>
      </c>
      <c r="FX24" s="186">
        <v>1132.5809999999999</v>
      </c>
      <c r="FY24" s="186">
        <v>1151.3879999999999</v>
      </c>
      <c r="FZ24" s="194"/>
      <c r="GA24" s="194"/>
      <c r="GB24" s="194"/>
      <c r="GC24" s="194"/>
      <c r="GD24" s="194"/>
      <c r="GE24" s="194"/>
      <c r="GF24" s="194"/>
    </row>
    <row r="25" spans="1:188" s="1" customFormat="1" ht="20.149999999999999" customHeight="1" x14ac:dyDescent="0.35">
      <c r="A25" s="31" t="s">
        <v>260</v>
      </c>
      <c r="B25" s="46">
        <v>2.62</v>
      </c>
      <c r="C25" s="46">
        <v>2.7149999999999999</v>
      </c>
      <c r="D25" s="46">
        <v>3.081</v>
      </c>
      <c r="E25" s="46">
        <v>3.327</v>
      </c>
      <c r="F25" s="46">
        <v>3.6819999999999999</v>
      </c>
      <c r="G25" s="46">
        <v>3.9049999999999998</v>
      </c>
      <c r="H25" s="46">
        <v>4.0549999999999997</v>
      </c>
      <c r="I25" s="46">
        <v>4.3380000000000001</v>
      </c>
      <c r="J25" s="46">
        <v>4.7869999999999999</v>
      </c>
      <c r="K25" s="46">
        <v>5.157</v>
      </c>
      <c r="L25" s="46">
        <v>5.6509999999999998</v>
      </c>
      <c r="M25" s="50">
        <v>5.9489999999999998</v>
      </c>
      <c r="N25" s="51">
        <v>6.4939999999999998</v>
      </c>
      <c r="O25" s="46">
        <v>7.3140000000000001</v>
      </c>
      <c r="P25" s="46">
        <v>8.1349999999999998</v>
      </c>
      <c r="Q25" s="46">
        <v>9.0830000000000002</v>
      </c>
      <c r="R25" s="46">
        <v>10.286</v>
      </c>
      <c r="S25" s="46">
        <v>11.76</v>
      </c>
      <c r="T25" s="46">
        <v>15.071999999999999</v>
      </c>
      <c r="U25" s="46">
        <v>18.292999999999999</v>
      </c>
      <c r="V25" s="46">
        <v>22.553999999999998</v>
      </c>
      <c r="W25" s="46">
        <v>26.806000000000001</v>
      </c>
      <c r="X25" s="46">
        <v>48.706000000000003</v>
      </c>
      <c r="Y25" s="50">
        <v>96.001000000000005</v>
      </c>
      <c r="Z25" s="188">
        <v>97.090999999999994</v>
      </c>
      <c r="AA25" s="188">
        <v>135.43600000000001</v>
      </c>
      <c r="AB25" s="188">
        <v>161.89500000000001</v>
      </c>
      <c r="AC25" s="188">
        <v>163.54</v>
      </c>
      <c r="AD25" s="188">
        <v>168.06100000000001</v>
      </c>
      <c r="AE25" s="188">
        <v>177.47800000000001</v>
      </c>
      <c r="AF25" s="188">
        <v>217.62700000000001</v>
      </c>
      <c r="AG25" s="188">
        <v>219.125</v>
      </c>
      <c r="AH25" s="188">
        <v>221.49799999999999</v>
      </c>
      <c r="AI25" s="188">
        <v>230.30199999999999</v>
      </c>
      <c r="AJ25" s="188">
        <v>233.14</v>
      </c>
      <c r="AK25" s="188">
        <v>236.05099999999999</v>
      </c>
      <c r="AL25" s="188">
        <v>239.714</v>
      </c>
      <c r="AM25" s="188">
        <v>245.762</v>
      </c>
      <c r="AN25" s="188">
        <v>254.083</v>
      </c>
      <c r="AO25" s="188">
        <v>264.39800000000002</v>
      </c>
      <c r="AP25" s="188">
        <v>273.75200000000001</v>
      </c>
      <c r="AQ25" s="188">
        <v>297.76</v>
      </c>
      <c r="AR25" s="188">
        <v>302.77499999999998</v>
      </c>
      <c r="AS25" s="188">
        <v>310.76100000000002</v>
      </c>
      <c r="AT25" s="188">
        <v>318.38900000000001</v>
      </c>
      <c r="AU25" s="188">
        <v>324.91500000000002</v>
      </c>
      <c r="AV25" s="188">
        <v>333.79899999999998</v>
      </c>
      <c r="AW25" s="188">
        <v>341.91399999999999</v>
      </c>
      <c r="AX25" s="188">
        <v>348.47399999999999</v>
      </c>
      <c r="AY25" s="188">
        <v>359.15800000000002</v>
      </c>
      <c r="AZ25" s="188">
        <v>384.267</v>
      </c>
      <c r="BA25" s="188">
        <v>388.125</v>
      </c>
      <c r="BB25" s="188">
        <v>394.34300000000002</v>
      </c>
      <c r="BC25" s="188">
        <v>403.55500000000001</v>
      </c>
      <c r="BD25" s="188">
        <v>412.36</v>
      </c>
      <c r="BE25" s="188">
        <v>420.202</v>
      </c>
      <c r="BF25" s="188">
        <v>431.30099999999999</v>
      </c>
      <c r="BG25" s="188">
        <v>441.375</v>
      </c>
      <c r="BH25" s="188">
        <v>451.57900000000001</v>
      </c>
      <c r="BI25" s="188">
        <v>472.27600000000001</v>
      </c>
      <c r="BJ25" s="188">
        <v>477.113</v>
      </c>
      <c r="BK25" s="188">
        <v>484.74099999999999</v>
      </c>
      <c r="BL25" s="188">
        <v>499.02699999999999</v>
      </c>
      <c r="BM25" s="188">
        <v>507.80200000000002</v>
      </c>
      <c r="BN25" s="188">
        <v>515.84400000000005</v>
      </c>
      <c r="BO25" s="188">
        <v>529.41399999999999</v>
      </c>
      <c r="BP25" s="188">
        <v>540.92700000000002</v>
      </c>
      <c r="BQ25" s="188">
        <v>554.45399999999995</v>
      </c>
      <c r="BR25" s="188">
        <v>584.82399999999996</v>
      </c>
      <c r="BS25" s="188">
        <v>597.51800000000003</v>
      </c>
      <c r="BT25" s="188">
        <v>618.01700000000005</v>
      </c>
      <c r="BU25" s="188">
        <v>672.798</v>
      </c>
      <c r="BV25" s="188">
        <v>698.75300000000004</v>
      </c>
      <c r="BW25" s="188">
        <v>700.96400000000006</v>
      </c>
      <c r="BX25" s="188">
        <v>705.7</v>
      </c>
      <c r="BY25" s="188">
        <v>708.46600000000001</v>
      </c>
      <c r="BZ25" s="188">
        <v>711.79</v>
      </c>
      <c r="CA25" s="188">
        <v>716.61599999999999</v>
      </c>
      <c r="CB25" s="188">
        <v>721.01099999999997</v>
      </c>
      <c r="CC25" s="188">
        <v>726.53399999999999</v>
      </c>
      <c r="CD25" s="188">
        <v>736.51199999999994</v>
      </c>
      <c r="CE25" s="188">
        <v>739.81100000000004</v>
      </c>
      <c r="CF25" s="188">
        <v>742.93399999999997</v>
      </c>
      <c r="CG25" s="188">
        <v>747.93</v>
      </c>
      <c r="CH25" s="188">
        <v>749.62099999999998</v>
      </c>
      <c r="CI25" s="188">
        <v>752.03</v>
      </c>
      <c r="CJ25" s="188">
        <v>757.23500000000001</v>
      </c>
      <c r="CK25" s="188">
        <v>760.50699999999995</v>
      </c>
      <c r="CL25" s="188">
        <v>764.37900000000002</v>
      </c>
      <c r="CM25" s="188">
        <v>768.59500000000003</v>
      </c>
      <c r="CN25" s="188">
        <v>772.59400000000005</v>
      </c>
      <c r="CO25" s="188">
        <v>777.05799999999999</v>
      </c>
      <c r="CP25" s="188">
        <v>782.26900000000001</v>
      </c>
      <c r="CQ25" s="188">
        <v>786.346</v>
      </c>
      <c r="CR25" s="188">
        <v>791.83699999999999</v>
      </c>
      <c r="CS25" s="188">
        <v>795.7</v>
      </c>
      <c r="CT25" s="188">
        <v>799.88400000000001</v>
      </c>
      <c r="CU25" s="188">
        <v>803.53099999999995</v>
      </c>
      <c r="CV25" s="188">
        <v>808.72799999999995</v>
      </c>
      <c r="CW25" s="188">
        <v>812.08799999999997</v>
      </c>
      <c r="CX25" s="188">
        <v>815.48299999999995</v>
      </c>
      <c r="CY25" s="188">
        <v>820.19200000000001</v>
      </c>
      <c r="CZ25" s="188">
        <v>824.37099999999998</v>
      </c>
      <c r="DA25" s="188">
        <v>829.64</v>
      </c>
      <c r="DB25" s="188">
        <v>834.154</v>
      </c>
      <c r="DC25" s="188">
        <v>839.11699999999996</v>
      </c>
      <c r="DD25" s="188">
        <v>844.19799999999998</v>
      </c>
      <c r="DE25" s="188">
        <v>850.03300000000002</v>
      </c>
      <c r="DF25" s="188">
        <v>856.42</v>
      </c>
      <c r="DG25" s="188">
        <v>866.31</v>
      </c>
      <c r="DH25" s="188">
        <v>905.05499999999995</v>
      </c>
      <c r="DI25" s="188">
        <v>906.66800000000001</v>
      </c>
      <c r="DJ25" s="188">
        <v>908.15800000000002</v>
      </c>
      <c r="DK25" s="188">
        <v>909.98900000000003</v>
      </c>
      <c r="DL25" s="188">
        <v>912.16300000000001</v>
      </c>
      <c r="DM25" s="188">
        <v>915.41200000000003</v>
      </c>
      <c r="DN25" s="188">
        <v>918.71400000000006</v>
      </c>
      <c r="DO25" s="188">
        <v>921.92100000000005</v>
      </c>
      <c r="DP25" s="188">
        <v>925.35500000000002</v>
      </c>
      <c r="DQ25" s="188">
        <v>927.56500000000005</v>
      </c>
      <c r="DR25" s="188">
        <v>930.89800000000002</v>
      </c>
      <c r="DS25" s="188">
        <v>934.45</v>
      </c>
      <c r="DT25" s="188">
        <v>940.19899999999996</v>
      </c>
      <c r="DU25" s="188">
        <v>941.54399999999998</v>
      </c>
      <c r="DV25" s="188">
        <v>942.44</v>
      </c>
      <c r="DW25" s="188">
        <v>944.87099999999998</v>
      </c>
      <c r="DX25" s="188">
        <v>947.59500000000003</v>
      </c>
      <c r="DY25" s="188">
        <v>950.36</v>
      </c>
      <c r="DZ25" s="188">
        <v>954.46799999999996</v>
      </c>
      <c r="EA25" s="188">
        <v>957.68700000000001</v>
      </c>
      <c r="EB25" s="188">
        <v>961.47500000000002</v>
      </c>
      <c r="EC25" s="188">
        <v>964.17100000000005</v>
      </c>
      <c r="ED25" s="188">
        <v>966.952</v>
      </c>
      <c r="EE25" s="188">
        <v>970.08900000000006</v>
      </c>
      <c r="EF25" s="188">
        <v>974.33500000000004</v>
      </c>
      <c r="EG25" s="188">
        <v>977.78099999999995</v>
      </c>
      <c r="EH25" s="188">
        <v>981.04</v>
      </c>
      <c r="EI25" s="188">
        <v>984.15899999999999</v>
      </c>
      <c r="EJ25" s="188">
        <v>988.22500000000002</v>
      </c>
      <c r="EK25" s="188">
        <v>992.351</v>
      </c>
      <c r="EL25" s="188">
        <v>997.05200000000002</v>
      </c>
      <c r="EM25" s="188">
        <v>1001</v>
      </c>
      <c r="EN25" s="188">
        <v>1006.401</v>
      </c>
      <c r="EO25" s="188">
        <v>1009.261</v>
      </c>
      <c r="EP25" s="190">
        <v>1013.182</v>
      </c>
      <c r="EQ25" s="188">
        <v>1018.391</v>
      </c>
      <c r="ER25" s="188">
        <v>1025.2470000000001</v>
      </c>
      <c r="ES25" s="188">
        <v>1030.4580000000001</v>
      </c>
      <c r="ET25" s="188">
        <v>1037.623</v>
      </c>
      <c r="EU25" s="188">
        <v>1043.502</v>
      </c>
      <c r="EV25" s="188">
        <v>1049.4449999999999</v>
      </c>
      <c r="EW25" s="188">
        <v>1056.067</v>
      </c>
      <c r="EX25" s="188">
        <v>1063.309</v>
      </c>
      <c r="EY25" s="188">
        <v>1070.1079999999999</v>
      </c>
      <c r="EZ25" s="188">
        <v>1078.76</v>
      </c>
      <c r="FA25" s="188">
        <v>1084.9359999999999</v>
      </c>
      <c r="FB25" s="190">
        <v>1093.4829999999999</v>
      </c>
      <c r="FC25" s="188">
        <v>1103.9380000000001</v>
      </c>
      <c r="FD25" s="188">
        <v>1117.3879999999999</v>
      </c>
      <c r="FE25" s="188">
        <v>1128.6600000000001</v>
      </c>
      <c r="FF25" s="188">
        <v>1143.2339999999999</v>
      </c>
      <c r="FG25" s="188">
        <v>1160.087</v>
      </c>
      <c r="FH25" s="188">
        <v>1173.8789999999999</v>
      </c>
      <c r="FI25" s="188">
        <v>1187.9559999999999</v>
      </c>
      <c r="FJ25" s="188">
        <v>1203.895</v>
      </c>
      <c r="FK25" s="188">
        <v>1216.355</v>
      </c>
      <c r="FL25" s="188">
        <v>1230.0050000000001</v>
      </c>
      <c r="FM25" s="188">
        <v>1238.2460000000001</v>
      </c>
      <c r="FN25" s="190">
        <v>1249.759</v>
      </c>
      <c r="FO25" s="188">
        <v>1260.5840000000001</v>
      </c>
      <c r="FP25" s="188">
        <v>1273.299</v>
      </c>
      <c r="FQ25" s="188">
        <v>1286.4659999999999</v>
      </c>
      <c r="FR25" s="188">
        <v>1300.643</v>
      </c>
      <c r="FS25" s="188">
        <v>1314.1679999999999</v>
      </c>
      <c r="FT25" s="188">
        <v>1329.5429999999999</v>
      </c>
      <c r="FU25" s="188">
        <v>1343.702</v>
      </c>
      <c r="FV25" s="188">
        <v>1353.586</v>
      </c>
      <c r="FW25" s="186">
        <v>1367.337</v>
      </c>
      <c r="FX25" s="186">
        <v>1382.271</v>
      </c>
      <c r="FY25" s="186">
        <v>1392.3340000000001</v>
      </c>
      <c r="FZ25" s="194"/>
      <c r="GA25" s="194"/>
      <c r="GB25" s="194"/>
      <c r="GC25" s="194"/>
      <c r="GD25" s="194"/>
      <c r="GE25" s="194"/>
      <c r="GF25" s="194"/>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188">
        <v>219.18700000000001</v>
      </c>
      <c r="AA26" s="188">
        <v>220.37100000000001</v>
      </c>
      <c r="AB26" s="188">
        <v>230.249</v>
      </c>
      <c r="AC26" s="188">
        <v>231.012</v>
      </c>
      <c r="AD26" s="188">
        <v>231.684</v>
      </c>
      <c r="AE26" s="188">
        <v>247.09899999999999</v>
      </c>
      <c r="AF26" s="188">
        <v>318.988</v>
      </c>
      <c r="AG26" s="188">
        <v>321.666</v>
      </c>
      <c r="AH26" s="188">
        <v>323.03399999999999</v>
      </c>
      <c r="AI26" s="188">
        <v>325.61500000000001</v>
      </c>
      <c r="AJ26" s="188">
        <v>334.66899999999998</v>
      </c>
      <c r="AK26" s="188">
        <v>336.44799999999998</v>
      </c>
      <c r="AL26" s="188">
        <v>341.99799999999999</v>
      </c>
      <c r="AM26" s="188">
        <v>350.71199999999999</v>
      </c>
      <c r="AN26" s="188">
        <v>457.59399999999999</v>
      </c>
      <c r="AO26" s="188">
        <v>482.22199999999998</v>
      </c>
      <c r="AP26" s="188">
        <v>492.06</v>
      </c>
      <c r="AQ26" s="188">
        <v>502.22899999999998</v>
      </c>
      <c r="AR26" s="188">
        <v>515.95600000000002</v>
      </c>
      <c r="AS26" s="188">
        <v>536.26599999999996</v>
      </c>
      <c r="AT26" s="188">
        <v>546.14200000000005</v>
      </c>
      <c r="AU26" s="188">
        <v>557.88099999999997</v>
      </c>
      <c r="AV26" s="188">
        <v>564.12300000000005</v>
      </c>
      <c r="AW26" s="188">
        <v>578.53300000000002</v>
      </c>
      <c r="AX26" s="188">
        <v>592.21500000000003</v>
      </c>
      <c r="AY26" s="188">
        <v>610.47900000000004</v>
      </c>
      <c r="AZ26" s="188">
        <v>697.12099999999998</v>
      </c>
      <c r="BA26" s="188">
        <v>712.04200000000003</v>
      </c>
      <c r="BB26" s="188">
        <v>729.49699999999996</v>
      </c>
      <c r="BC26" s="188">
        <v>768.80499999999995</v>
      </c>
      <c r="BD26" s="188">
        <v>786.42</v>
      </c>
      <c r="BE26" s="188">
        <v>800.553</v>
      </c>
      <c r="BF26" s="188">
        <v>814.17200000000003</v>
      </c>
      <c r="BG26" s="188">
        <v>828.34</v>
      </c>
      <c r="BH26" s="188">
        <v>844.17100000000005</v>
      </c>
      <c r="BI26" s="188">
        <v>881.14499999999998</v>
      </c>
      <c r="BJ26" s="188">
        <v>890.65800000000002</v>
      </c>
      <c r="BK26" s="188">
        <v>908.94399999999996</v>
      </c>
      <c r="BL26" s="188">
        <v>1026.6569999999999</v>
      </c>
      <c r="BM26" s="188">
        <v>1035.202</v>
      </c>
      <c r="BN26" s="188">
        <v>1060.0640000000001</v>
      </c>
      <c r="BO26" s="188">
        <v>1121.432</v>
      </c>
      <c r="BP26" s="188">
        <v>1148.624</v>
      </c>
      <c r="BQ26" s="188">
        <v>1188.4760000000001</v>
      </c>
      <c r="BR26" s="188">
        <v>1229.027</v>
      </c>
      <c r="BS26" s="188">
        <v>1304.1990000000001</v>
      </c>
      <c r="BT26" s="188">
        <v>1384.2819999999999</v>
      </c>
      <c r="BU26" s="188">
        <v>1874.1890000000001</v>
      </c>
      <c r="BV26" s="188">
        <v>1945.4960000000001</v>
      </c>
      <c r="BW26" s="188">
        <v>2006.605</v>
      </c>
      <c r="BX26" s="188">
        <v>2558.2310000000002</v>
      </c>
      <c r="BY26" s="188">
        <v>2602.92</v>
      </c>
      <c r="BZ26" s="188">
        <v>2639.0459999999998</v>
      </c>
      <c r="CA26" s="188">
        <v>2793.9180000000001</v>
      </c>
      <c r="CB26" s="188">
        <v>2807.9920000000002</v>
      </c>
      <c r="CC26" s="188">
        <v>2841.297</v>
      </c>
      <c r="CD26" s="188">
        <v>2867.9650000000001</v>
      </c>
      <c r="CE26" s="188">
        <v>2898.248</v>
      </c>
      <c r="CF26" s="188">
        <v>2928.933</v>
      </c>
      <c r="CG26" s="188">
        <v>2993.7539999999999</v>
      </c>
      <c r="CH26" s="188">
        <v>3012.8150000000001</v>
      </c>
      <c r="CI26" s="188">
        <v>3070.3020000000001</v>
      </c>
      <c r="CJ26" s="188">
        <v>3490.7269999999999</v>
      </c>
      <c r="CK26" s="188">
        <v>3500.1030000000001</v>
      </c>
      <c r="CL26" s="188">
        <v>3506.4380000000001</v>
      </c>
      <c r="CM26" s="188">
        <v>3509.7150000000001</v>
      </c>
      <c r="CN26" s="188">
        <v>3518.5970000000002</v>
      </c>
      <c r="CO26" s="188">
        <v>3523.4059999999999</v>
      </c>
      <c r="CP26" s="188">
        <v>3526.38</v>
      </c>
      <c r="CQ26" s="188">
        <v>3528.4209999999998</v>
      </c>
      <c r="CR26" s="188">
        <v>3529.69</v>
      </c>
      <c r="CS26" s="188">
        <v>3530.6759999999999</v>
      </c>
      <c r="CT26" s="188">
        <v>3532.1190000000001</v>
      </c>
      <c r="CU26" s="188">
        <v>3532.7260000000001</v>
      </c>
      <c r="CV26" s="188">
        <v>3545.8139999999999</v>
      </c>
      <c r="CW26" s="188">
        <v>3548.4479999999999</v>
      </c>
      <c r="CX26" s="188">
        <v>3552.5740000000001</v>
      </c>
      <c r="CY26" s="188">
        <v>3558.931</v>
      </c>
      <c r="CZ26" s="188">
        <v>3561.6030000000001</v>
      </c>
      <c r="DA26" s="188">
        <v>3563.855</v>
      </c>
      <c r="DB26" s="188">
        <v>3566.069</v>
      </c>
      <c r="DC26" s="188">
        <v>3567.9670000000001</v>
      </c>
      <c r="DD26" s="188">
        <v>3576.5990000000002</v>
      </c>
      <c r="DE26" s="188">
        <v>3589.6030000000001</v>
      </c>
      <c r="DF26" s="188">
        <v>3590.422</v>
      </c>
      <c r="DG26" s="188">
        <v>3593.86</v>
      </c>
      <c r="DH26" s="188">
        <v>3596.4520000000002</v>
      </c>
      <c r="DI26" s="188">
        <v>3609.0070000000001</v>
      </c>
      <c r="DJ26" s="188">
        <v>3609.665</v>
      </c>
      <c r="DK26" s="188">
        <v>3611.9090000000001</v>
      </c>
      <c r="DL26" s="188">
        <v>3614.4009999999998</v>
      </c>
      <c r="DM26" s="188">
        <v>3620.8620000000001</v>
      </c>
      <c r="DN26" s="188">
        <v>3634.6819999999998</v>
      </c>
      <c r="DO26" s="188">
        <v>3635.4659999999999</v>
      </c>
      <c r="DP26" s="188">
        <v>3636.1260000000002</v>
      </c>
      <c r="DQ26" s="188">
        <v>3636.7020000000002</v>
      </c>
      <c r="DR26" s="188">
        <v>3638.902</v>
      </c>
      <c r="DS26" s="188">
        <v>3644.3020000000001</v>
      </c>
      <c r="DT26" s="188">
        <v>3645.49</v>
      </c>
      <c r="DU26" s="188">
        <v>3646.6909999999998</v>
      </c>
      <c r="DV26" s="188">
        <v>3646.8449999999998</v>
      </c>
      <c r="DW26" s="188">
        <v>3646.8449999999998</v>
      </c>
      <c r="DX26" s="188">
        <v>3648.1950000000002</v>
      </c>
      <c r="DY26" s="188">
        <v>3653.1950000000002</v>
      </c>
      <c r="DZ26" s="188">
        <v>3653.1950000000002</v>
      </c>
      <c r="EA26" s="188">
        <v>3656.5949999999998</v>
      </c>
      <c r="EB26" s="188">
        <v>3656.5949999999998</v>
      </c>
      <c r="EC26" s="188">
        <v>3658.5949999999998</v>
      </c>
      <c r="ED26" s="188">
        <v>3658.5949999999998</v>
      </c>
      <c r="EE26" s="188">
        <v>3660.1950000000002</v>
      </c>
      <c r="EF26" s="188">
        <v>3660.1950000000002</v>
      </c>
      <c r="EG26" s="188">
        <v>3660.2950000000001</v>
      </c>
      <c r="EH26" s="188">
        <v>3660.5949999999998</v>
      </c>
      <c r="EI26" s="188">
        <v>3660.5949999999998</v>
      </c>
      <c r="EJ26" s="188">
        <v>3662.4650000000001</v>
      </c>
      <c r="EK26" s="188">
        <v>3663.3139999999999</v>
      </c>
      <c r="EL26" s="188">
        <v>3670.1089999999999</v>
      </c>
      <c r="EM26" s="188">
        <v>3673.6239999999998</v>
      </c>
      <c r="EN26" s="188">
        <v>3675.3240000000001</v>
      </c>
      <c r="EO26" s="188">
        <v>3677.8490000000002</v>
      </c>
      <c r="EP26" s="190">
        <v>3695.6590000000001</v>
      </c>
      <c r="EQ26" s="188">
        <v>3695.6590000000001</v>
      </c>
      <c r="ER26" s="188">
        <v>3695.6590000000001</v>
      </c>
      <c r="ES26" s="188">
        <v>3706.3609999999999</v>
      </c>
      <c r="ET26" s="188">
        <v>3712.9360000000001</v>
      </c>
      <c r="EU26" s="188">
        <v>3712.9360000000001</v>
      </c>
      <c r="EV26" s="188">
        <v>3715.4360000000001</v>
      </c>
      <c r="EW26" s="188">
        <v>3715.4360000000001</v>
      </c>
      <c r="EX26" s="188">
        <v>3715.4360000000001</v>
      </c>
      <c r="EY26" s="188">
        <v>3716.056</v>
      </c>
      <c r="EZ26" s="188">
        <v>3716.2959999999998</v>
      </c>
      <c r="FA26" s="188">
        <v>3718.7759999999998</v>
      </c>
      <c r="FB26" s="190">
        <v>3718.7759999999998</v>
      </c>
      <c r="FC26" s="188">
        <v>3720.0160000000001</v>
      </c>
      <c r="FD26" s="188">
        <v>3720.192</v>
      </c>
      <c r="FE26" s="188">
        <v>3731.0219999999999</v>
      </c>
      <c r="FF26" s="188">
        <v>3731.1819999999998</v>
      </c>
      <c r="FG26" s="188">
        <v>3733.2089999999998</v>
      </c>
      <c r="FH26" s="188">
        <v>3733.9090000000001</v>
      </c>
      <c r="FI26" s="188">
        <v>3735.2040000000002</v>
      </c>
      <c r="FJ26" s="188">
        <v>3739.5140000000001</v>
      </c>
      <c r="FK26" s="188">
        <v>3744.2139999999999</v>
      </c>
      <c r="FL26" s="188">
        <v>3744.2139999999999</v>
      </c>
      <c r="FM26" s="188">
        <v>3744.2139999999999</v>
      </c>
      <c r="FN26" s="190">
        <v>3751.6689999999999</v>
      </c>
      <c r="FO26" s="188">
        <v>3754.1489999999999</v>
      </c>
      <c r="FP26" s="188">
        <v>3757.6489999999999</v>
      </c>
      <c r="FQ26" s="188">
        <v>3757.6489999999999</v>
      </c>
      <c r="FR26" s="188">
        <v>3759.6889999999999</v>
      </c>
      <c r="FS26" s="188">
        <v>3760.9650000000001</v>
      </c>
      <c r="FT26" s="188">
        <v>3762.0650000000001</v>
      </c>
      <c r="FU26" s="188">
        <v>3762.6089999999999</v>
      </c>
      <c r="FV26" s="188">
        <v>3764.0889999999999</v>
      </c>
      <c r="FW26" s="186">
        <v>3764.0889999999999</v>
      </c>
      <c r="FX26" s="186">
        <v>3764.0889999999999</v>
      </c>
      <c r="FY26" s="186">
        <v>3764.0889999999999</v>
      </c>
      <c r="FZ26" s="194"/>
      <c r="GA26" s="194"/>
      <c r="GB26" s="194"/>
      <c r="GC26" s="194"/>
      <c r="GD26" s="194"/>
      <c r="GE26" s="194"/>
      <c r="GF26" s="194"/>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188">
        <v>6</v>
      </c>
      <c r="AA27" s="188">
        <v>6</v>
      </c>
      <c r="AB27" s="188">
        <v>6</v>
      </c>
      <c r="AC27" s="188">
        <v>6</v>
      </c>
      <c r="AD27" s="188">
        <v>6</v>
      </c>
      <c r="AE27" s="188">
        <v>6</v>
      </c>
      <c r="AF27" s="188">
        <v>6</v>
      </c>
      <c r="AG27" s="188">
        <v>6</v>
      </c>
      <c r="AH27" s="188">
        <v>6</v>
      </c>
      <c r="AI27" s="188">
        <v>6</v>
      </c>
      <c r="AJ27" s="188">
        <v>6</v>
      </c>
      <c r="AK27" s="188">
        <v>6</v>
      </c>
      <c r="AL27" s="188">
        <v>6</v>
      </c>
      <c r="AM27" s="188">
        <v>40.012</v>
      </c>
      <c r="AN27" s="188">
        <v>262.49900000000002</v>
      </c>
      <c r="AO27" s="188">
        <v>262.49900000000002</v>
      </c>
      <c r="AP27" s="188">
        <v>286.28300000000002</v>
      </c>
      <c r="AQ27" s="188">
        <v>339.51299999999998</v>
      </c>
      <c r="AR27" s="188">
        <v>339.51299999999998</v>
      </c>
      <c r="AS27" s="188">
        <v>358.68799999999999</v>
      </c>
      <c r="AT27" s="188">
        <v>358.68799999999999</v>
      </c>
      <c r="AU27" s="188">
        <v>358.68799999999999</v>
      </c>
      <c r="AV27" s="188">
        <v>413.68799999999999</v>
      </c>
      <c r="AW27" s="188">
        <v>435.23200000000003</v>
      </c>
      <c r="AX27" s="188">
        <v>512.36</v>
      </c>
      <c r="AY27" s="188">
        <v>544.51599999999996</v>
      </c>
      <c r="AZ27" s="188">
        <v>1390.913</v>
      </c>
      <c r="BA27" s="188">
        <v>1399.904</v>
      </c>
      <c r="BB27" s="188">
        <v>1450.3620000000001</v>
      </c>
      <c r="BC27" s="188">
        <v>1505.2339999999999</v>
      </c>
      <c r="BD27" s="188">
        <v>1578.1410000000001</v>
      </c>
      <c r="BE27" s="188">
        <v>1584.2139999999999</v>
      </c>
      <c r="BF27" s="188">
        <v>1651.1849999999999</v>
      </c>
      <c r="BG27" s="188">
        <v>1691.164</v>
      </c>
      <c r="BH27" s="188">
        <v>1764.3140000000001</v>
      </c>
      <c r="BI27" s="188">
        <v>1883.9839999999999</v>
      </c>
      <c r="BJ27" s="188">
        <v>1943.204</v>
      </c>
      <c r="BK27" s="188">
        <v>2048.9949999999999</v>
      </c>
      <c r="BL27" s="188">
        <v>3599.0230000000001</v>
      </c>
      <c r="BM27" s="188">
        <v>3599.0230000000001</v>
      </c>
      <c r="BN27" s="188">
        <v>3599.0230000000001</v>
      </c>
      <c r="BO27" s="188">
        <v>3604.643</v>
      </c>
      <c r="BP27" s="188">
        <v>3615.694</v>
      </c>
      <c r="BQ27" s="188">
        <v>3645.009</v>
      </c>
      <c r="BR27" s="188">
        <v>3645.009</v>
      </c>
      <c r="BS27" s="188">
        <v>3675.5</v>
      </c>
      <c r="BT27" s="188">
        <v>3717.8470000000002</v>
      </c>
      <c r="BU27" s="188">
        <v>3765.75</v>
      </c>
      <c r="BV27" s="188">
        <v>3787.8209999999999</v>
      </c>
      <c r="BW27" s="188">
        <v>3820.6909999999998</v>
      </c>
      <c r="BX27" s="188">
        <v>4015.7750000000001</v>
      </c>
      <c r="BY27" s="188">
        <v>4026.395</v>
      </c>
      <c r="BZ27" s="188">
        <v>4026.395</v>
      </c>
      <c r="CA27" s="188">
        <v>4066.7359999999999</v>
      </c>
      <c r="CB27" s="188">
        <v>4081.3359999999998</v>
      </c>
      <c r="CC27" s="188">
        <v>4095.7359999999999</v>
      </c>
      <c r="CD27" s="188">
        <v>4095.7359999999999</v>
      </c>
      <c r="CE27" s="188">
        <v>4095.7359999999999</v>
      </c>
      <c r="CF27" s="188">
        <v>4095.7359999999999</v>
      </c>
      <c r="CG27" s="188">
        <v>4095.7359999999999</v>
      </c>
      <c r="CH27" s="188">
        <v>4107.7359999999999</v>
      </c>
      <c r="CI27" s="188">
        <v>4134.2169999999996</v>
      </c>
      <c r="CJ27" s="188">
        <v>4186.0569999999998</v>
      </c>
      <c r="CK27" s="188">
        <v>4186.0569999999998</v>
      </c>
      <c r="CL27" s="188">
        <v>4186.0569999999998</v>
      </c>
      <c r="CM27" s="188">
        <v>4186.0569999999998</v>
      </c>
      <c r="CN27" s="188">
        <v>4194.5969999999998</v>
      </c>
      <c r="CO27" s="188">
        <v>4194.5969999999998</v>
      </c>
      <c r="CP27" s="188">
        <v>4194.5969999999998</v>
      </c>
      <c r="CQ27" s="188">
        <v>4205.2969999999996</v>
      </c>
      <c r="CR27" s="188">
        <v>4205.2969999999996</v>
      </c>
      <c r="CS27" s="188">
        <v>4217.2569999999996</v>
      </c>
      <c r="CT27" s="188">
        <v>4217.2569999999996</v>
      </c>
      <c r="CU27" s="188">
        <v>4223.7569999999996</v>
      </c>
      <c r="CV27" s="188">
        <v>4237.9589999999998</v>
      </c>
      <c r="CW27" s="188">
        <v>4250.9589999999998</v>
      </c>
      <c r="CX27" s="188">
        <v>4257.4589999999998</v>
      </c>
      <c r="CY27" s="188">
        <v>4257.4589999999998</v>
      </c>
      <c r="CZ27" s="188">
        <v>4257.4589999999998</v>
      </c>
      <c r="DA27" s="188">
        <v>4257.4589999999998</v>
      </c>
      <c r="DB27" s="188">
        <v>4257.4589999999998</v>
      </c>
      <c r="DC27" s="188">
        <v>4264.9589999999998</v>
      </c>
      <c r="DD27" s="188">
        <v>4264.9589999999998</v>
      </c>
      <c r="DE27" s="188">
        <v>4264.9589999999998</v>
      </c>
      <c r="DF27" s="188">
        <v>4279.6090000000004</v>
      </c>
      <c r="DG27" s="188">
        <v>4279.6090000000004</v>
      </c>
      <c r="DH27" s="188">
        <v>4279.6090000000004</v>
      </c>
      <c r="DI27" s="188">
        <v>4279.6090000000004</v>
      </c>
      <c r="DJ27" s="188">
        <v>4279.6090000000004</v>
      </c>
      <c r="DK27" s="188">
        <v>4279.6090000000004</v>
      </c>
      <c r="DL27" s="188">
        <v>4286.8090000000002</v>
      </c>
      <c r="DM27" s="188">
        <v>4286.8090000000002</v>
      </c>
      <c r="DN27" s="188">
        <v>4296.009</v>
      </c>
      <c r="DO27" s="188">
        <v>4296.009</v>
      </c>
      <c r="DP27" s="188">
        <v>4296.009</v>
      </c>
      <c r="DQ27" s="188">
        <v>4296.009</v>
      </c>
      <c r="DR27" s="188">
        <v>4315.317</v>
      </c>
      <c r="DS27" s="188">
        <v>4315.317</v>
      </c>
      <c r="DT27" s="188">
        <v>4315.317</v>
      </c>
      <c r="DU27" s="188">
        <v>4315.317</v>
      </c>
      <c r="DV27" s="188">
        <v>4324.2169999999996</v>
      </c>
      <c r="DW27" s="188">
        <v>4324.2169999999996</v>
      </c>
      <c r="DX27" s="188">
        <v>4324.2169999999996</v>
      </c>
      <c r="DY27" s="188">
        <v>4324.2169999999996</v>
      </c>
      <c r="DZ27" s="188">
        <v>4324.2169999999996</v>
      </c>
      <c r="EA27" s="188">
        <v>4324.2169999999996</v>
      </c>
      <c r="EB27" s="188">
        <v>4324.2169999999996</v>
      </c>
      <c r="EC27" s="188">
        <v>4336.2420000000002</v>
      </c>
      <c r="ED27" s="188">
        <v>4336.2420000000002</v>
      </c>
      <c r="EE27" s="188">
        <v>4336.2420000000002</v>
      </c>
      <c r="EF27" s="188">
        <v>4344.2420000000002</v>
      </c>
      <c r="EG27" s="188">
        <v>4344.2420000000002</v>
      </c>
      <c r="EH27" s="188">
        <v>4351.2420000000002</v>
      </c>
      <c r="EI27" s="188">
        <v>4357.2420000000002</v>
      </c>
      <c r="EJ27" s="188">
        <v>4357.2420000000002</v>
      </c>
      <c r="EK27" s="188">
        <v>4357.2420000000002</v>
      </c>
      <c r="EL27" s="188">
        <v>4357.2420000000002</v>
      </c>
      <c r="EM27" s="188">
        <v>4357.2420000000002</v>
      </c>
      <c r="EN27" s="188">
        <v>4357.2420000000002</v>
      </c>
      <c r="EO27" s="188">
        <v>4357.2420000000002</v>
      </c>
      <c r="EP27" s="190">
        <v>4399.8689999999997</v>
      </c>
      <c r="EQ27" s="188">
        <v>4399.8689999999997</v>
      </c>
      <c r="ER27" s="188">
        <v>4399.8689999999997</v>
      </c>
      <c r="ES27" s="188">
        <v>4399.8689999999997</v>
      </c>
      <c r="ET27" s="188">
        <v>4399.8689999999997</v>
      </c>
      <c r="EU27" s="188">
        <v>4399.8689999999997</v>
      </c>
      <c r="EV27" s="188">
        <v>4399.8689999999997</v>
      </c>
      <c r="EW27" s="188">
        <v>4399.8689999999997</v>
      </c>
      <c r="EX27" s="188">
        <v>4417.8689999999997</v>
      </c>
      <c r="EY27" s="188">
        <v>4460.8689999999997</v>
      </c>
      <c r="EZ27" s="188">
        <v>4460.8689999999997</v>
      </c>
      <c r="FA27" s="188">
        <v>4460.8689999999997</v>
      </c>
      <c r="FB27" s="190">
        <v>4460.8689999999997</v>
      </c>
      <c r="FC27" s="188">
        <v>4470.7690000000002</v>
      </c>
      <c r="FD27" s="188">
        <v>4470.7690000000002</v>
      </c>
      <c r="FE27" s="188">
        <v>4485.8689999999997</v>
      </c>
      <c r="FF27" s="188">
        <v>4507.7190000000001</v>
      </c>
      <c r="FG27" s="188">
        <v>4527.7190000000001</v>
      </c>
      <c r="FH27" s="188">
        <v>4527.7190000000001</v>
      </c>
      <c r="FI27" s="188">
        <v>4527.7190000000001</v>
      </c>
      <c r="FJ27" s="188">
        <v>4546.4089999999997</v>
      </c>
      <c r="FK27" s="188">
        <v>4574.5590000000002</v>
      </c>
      <c r="FL27" s="188">
        <v>4588.9589999999998</v>
      </c>
      <c r="FM27" s="188">
        <v>4588.9589999999998</v>
      </c>
      <c r="FN27" s="190">
        <v>4626.9589999999998</v>
      </c>
      <c r="FO27" s="188">
        <v>4626.9589999999998</v>
      </c>
      <c r="FP27" s="188">
        <v>4700.9089999999997</v>
      </c>
      <c r="FQ27" s="188">
        <v>4700.9089999999997</v>
      </c>
      <c r="FR27" s="188">
        <v>4700.9089999999997</v>
      </c>
      <c r="FS27" s="188">
        <v>4744.299</v>
      </c>
      <c r="FT27" s="188">
        <v>4744.299</v>
      </c>
      <c r="FU27" s="188">
        <v>4744.299</v>
      </c>
      <c r="FV27" s="188">
        <v>4744.299</v>
      </c>
      <c r="FW27" s="186">
        <v>4744.299</v>
      </c>
      <c r="FX27" s="186">
        <v>4744.299</v>
      </c>
      <c r="FY27" s="186">
        <v>4744.299</v>
      </c>
      <c r="FZ27" s="194"/>
      <c r="GA27" s="194"/>
      <c r="GB27" s="194"/>
      <c r="GC27" s="194"/>
      <c r="GD27" s="194"/>
      <c r="GE27" s="194"/>
      <c r="GF27" s="194"/>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188">
        <v>0</v>
      </c>
      <c r="AA28" s="188">
        <v>0</v>
      </c>
      <c r="AB28" s="188">
        <v>0</v>
      </c>
      <c r="AC28" s="188">
        <v>0</v>
      </c>
      <c r="AD28" s="188">
        <v>0</v>
      </c>
      <c r="AE28" s="188">
        <v>0</v>
      </c>
      <c r="AF28" s="188">
        <v>0</v>
      </c>
      <c r="AG28" s="188">
        <v>0</v>
      </c>
      <c r="AH28" s="188">
        <v>0</v>
      </c>
      <c r="AI28" s="188">
        <v>0</v>
      </c>
      <c r="AJ28" s="188">
        <v>0</v>
      </c>
      <c r="AK28" s="188">
        <v>0</v>
      </c>
      <c r="AL28" s="188">
        <v>0</v>
      </c>
      <c r="AM28" s="188">
        <v>0</v>
      </c>
      <c r="AN28" s="188">
        <v>34.47</v>
      </c>
      <c r="AO28" s="188">
        <v>34.47</v>
      </c>
      <c r="AP28" s="188">
        <v>34.47</v>
      </c>
      <c r="AQ28" s="188">
        <v>34.47</v>
      </c>
      <c r="AR28" s="188">
        <v>34.47</v>
      </c>
      <c r="AS28" s="188">
        <v>34.47</v>
      </c>
      <c r="AT28" s="188">
        <v>34.47</v>
      </c>
      <c r="AU28" s="188">
        <v>34.47</v>
      </c>
      <c r="AV28" s="188">
        <v>34.47</v>
      </c>
      <c r="AW28" s="188">
        <v>34.47</v>
      </c>
      <c r="AX28" s="188">
        <v>34.47</v>
      </c>
      <c r="AY28" s="188">
        <v>66.171000000000006</v>
      </c>
      <c r="AZ28" s="188">
        <v>97.760999999999996</v>
      </c>
      <c r="BA28" s="188">
        <v>97.760999999999996</v>
      </c>
      <c r="BB28" s="188">
        <v>97.760999999999996</v>
      </c>
      <c r="BC28" s="188">
        <v>97.760999999999996</v>
      </c>
      <c r="BD28" s="188">
        <v>130.21100000000001</v>
      </c>
      <c r="BE28" s="188">
        <v>130.21100000000001</v>
      </c>
      <c r="BF28" s="188">
        <v>204.054</v>
      </c>
      <c r="BG28" s="188">
        <v>264.73500000000001</v>
      </c>
      <c r="BH28" s="188">
        <v>264.73500000000001</v>
      </c>
      <c r="BI28" s="188">
        <v>351.31099999999998</v>
      </c>
      <c r="BJ28" s="188">
        <v>351.31099999999998</v>
      </c>
      <c r="BK28" s="188">
        <v>351.31099999999998</v>
      </c>
      <c r="BL28" s="188">
        <v>947.02700000000004</v>
      </c>
      <c r="BM28" s="188">
        <v>947.02700000000004</v>
      </c>
      <c r="BN28" s="188">
        <v>947.02700000000004</v>
      </c>
      <c r="BO28" s="188">
        <v>947.02700000000004</v>
      </c>
      <c r="BP28" s="188">
        <v>947.02700000000004</v>
      </c>
      <c r="BQ28" s="188">
        <v>947.02700000000004</v>
      </c>
      <c r="BR28" s="188">
        <v>947.02700000000004</v>
      </c>
      <c r="BS28" s="188">
        <v>947.02700000000004</v>
      </c>
      <c r="BT28" s="188">
        <v>947.02700000000004</v>
      </c>
      <c r="BU28" s="188">
        <v>947.02700000000004</v>
      </c>
      <c r="BV28" s="188">
        <v>985.02700000000004</v>
      </c>
      <c r="BW28" s="188">
        <v>985.02700000000004</v>
      </c>
      <c r="BX28" s="188">
        <v>1389.827</v>
      </c>
      <c r="BY28" s="188">
        <v>1389.827</v>
      </c>
      <c r="BZ28" s="188">
        <v>1389.827</v>
      </c>
      <c r="CA28" s="188">
        <v>1389.827</v>
      </c>
      <c r="CB28" s="188">
        <v>1389.827</v>
      </c>
      <c r="CC28" s="188">
        <v>1389.827</v>
      </c>
      <c r="CD28" s="188">
        <v>1389.827</v>
      </c>
      <c r="CE28" s="188">
        <v>1389.827</v>
      </c>
      <c r="CF28" s="188">
        <v>1389.827</v>
      </c>
      <c r="CG28" s="188">
        <v>1389.827</v>
      </c>
      <c r="CH28" s="188">
        <v>1389.827</v>
      </c>
      <c r="CI28" s="188">
        <v>1389.827</v>
      </c>
      <c r="CJ28" s="188">
        <v>1467.68</v>
      </c>
      <c r="CK28" s="188">
        <v>1467.68</v>
      </c>
      <c r="CL28" s="188">
        <v>1467.68</v>
      </c>
      <c r="CM28" s="188">
        <v>1467.68</v>
      </c>
      <c r="CN28" s="188">
        <v>1467.68</v>
      </c>
      <c r="CO28" s="188">
        <v>1467.68</v>
      </c>
      <c r="CP28" s="188">
        <v>1467.68</v>
      </c>
      <c r="CQ28" s="188">
        <v>1467.68</v>
      </c>
      <c r="CR28" s="188">
        <v>1467.68</v>
      </c>
      <c r="CS28" s="188">
        <v>1467.68</v>
      </c>
      <c r="CT28" s="188">
        <v>1494.78</v>
      </c>
      <c r="CU28" s="188">
        <v>1494.78</v>
      </c>
      <c r="CV28" s="188">
        <v>1494.78</v>
      </c>
      <c r="CW28" s="188">
        <v>1494.78</v>
      </c>
      <c r="CX28" s="188">
        <v>1494.78</v>
      </c>
      <c r="CY28" s="188">
        <v>1494.78</v>
      </c>
      <c r="CZ28" s="188">
        <v>1494.78</v>
      </c>
      <c r="DA28" s="188">
        <v>1494.78</v>
      </c>
      <c r="DB28" s="188">
        <v>1494.78</v>
      </c>
      <c r="DC28" s="188">
        <v>1494.78</v>
      </c>
      <c r="DD28" s="188">
        <v>1494.78</v>
      </c>
      <c r="DE28" s="188">
        <v>1494.78</v>
      </c>
      <c r="DF28" s="188">
        <v>1544.7670000000001</v>
      </c>
      <c r="DG28" s="188">
        <v>1544.7670000000001</v>
      </c>
      <c r="DH28" s="188">
        <v>1544.7670000000001</v>
      </c>
      <c r="DI28" s="188">
        <v>1544.7670000000001</v>
      </c>
      <c r="DJ28" s="188">
        <v>1544.7670000000001</v>
      </c>
      <c r="DK28" s="188">
        <v>1544.7670000000001</v>
      </c>
      <c r="DL28" s="188">
        <v>1544.7670000000001</v>
      </c>
      <c r="DM28" s="188">
        <v>1544.7670000000001</v>
      </c>
      <c r="DN28" s="188">
        <v>1544.7670000000001</v>
      </c>
      <c r="DO28" s="188">
        <v>1544.7670000000001</v>
      </c>
      <c r="DP28" s="188">
        <v>1544.7670000000001</v>
      </c>
      <c r="DQ28" s="188">
        <v>1579.4670000000001</v>
      </c>
      <c r="DR28" s="188">
        <v>1622.6669999999999</v>
      </c>
      <c r="DS28" s="188">
        <v>1622.6669999999999</v>
      </c>
      <c r="DT28" s="188">
        <v>1622.6669999999999</v>
      </c>
      <c r="DU28" s="188">
        <v>1622.6669999999999</v>
      </c>
      <c r="DV28" s="188">
        <v>1622.6669999999999</v>
      </c>
      <c r="DW28" s="188">
        <v>1622.6669999999999</v>
      </c>
      <c r="DX28" s="188">
        <v>1622.6669999999999</v>
      </c>
      <c r="DY28" s="188">
        <v>1622.6669999999999</v>
      </c>
      <c r="DZ28" s="188">
        <v>1622.6669999999999</v>
      </c>
      <c r="EA28" s="188">
        <v>1622.6669999999999</v>
      </c>
      <c r="EB28" s="188">
        <v>1622.6669999999999</v>
      </c>
      <c r="EC28" s="188">
        <v>1672.6669999999999</v>
      </c>
      <c r="ED28" s="188">
        <v>1672.6669999999999</v>
      </c>
      <c r="EE28" s="188">
        <v>1672.6669999999999</v>
      </c>
      <c r="EF28" s="188">
        <v>1779.6669999999999</v>
      </c>
      <c r="EG28" s="188">
        <v>1779.6669999999999</v>
      </c>
      <c r="EH28" s="188">
        <v>1779.6669999999999</v>
      </c>
      <c r="EI28" s="188">
        <v>1779.6669999999999</v>
      </c>
      <c r="EJ28" s="188">
        <v>1779.6669999999999</v>
      </c>
      <c r="EK28" s="188">
        <v>1779.6669999999999</v>
      </c>
      <c r="EL28" s="188">
        <v>1779.6669999999999</v>
      </c>
      <c r="EM28" s="188">
        <v>1779.6669999999999</v>
      </c>
      <c r="EN28" s="188">
        <v>1779.6669999999999</v>
      </c>
      <c r="EO28" s="188">
        <v>1779.6669999999999</v>
      </c>
      <c r="EP28" s="190">
        <v>1779.6669999999999</v>
      </c>
      <c r="EQ28" s="188">
        <v>1779.6669999999999</v>
      </c>
      <c r="ER28" s="188">
        <v>1779.6669999999999</v>
      </c>
      <c r="ES28" s="188">
        <v>1779.6669999999999</v>
      </c>
      <c r="ET28" s="188">
        <v>1779.6669999999999</v>
      </c>
      <c r="EU28" s="188">
        <v>1779.6669999999999</v>
      </c>
      <c r="EV28" s="188">
        <v>1779.6669999999999</v>
      </c>
      <c r="EW28" s="188">
        <v>1779.6669999999999</v>
      </c>
      <c r="EX28" s="188">
        <v>1779.6669999999999</v>
      </c>
      <c r="EY28" s="188">
        <v>1779.6669999999999</v>
      </c>
      <c r="EZ28" s="188">
        <v>1779.6669999999999</v>
      </c>
      <c r="FA28" s="188">
        <v>1819.6669999999999</v>
      </c>
      <c r="FB28" s="190">
        <v>1969.367</v>
      </c>
      <c r="FC28" s="188">
        <v>2021.367</v>
      </c>
      <c r="FD28" s="188">
        <v>2021.367</v>
      </c>
      <c r="FE28" s="188">
        <v>2021.367</v>
      </c>
      <c r="FF28" s="188">
        <v>2071.2669999999998</v>
      </c>
      <c r="FG28" s="188">
        <v>2099.7669999999998</v>
      </c>
      <c r="FH28" s="188">
        <v>2099.7669999999998</v>
      </c>
      <c r="FI28" s="188">
        <v>2099.7669999999998</v>
      </c>
      <c r="FJ28" s="188">
        <v>2199.6669999999999</v>
      </c>
      <c r="FK28" s="188">
        <v>2199.6669999999999</v>
      </c>
      <c r="FL28" s="188">
        <v>2199.6669999999999</v>
      </c>
      <c r="FM28" s="188">
        <v>2199.6669999999999</v>
      </c>
      <c r="FN28" s="190">
        <v>2337.6669999999999</v>
      </c>
      <c r="FO28" s="188">
        <v>2363.6669999999999</v>
      </c>
      <c r="FP28" s="188">
        <v>2399.6669999999999</v>
      </c>
      <c r="FQ28" s="188">
        <v>2399.6669999999999</v>
      </c>
      <c r="FR28" s="188">
        <v>2399.6669999999999</v>
      </c>
      <c r="FS28" s="188">
        <v>2444.6669999999999</v>
      </c>
      <c r="FT28" s="188">
        <v>2472.6170000000002</v>
      </c>
      <c r="FU28" s="188">
        <v>2472.6170000000002</v>
      </c>
      <c r="FV28" s="188">
        <v>2472.6170000000002</v>
      </c>
      <c r="FW28" s="186">
        <v>2472.6170000000002</v>
      </c>
      <c r="FX28" s="186">
        <v>2472.6170000000002</v>
      </c>
      <c r="FY28" s="168">
        <v>2472.6170000000002</v>
      </c>
      <c r="FZ28" s="194"/>
      <c r="GA28" s="194"/>
      <c r="GB28" s="194"/>
      <c r="GC28" s="194"/>
      <c r="GD28" s="194"/>
      <c r="GE28" s="194"/>
      <c r="GF28" s="194"/>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189">
        <v>14.6</v>
      </c>
      <c r="AA29" s="189">
        <v>14.6</v>
      </c>
      <c r="AB29" s="189">
        <v>14.6</v>
      </c>
      <c r="AC29" s="189">
        <v>14.6</v>
      </c>
      <c r="AD29" s="189">
        <v>14.6</v>
      </c>
      <c r="AE29" s="189">
        <v>14.6</v>
      </c>
      <c r="AF29" s="189">
        <v>14.6</v>
      </c>
      <c r="AG29" s="189">
        <v>14.6</v>
      </c>
      <c r="AH29" s="189">
        <v>14.6</v>
      </c>
      <c r="AI29" s="189">
        <v>14.6</v>
      </c>
      <c r="AJ29" s="189">
        <v>14.6</v>
      </c>
      <c r="AK29" s="189">
        <v>14.6</v>
      </c>
      <c r="AL29" s="189">
        <v>14.6</v>
      </c>
      <c r="AM29" s="189">
        <v>14.6</v>
      </c>
      <c r="AN29" s="189">
        <v>14.6</v>
      </c>
      <c r="AO29" s="189">
        <v>14.6</v>
      </c>
      <c r="AP29" s="189">
        <v>14.6</v>
      </c>
      <c r="AQ29" s="189">
        <v>14.6</v>
      </c>
      <c r="AR29" s="189">
        <v>14.6</v>
      </c>
      <c r="AS29" s="189">
        <v>14.6</v>
      </c>
      <c r="AT29" s="189">
        <v>14.6</v>
      </c>
      <c r="AU29" s="189">
        <v>14.6</v>
      </c>
      <c r="AV29" s="189">
        <v>14.6</v>
      </c>
      <c r="AW29" s="189">
        <v>14.6</v>
      </c>
      <c r="AX29" s="189">
        <v>14.6</v>
      </c>
      <c r="AY29" s="189">
        <v>14.6</v>
      </c>
      <c r="AZ29" s="189">
        <v>14.6</v>
      </c>
      <c r="BA29" s="189">
        <v>14.6</v>
      </c>
      <c r="BB29" s="189">
        <v>14.6</v>
      </c>
      <c r="BC29" s="189">
        <v>14.6</v>
      </c>
      <c r="BD29" s="189">
        <v>14.6</v>
      </c>
      <c r="BE29" s="189">
        <v>14.6</v>
      </c>
      <c r="BF29" s="189">
        <v>14.6</v>
      </c>
      <c r="BG29" s="189">
        <v>14.6</v>
      </c>
      <c r="BH29" s="189">
        <v>14.6</v>
      </c>
      <c r="BI29" s="189">
        <v>14.6</v>
      </c>
      <c r="BJ29" s="189">
        <v>14.6</v>
      </c>
      <c r="BK29" s="189">
        <v>14.6</v>
      </c>
      <c r="BL29" s="189">
        <v>14.6</v>
      </c>
      <c r="BM29" s="189">
        <v>14.6</v>
      </c>
      <c r="BN29" s="189">
        <v>14.6</v>
      </c>
      <c r="BO29" s="189">
        <v>14.6</v>
      </c>
      <c r="BP29" s="189">
        <v>14.6</v>
      </c>
      <c r="BQ29" s="189">
        <v>14.6</v>
      </c>
      <c r="BR29" s="189">
        <v>14.6</v>
      </c>
      <c r="BS29" s="189">
        <v>14.6</v>
      </c>
      <c r="BT29" s="189">
        <v>14.6</v>
      </c>
      <c r="BU29" s="189">
        <v>14.6</v>
      </c>
      <c r="BV29" s="189">
        <v>14.6</v>
      </c>
      <c r="BW29" s="189">
        <v>14.6</v>
      </c>
      <c r="BX29" s="189">
        <v>14.6</v>
      </c>
      <c r="BY29" s="189">
        <v>14.6</v>
      </c>
      <c r="BZ29" s="189">
        <v>14.6</v>
      </c>
      <c r="CA29" s="189">
        <v>14.6</v>
      </c>
      <c r="CB29" s="189">
        <v>14.6</v>
      </c>
      <c r="CC29" s="189">
        <v>14.6</v>
      </c>
      <c r="CD29" s="189">
        <v>14.6</v>
      </c>
      <c r="CE29" s="189">
        <v>14.6</v>
      </c>
      <c r="CF29" s="189">
        <v>14.6</v>
      </c>
      <c r="CG29" s="189">
        <v>14.6</v>
      </c>
      <c r="CH29" s="189">
        <v>14.6</v>
      </c>
      <c r="CI29" s="189">
        <v>14.6</v>
      </c>
      <c r="CJ29" s="189">
        <v>14.6</v>
      </c>
      <c r="CK29" s="189">
        <v>14.6</v>
      </c>
      <c r="CL29" s="189">
        <v>14.6</v>
      </c>
      <c r="CM29" s="189">
        <v>14.6</v>
      </c>
      <c r="CN29" s="189">
        <v>14.6</v>
      </c>
      <c r="CO29" s="189">
        <v>14.6</v>
      </c>
      <c r="CP29" s="189">
        <v>14.6</v>
      </c>
      <c r="CQ29" s="189">
        <v>14.6</v>
      </c>
      <c r="CR29" s="189">
        <v>14.6</v>
      </c>
      <c r="CS29" s="189">
        <v>14.6</v>
      </c>
      <c r="CT29" s="189">
        <v>14.6</v>
      </c>
      <c r="CU29" s="189">
        <v>14.6</v>
      </c>
      <c r="CV29" s="189">
        <v>14.6</v>
      </c>
      <c r="CW29" s="189">
        <v>14.6</v>
      </c>
      <c r="CX29" s="189">
        <v>14.6</v>
      </c>
      <c r="CY29" s="189">
        <v>14.6</v>
      </c>
      <c r="CZ29" s="189">
        <v>14.6</v>
      </c>
      <c r="DA29" s="189">
        <v>14.6</v>
      </c>
      <c r="DB29" s="189">
        <v>14.6</v>
      </c>
      <c r="DC29" s="189">
        <v>14.6</v>
      </c>
      <c r="DD29" s="189">
        <v>14.6</v>
      </c>
      <c r="DE29" s="189">
        <v>14.6</v>
      </c>
      <c r="DF29" s="189">
        <v>14.6</v>
      </c>
      <c r="DG29" s="189">
        <v>14.6</v>
      </c>
      <c r="DH29" s="189">
        <v>14.6</v>
      </c>
      <c r="DI29" s="189">
        <v>14.6</v>
      </c>
      <c r="DJ29" s="189">
        <v>14.6</v>
      </c>
      <c r="DK29" s="189">
        <v>14.6</v>
      </c>
      <c r="DL29" s="189">
        <v>14.6</v>
      </c>
      <c r="DM29" s="189">
        <v>14.6</v>
      </c>
      <c r="DN29" s="189">
        <v>14.6</v>
      </c>
      <c r="DO29" s="189">
        <v>14.6</v>
      </c>
      <c r="DP29" s="189">
        <v>14.6</v>
      </c>
      <c r="DQ29" s="189">
        <v>14.6</v>
      </c>
      <c r="DR29" s="189">
        <v>14.6</v>
      </c>
      <c r="DS29" s="189">
        <v>14.6</v>
      </c>
      <c r="DT29" s="189">
        <v>14.6</v>
      </c>
      <c r="DU29" s="189">
        <v>14.6</v>
      </c>
      <c r="DV29" s="189">
        <v>14.6</v>
      </c>
      <c r="DW29" s="189">
        <v>14.6</v>
      </c>
      <c r="DX29" s="189">
        <v>14.6</v>
      </c>
      <c r="DY29" s="189">
        <v>14.6</v>
      </c>
      <c r="DZ29" s="189">
        <v>14.6</v>
      </c>
      <c r="EA29" s="189">
        <v>14.6</v>
      </c>
      <c r="EB29" s="189">
        <v>14.6</v>
      </c>
      <c r="EC29" s="189">
        <v>14.6</v>
      </c>
      <c r="ED29" s="189">
        <v>14.6</v>
      </c>
      <c r="EE29" s="189">
        <v>14.6</v>
      </c>
      <c r="EF29" s="189">
        <v>14.6</v>
      </c>
      <c r="EG29" s="189">
        <v>14.6</v>
      </c>
      <c r="EH29" s="189">
        <v>14.6</v>
      </c>
      <c r="EI29" s="189">
        <v>14.6</v>
      </c>
      <c r="EJ29" s="189">
        <v>14.6</v>
      </c>
      <c r="EK29" s="189">
        <v>14.6</v>
      </c>
      <c r="EL29" s="189">
        <v>14.6</v>
      </c>
      <c r="EM29" s="189">
        <v>14.6</v>
      </c>
      <c r="EN29" s="189">
        <v>14.6</v>
      </c>
      <c r="EO29" s="189">
        <v>14.6</v>
      </c>
      <c r="EP29" s="193">
        <v>14.6</v>
      </c>
      <c r="EQ29" s="189">
        <v>14.6</v>
      </c>
      <c r="ER29" s="189">
        <v>14.6</v>
      </c>
      <c r="ES29" s="189">
        <v>14.6</v>
      </c>
      <c r="ET29" s="189">
        <v>14.6</v>
      </c>
      <c r="EU29" s="189">
        <v>14.6</v>
      </c>
      <c r="EV29" s="189">
        <v>14.6</v>
      </c>
      <c r="EW29" s="189">
        <v>14.6</v>
      </c>
      <c r="EX29" s="189">
        <v>14.6</v>
      </c>
      <c r="EY29" s="189">
        <v>14.6</v>
      </c>
      <c r="EZ29" s="189">
        <v>14.6</v>
      </c>
      <c r="FA29" s="189">
        <v>14.6</v>
      </c>
      <c r="FB29" s="193">
        <v>14.6</v>
      </c>
      <c r="FC29" s="189">
        <v>14.6</v>
      </c>
      <c r="FD29" s="189">
        <v>14.6</v>
      </c>
      <c r="FE29" s="189">
        <v>14.6</v>
      </c>
      <c r="FF29" s="189">
        <v>14.6</v>
      </c>
      <c r="FG29" s="189">
        <v>14.6</v>
      </c>
      <c r="FH29" s="189">
        <v>14.6</v>
      </c>
      <c r="FI29" s="189">
        <v>14.6</v>
      </c>
      <c r="FJ29" s="189">
        <v>14.6</v>
      </c>
      <c r="FK29" s="189">
        <v>14.6</v>
      </c>
      <c r="FL29" s="189">
        <v>14.6</v>
      </c>
      <c r="FM29" s="189">
        <v>14.6</v>
      </c>
      <c r="FN29" s="191">
        <v>14.6</v>
      </c>
      <c r="FO29" s="189">
        <v>14.6</v>
      </c>
      <c r="FP29" s="189">
        <v>14.6</v>
      </c>
      <c r="FQ29" s="189">
        <v>14.6</v>
      </c>
      <c r="FR29" s="189">
        <v>14.6</v>
      </c>
      <c r="FS29" s="189">
        <v>14.6</v>
      </c>
      <c r="FT29" s="189">
        <v>14.6</v>
      </c>
      <c r="FU29" s="189">
        <v>14.6</v>
      </c>
      <c r="FV29" s="189">
        <v>14.6</v>
      </c>
      <c r="FW29" s="189">
        <v>14.6</v>
      </c>
      <c r="FX29" s="189">
        <v>14.6</v>
      </c>
      <c r="FY29" s="186">
        <v>14.6</v>
      </c>
      <c r="FZ29" s="194"/>
      <c r="GA29" s="194"/>
      <c r="GB29" s="194"/>
      <c r="GC29" s="194"/>
      <c r="GD29" s="194"/>
      <c r="GE29" s="194"/>
      <c r="GF29" s="194"/>
    </row>
    <row r="30" spans="1:188" s="25" customFormat="1" ht="20.149999999999999" customHeight="1" thickBot="1" x14ac:dyDescent="0.4">
      <c r="A30" s="32" t="s">
        <v>264</v>
      </c>
      <c r="B30" s="52">
        <f>SUM(B23:B29)</f>
        <v>30.314999999999998</v>
      </c>
      <c r="C30" s="53">
        <f t="shared" ref="C30:BN30" si="6">SUM(C23:C29)</f>
        <v>32.319000000000003</v>
      </c>
      <c r="D30" s="53">
        <f t="shared" si="6"/>
        <v>35.618000000000002</v>
      </c>
      <c r="E30" s="53">
        <f t="shared" si="6"/>
        <v>39.132000000000005</v>
      </c>
      <c r="F30" s="53">
        <f t="shared" si="6"/>
        <v>44.267000000000003</v>
      </c>
      <c r="G30" s="53">
        <f t="shared" si="6"/>
        <v>51.228000000000002</v>
      </c>
      <c r="H30" s="53">
        <f t="shared" si="6"/>
        <v>58.48</v>
      </c>
      <c r="I30" s="53">
        <f t="shared" si="6"/>
        <v>65.650999999999996</v>
      </c>
      <c r="J30" s="53">
        <f t="shared" si="6"/>
        <v>74.551999999999992</v>
      </c>
      <c r="K30" s="53">
        <f t="shared" si="6"/>
        <v>85.375</v>
      </c>
      <c r="L30" s="53">
        <f t="shared" si="6"/>
        <v>97.462999999999994</v>
      </c>
      <c r="M30" s="53">
        <f t="shared" si="6"/>
        <v>106.99199999999999</v>
      </c>
      <c r="N30" s="52">
        <f t="shared" si="6"/>
        <v>119.50099999999999</v>
      </c>
      <c r="O30" s="53">
        <f t="shared" si="6"/>
        <v>135</v>
      </c>
      <c r="P30" s="53">
        <f t="shared" si="6"/>
        <v>157.32099999999997</v>
      </c>
      <c r="Q30" s="53">
        <f t="shared" si="6"/>
        <v>183.15099999999998</v>
      </c>
      <c r="R30" s="53">
        <f t="shared" si="6"/>
        <v>208.179</v>
      </c>
      <c r="S30" s="53">
        <f t="shared" si="6"/>
        <v>244.00799999999998</v>
      </c>
      <c r="T30" s="53">
        <f t="shared" si="6"/>
        <v>403.786</v>
      </c>
      <c r="U30" s="53">
        <f t="shared" si="6"/>
        <v>451.75400000000002</v>
      </c>
      <c r="V30" s="53">
        <f t="shared" si="6"/>
        <v>525.86299999999994</v>
      </c>
      <c r="W30" s="53">
        <f t="shared" si="6"/>
        <v>649.33800000000008</v>
      </c>
      <c r="X30" s="53">
        <f t="shared" si="6"/>
        <v>849.78000000000009</v>
      </c>
      <c r="Y30" s="53">
        <f t="shared" si="6"/>
        <v>1044.9159999999999</v>
      </c>
      <c r="Z30" s="52">
        <f t="shared" si="6"/>
        <v>1076.9119999999998</v>
      </c>
      <c r="AA30" s="53">
        <f t="shared" si="6"/>
        <v>1253.489</v>
      </c>
      <c r="AB30" s="53">
        <f t="shared" si="6"/>
        <v>1368.5519999999999</v>
      </c>
      <c r="AC30" s="53">
        <f t="shared" si="6"/>
        <v>1387.3409999999999</v>
      </c>
      <c r="AD30" s="53">
        <f t="shared" si="6"/>
        <v>1425.2429999999999</v>
      </c>
      <c r="AE30" s="53">
        <f t="shared" si="6"/>
        <v>1491.9839999999999</v>
      </c>
      <c r="AF30" s="53">
        <f t="shared" si="6"/>
        <v>1689.4459999999999</v>
      </c>
      <c r="AG30" s="53">
        <f t="shared" si="6"/>
        <v>1706.6869999999999</v>
      </c>
      <c r="AH30" s="53">
        <f t="shared" si="6"/>
        <v>1727.7829999999999</v>
      </c>
      <c r="AI30" s="53">
        <f t="shared" si="6"/>
        <v>1775.4199999999998</v>
      </c>
      <c r="AJ30" s="53">
        <f t="shared" si="6"/>
        <v>1807.3009999999999</v>
      </c>
      <c r="AK30" s="53">
        <f t="shared" si="6"/>
        <v>1831.721</v>
      </c>
      <c r="AL30" s="53">
        <f t="shared" si="6"/>
        <v>1862.4079999999999</v>
      </c>
      <c r="AM30" s="53">
        <f t="shared" si="6"/>
        <v>1935.0119999999997</v>
      </c>
      <c r="AN30" s="53">
        <f t="shared" si="6"/>
        <v>2335.433</v>
      </c>
      <c r="AO30" s="53">
        <f t="shared" si="6"/>
        <v>2398.7409999999991</v>
      </c>
      <c r="AP30" s="53">
        <f t="shared" si="6"/>
        <v>2470.9839999999995</v>
      </c>
      <c r="AQ30" s="53">
        <f t="shared" si="6"/>
        <v>2601.2539999999995</v>
      </c>
      <c r="AR30" s="53">
        <f t="shared" si="6"/>
        <v>2643.3979999999997</v>
      </c>
      <c r="AS30" s="53">
        <f t="shared" si="6"/>
        <v>2718.3719999999998</v>
      </c>
      <c r="AT30" s="53">
        <f t="shared" si="6"/>
        <v>2765.1489999999994</v>
      </c>
      <c r="AU30" s="53">
        <f t="shared" si="6"/>
        <v>2815.2549999999997</v>
      </c>
      <c r="AV30" s="53">
        <f t="shared" si="6"/>
        <v>2921.1329999999998</v>
      </c>
      <c r="AW30" s="55">
        <f t="shared" si="6"/>
        <v>2994.9789999999998</v>
      </c>
      <c r="AX30" s="53">
        <f t="shared" si="6"/>
        <v>3122.1239999999998</v>
      </c>
      <c r="AY30" s="53">
        <f t="shared" si="6"/>
        <v>3250.6509999999994</v>
      </c>
      <c r="AZ30" s="53">
        <f t="shared" si="6"/>
        <v>4294.1850000000013</v>
      </c>
      <c r="BA30" s="53">
        <f t="shared" si="6"/>
        <v>4349.8610000000008</v>
      </c>
      <c r="BB30" s="53">
        <f t="shared" si="6"/>
        <v>4455.2880000000005</v>
      </c>
      <c r="BC30" s="53">
        <f t="shared" si="6"/>
        <v>4593.2300000000005</v>
      </c>
      <c r="BD30" s="53">
        <f t="shared" si="6"/>
        <v>4762.5390000000007</v>
      </c>
      <c r="BE30" s="53">
        <f t="shared" si="6"/>
        <v>4827.0830000000005</v>
      </c>
      <c r="BF30" s="53">
        <f t="shared" si="6"/>
        <v>5035.2740000000003</v>
      </c>
      <c r="BG30" s="53">
        <f t="shared" si="6"/>
        <v>5204.3640000000005</v>
      </c>
      <c r="BH30" s="53">
        <f t="shared" si="6"/>
        <v>5346.3430000000008</v>
      </c>
      <c r="BI30" s="55">
        <f t="shared" si="6"/>
        <v>5654.7330000000002</v>
      </c>
      <c r="BJ30" s="53">
        <f t="shared" si="6"/>
        <v>5755.2119999999995</v>
      </c>
      <c r="BK30" s="53">
        <f t="shared" si="6"/>
        <v>5920.4609999999993</v>
      </c>
      <c r="BL30" s="53">
        <f t="shared" si="6"/>
        <v>8253.0850000000009</v>
      </c>
      <c r="BM30" s="53">
        <f t="shared" si="6"/>
        <v>8305.6679999999997</v>
      </c>
      <c r="BN30" s="53">
        <f t="shared" si="6"/>
        <v>8376.9060000000009</v>
      </c>
      <c r="BO30" s="53">
        <f t="shared" ref="BO30:DZ30" si="7">SUM(BO23:BO29)</f>
        <v>8513.3000000000011</v>
      </c>
      <c r="BP30" s="53">
        <f t="shared" si="7"/>
        <v>8601.0740000000005</v>
      </c>
      <c r="BQ30" s="53">
        <f t="shared" si="7"/>
        <v>8723.0600000000013</v>
      </c>
      <c r="BR30" s="53">
        <f t="shared" si="7"/>
        <v>8861.4490000000005</v>
      </c>
      <c r="BS30" s="53">
        <f t="shared" si="7"/>
        <v>9032.8270000000011</v>
      </c>
      <c r="BT30" s="53">
        <f t="shared" si="7"/>
        <v>9244.5760000000009</v>
      </c>
      <c r="BU30" s="55">
        <f t="shared" si="7"/>
        <v>9917.7960000000003</v>
      </c>
      <c r="BV30" s="53">
        <f t="shared" si="7"/>
        <v>10121.439</v>
      </c>
      <c r="BW30" s="53">
        <f t="shared" si="7"/>
        <v>10227.601999999999</v>
      </c>
      <c r="BX30" s="53">
        <f t="shared" si="7"/>
        <v>11396.414000000001</v>
      </c>
      <c r="BY30" s="53">
        <f t="shared" si="7"/>
        <v>11464.326000000001</v>
      </c>
      <c r="BZ30" s="53">
        <f t="shared" si="7"/>
        <v>11514.010999999999</v>
      </c>
      <c r="CA30" s="53">
        <f t="shared" si="7"/>
        <v>11725.824000000001</v>
      </c>
      <c r="CB30" s="53">
        <f t="shared" si="7"/>
        <v>11768.507</v>
      </c>
      <c r="CC30" s="53">
        <f t="shared" si="7"/>
        <v>11831.499</v>
      </c>
      <c r="CD30" s="53">
        <f t="shared" si="7"/>
        <v>11882.032999999999</v>
      </c>
      <c r="CE30" s="53">
        <f t="shared" si="7"/>
        <v>11922.809000000001</v>
      </c>
      <c r="CF30" s="53">
        <f t="shared" si="7"/>
        <v>11965.204999999998</v>
      </c>
      <c r="CG30" s="55">
        <f t="shared" si="7"/>
        <v>12041.906999999999</v>
      </c>
      <c r="CH30" s="53">
        <f t="shared" si="7"/>
        <v>12080.86</v>
      </c>
      <c r="CI30" s="53">
        <f t="shared" si="7"/>
        <v>12174.61</v>
      </c>
      <c r="CJ30" s="53">
        <f t="shared" si="7"/>
        <v>12740.442000000001</v>
      </c>
      <c r="CK30" s="53">
        <f t="shared" si="7"/>
        <v>12759.623000000001</v>
      </c>
      <c r="CL30" s="53">
        <f t="shared" si="7"/>
        <v>12777.705</v>
      </c>
      <c r="CM30" s="53">
        <f t="shared" si="7"/>
        <v>12793.557000000001</v>
      </c>
      <c r="CN30" s="53">
        <f t="shared" si="7"/>
        <v>12822.457</v>
      </c>
      <c r="CO30" s="53">
        <f t="shared" si="7"/>
        <v>12840.171</v>
      </c>
      <c r="CP30" s="53">
        <f t="shared" si="7"/>
        <v>12857.141000000001</v>
      </c>
      <c r="CQ30" s="53">
        <f t="shared" si="7"/>
        <v>12882.044</v>
      </c>
      <c r="CR30" s="53">
        <f t="shared" si="7"/>
        <v>12898.164999999999</v>
      </c>
      <c r="CS30" s="55">
        <f t="shared" si="7"/>
        <v>12921.642</v>
      </c>
      <c r="CT30" s="53">
        <f t="shared" si="7"/>
        <v>12961.128000000001</v>
      </c>
      <c r="CU30" s="53">
        <f t="shared" si="7"/>
        <v>12978.528</v>
      </c>
      <c r="CV30" s="53">
        <f t="shared" si="7"/>
        <v>13019.456000000002</v>
      </c>
      <c r="CW30" s="53">
        <f t="shared" si="7"/>
        <v>13046.367000000002</v>
      </c>
      <c r="CX30" s="53">
        <f t="shared" si="7"/>
        <v>13069.252</v>
      </c>
      <c r="CY30" s="53">
        <f t="shared" si="7"/>
        <v>13089.739000000001</v>
      </c>
      <c r="CZ30" s="53">
        <f t="shared" si="7"/>
        <v>13105.268</v>
      </c>
      <c r="DA30" s="53">
        <f t="shared" si="7"/>
        <v>13122.424000000001</v>
      </c>
      <c r="DB30" s="53">
        <f t="shared" si="7"/>
        <v>13139.73</v>
      </c>
      <c r="DC30" s="53">
        <f t="shared" si="7"/>
        <v>13165.689000000002</v>
      </c>
      <c r="DD30" s="53">
        <f t="shared" si="7"/>
        <v>13192.733</v>
      </c>
      <c r="DE30" s="55">
        <f t="shared" si="7"/>
        <v>13223.137000000002</v>
      </c>
      <c r="DF30" s="53">
        <f t="shared" si="7"/>
        <v>13309.809000000001</v>
      </c>
      <c r="DG30" s="53">
        <f t="shared" si="7"/>
        <v>13341.944000000001</v>
      </c>
      <c r="DH30" s="53">
        <f t="shared" si="7"/>
        <v>13428.19</v>
      </c>
      <c r="DI30" s="53">
        <f t="shared" si="7"/>
        <v>13446.438</v>
      </c>
      <c r="DJ30" s="53">
        <f t="shared" si="7"/>
        <v>13453.913</v>
      </c>
      <c r="DK30" s="53">
        <f t="shared" si="7"/>
        <v>13463.949000000001</v>
      </c>
      <c r="DL30" s="53">
        <f t="shared" si="7"/>
        <v>13482.325999999999</v>
      </c>
      <c r="DM30" s="53">
        <f t="shared" si="7"/>
        <v>13498.751</v>
      </c>
      <c r="DN30" s="53">
        <f t="shared" si="7"/>
        <v>13532.960000000001</v>
      </c>
      <c r="DO30" s="53">
        <f t="shared" si="7"/>
        <v>13545.514999999999</v>
      </c>
      <c r="DP30" s="53">
        <f t="shared" si="7"/>
        <v>13557.865</v>
      </c>
      <c r="DQ30" s="55">
        <f t="shared" si="7"/>
        <v>13601.241000000002</v>
      </c>
      <c r="DR30" s="53">
        <f t="shared" si="7"/>
        <v>13676.763999999999</v>
      </c>
      <c r="DS30" s="53">
        <f t="shared" si="7"/>
        <v>13693.238000000001</v>
      </c>
      <c r="DT30" s="53">
        <f t="shared" si="7"/>
        <v>13708.075000000001</v>
      </c>
      <c r="DU30" s="53">
        <f t="shared" si="7"/>
        <v>13712.849999999999</v>
      </c>
      <c r="DV30" s="53">
        <f t="shared" si="7"/>
        <v>13726.498</v>
      </c>
      <c r="DW30" s="53">
        <f t="shared" si="7"/>
        <v>13736.32</v>
      </c>
      <c r="DX30" s="53">
        <f t="shared" si="7"/>
        <v>13749.260999999999</v>
      </c>
      <c r="DY30" s="53">
        <f t="shared" si="7"/>
        <v>13765.546999999999</v>
      </c>
      <c r="DZ30" s="53">
        <f t="shared" si="7"/>
        <v>13780.413</v>
      </c>
      <c r="EA30" s="53">
        <f t="shared" ref="EA30:FM30" si="8">SUM(EA23:EA29)</f>
        <v>13797.858</v>
      </c>
      <c r="EB30" s="53">
        <f t="shared" si="8"/>
        <v>13812.994999999999</v>
      </c>
      <c r="EC30" s="55">
        <f t="shared" si="8"/>
        <v>13888.34</v>
      </c>
      <c r="ED30" s="53">
        <f t="shared" si="8"/>
        <v>13901.317999999999</v>
      </c>
      <c r="EE30" s="53">
        <f t="shared" si="8"/>
        <v>13916.637000000001</v>
      </c>
      <c r="EF30" s="53">
        <f t="shared" si="8"/>
        <v>14051.545</v>
      </c>
      <c r="EG30" s="53">
        <f t="shared" si="8"/>
        <v>14071.31</v>
      </c>
      <c r="EH30" s="53">
        <f t="shared" si="8"/>
        <v>14098.419</v>
      </c>
      <c r="EI30" s="53">
        <f t="shared" si="8"/>
        <v>14125.754999999999</v>
      </c>
      <c r="EJ30" s="53">
        <f t="shared" si="8"/>
        <v>14148.474</v>
      </c>
      <c r="EK30" s="53">
        <f t="shared" si="8"/>
        <v>14170.646999999999</v>
      </c>
      <c r="EL30" s="53">
        <f t="shared" si="8"/>
        <v>14202.468999999999</v>
      </c>
      <c r="EM30" s="53">
        <f t="shared" si="8"/>
        <v>14228.671999999999</v>
      </c>
      <c r="EN30" s="53">
        <f t="shared" si="8"/>
        <v>14258.343000000001</v>
      </c>
      <c r="EO30" s="54">
        <f t="shared" si="8"/>
        <v>14278.911</v>
      </c>
      <c r="EP30" s="53">
        <f t="shared" si="8"/>
        <v>14362.16</v>
      </c>
      <c r="EQ30" s="53">
        <f t="shared" si="8"/>
        <v>14390.069</v>
      </c>
      <c r="ER30" s="53">
        <f t="shared" si="8"/>
        <v>14428.196</v>
      </c>
      <c r="ES30" s="53">
        <f t="shared" si="8"/>
        <v>14475.087</v>
      </c>
      <c r="ET30" s="53">
        <f t="shared" si="8"/>
        <v>14524.75</v>
      </c>
      <c r="EU30" s="53">
        <f t="shared" si="8"/>
        <v>14567.7</v>
      </c>
      <c r="EV30" s="53">
        <f t="shared" si="8"/>
        <v>14614.118999999999</v>
      </c>
      <c r="EW30" s="53">
        <f t="shared" si="8"/>
        <v>14662.888999999999</v>
      </c>
      <c r="EX30" s="53">
        <f t="shared" si="8"/>
        <v>14738.152999999998</v>
      </c>
      <c r="EY30" s="53">
        <f t="shared" si="8"/>
        <v>14839.286</v>
      </c>
      <c r="EZ30" s="53">
        <f t="shared" si="8"/>
        <v>14905.938999999998</v>
      </c>
      <c r="FA30" s="54">
        <f t="shared" si="8"/>
        <v>14998.773999999998</v>
      </c>
      <c r="FB30" s="53">
        <f t="shared" si="8"/>
        <v>15218.021000000001</v>
      </c>
      <c r="FC30" s="53">
        <f t="shared" si="8"/>
        <v>15356.469000000001</v>
      </c>
      <c r="FD30" s="53">
        <f t="shared" si="8"/>
        <v>15443.022000000001</v>
      </c>
      <c r="FE30" s="53">
        <f t="shared" si="8"/>
        <v>15539.792999999998</v>
      </c>
      <c r="FF30" s="53">
        <f t="shared" si="8"/>
        <v>15692.927000000001</v>
      </c>
      <c r="FG30" s="53">
        <f t="shared" si="8"/>
        <v>15827.432000000003</v>
      </c>
      <c r="FH30" s="53">
        <f t="shared" si="8"/>
        <v>15899.555999999999</v>
      </c>
      <c r="FI30" s="53">
        <f t="shared" si="8"/>
        <v>15973.378999999999</v>
      </c>
      <c r="FJ30" s="53">
        <f t="shared" si="8"/>
        <v>16169.005000000001</v>
      </c>
      <c r="FK30" s="53">
        <f t="shared" si="8"/>
        <v>16264.596000000001</v>
      </c>
      <c r="FL30" s="164">
        <f t="shared" si="8"/>
        <v>16346.071</v>
      </c>
      <c r="FM30" s="164">
        <f t="shared" si="8"/>
        <v>16390.991999999998</v>
      </c>
      <c r="FN30" s="132">
        <f>(SUM(FN23:FN29))</f>
        <v>16632.419999999998</v>
      </c>
      <c r="FO30" s="164">
        <f>(SUM(FO23:FO29))</f>
        <v>16720.685999999998</v>
      </c>
      <c r="FP30" s="164">
        <f t="shared" ref="FP30:FY30" si="9">(SUM(FP23:FP29))</f>
        <v>16897.094999999998</v>
      </c>
      <c r="FQ30" s="164">
        <f t="shared" si="9"/>
        <v>16963.903999999999</v>
      </c>
      <c r="FR30" s="164">
        <f t="shared" si="9"/>
        <v>17035.338</v>
      </c>
      <c r="FS30" s="164">
        <f t="shared" si="9"/>
        <v>17189.923999999999</v>
      </c>
      <c r="FT30" s="164">
        <f t="shared" si="9"/>
        <v>17288.909</v>
      </c>
      <c r="FU30" s="164">
        <f t="shared" si="9"/>
        <v>17354.125999999997</v>
      </c>
      <c r="FV30" s="164">
        <f t="shared" si="9"/>
        <v>17406.334999999999</v>
      </c>
      <c r="FW30" s="164">
        <f t="shared" si="9"/>
        <v>17482.745999999999</v>
      </c>
      <c r="FX30" s="164">
        <f t="shared" si="9"/>
        <v>17559.803999999996</v>
      </c>
      <c r="FY30" s="164">
        <f t="shared" si="9"/>
        <v>17613.390999999996</v>
      </c>
      <c r="GA30" s="184"/>
      <c r="GD30" s="194"/>
      <c r="GE30" s="194"/>
      <c r="GF30" s="194"/>
    </row>
    <row r="31" spans="1:188" s="25" customFormat="1" ht="20.149999999999999" customHeight="1" thickTop="1" x14ac:dyDescent="0.35">
      <c r="A31" s="92"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89">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89">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89">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89">
        <v>1712.9390000000001</v>
      </c>
      <c r="AX31" s="89">
        <v>1746.09</v>
      </c>
      <c r="AY31" s="89">
        <v>1788.626</v>
      </c>
      <c r="AZ31" s="89">
        <v>1852.395</v>
      </c>
      <c r="BA31" s="89">
        <v>1882.163</v>
      </c>
      <c r="BB31" s="89">
        <v>1917.038</v>
      </c>
      <c r="BC31" s="89">
        <v>1955.6479999999999</v>
      </c>
      <c r="BD31" s="89">
        <v>1996.94</v>
      </c>
      <c r="BE31" s="89">
        <v>2036.3810000000001</v>
      </c>
      <c r="BF31" s="89">
        <v>2084.1370000000002</v>
      </c>
      <c r="BG31" s="89">
        <v>2132.2800000000002</v>
      </c>
      <c r="BH31" s="89">
        <v>2179.2860000000001</v>
      </c>
      <c r="BI31" s="89">
        <v>2233.5129999999999</v>
      </c>
      <c r="BJ31" s="89">
        <v>2262.6619999999998</v>
      </c>
      <c r="BK31" s="89">
        <v>2301.0259999999998</v>
      </c>
      <c r="BL31" s="89">
        <v>2362.6790000000001</v>
      </c>
      <c r="BM31" s="89">
        <v>2401.9969999999998</v>
      </c>
      <c r="BN31" s="89">
        <v>2444.46</v>
      </c>
      <c r="BO31" s="89">
        <v>2505.7939999999999</v>
      </c>
      <c r="BP31" s="89">
        <v>2548.5</v>
      </c>
      <c r="BQ31" s="89">
        <v>2594.578</v>
      </c>
      <c r="BR31" s="89">
        <v>2673.864</v>
      </c>
      <c r="BS31" s="89">
        <v>2731.8209999999999</v>
      </c>
      <c r="BT31" s="89">
        <v>2804.6559999999999</v>
      </c>
      <c r="BU31" s="89">
        <v>2905.8290000000002</v>
      </c>
      <c r="BV31" s="89">
        <v>2958.1170000000002</v>
      </c>
      <c r="BW31" s="89">
        <v>2967.1819999999998</v>
      </c>
      <c r="BX31" s="89">
        <v>2979.55</v>
      </c>
      <c r="BY31" s="89">
        <v>2988.7260000000001</v>
      </c>
      <c r="BZ31" s="89">
        <v>2998.6610000000001</v>
      </c>
      <c r="CA31" s="89">
        <v>3009.7190000000001</v>
      </c>
      <c r="CB31" s="89">
        <v>3018.8969999999999</v>
      </c>
      <c r="CC31" s="89">
        <v>3028.7849999999999</v>
      </c>
      <c r="CD31" s="89">
        <v>3042.201</v>
      </c>
      <c r="CE31" s="89">
        <v>3048.951</v>
      </c>
      <c r="CF31" s="89">
        <v>3057.1210000000001</v>
      </c>
      <c r="CG31" s="89">
        <v>3064.6779999999999</v>
      </c>
      <c r="CH31" s="89">
        <v>3070.328</v>
      </c>
      <c r="CI31" s="89">
        <v>3077.2829999999999</v>
      </c>
      <c r="CJ31" s="89">
        <v>3087.2249999999999</v>
      </c>
      <c r="CK31" s="89">
        <v>3093.5839999999998</v>
      </c>
      <c r="CL31" s="89">
        <v>3100.7840000000001</v>
      </c>
      <c r="CM31" s="89">
        <v>3108.634</v>
      </c>
      <c r="CN31" s="89">
        <v>3115.6709999999998</v>
      </c>
      <c r="CO31" s="89">
        <v>3123.529</v>
      </c>
      <c r="CP31" s="89">
        <v>3131.902</v>
      </c>
      <c r="CQ31" s="89">
        <v>3139.2719999999999</v>
      </c>
      <c r="CR31" s="89">
        <v>3147.8820000000001</v>
      </c>
      <c r="CS31" s="89">
        <v>3154.413</v>
      </c>
      <c r="CT31" s="89">
        <v>3161.0630000000001</v>
      </c>
      <c r="CU31" s="89">
        <v>3167.239</v>
      </c>
      <c r="CV31" s="89">
        <v>3175.4360000000001</v>
      </c>
      <c r="CW31" s="89">
        <v>3182.5219999999999</v>
      </c>
      <c r="CX31" s="89">
        <v>3190.8119999999999</v>
      </c>
      <c r="CY31" s="89">
        <v>3199.7330000000002</v>
      </c>
      <c r="CZ31" s="89">
        <v>3208.069</v>
      </c>
      <c r="DA31" s="89">
        <v>3217.2460000000001</v>
      </c>
      <c r="DB31" s="89">
        <v>3227.4229999999998</v>
      </c>
      <c r="DC31" s="89">
        <v>3238.3090000000002</v>
      </c>
      <c r="DD31" s="89">
        <v>3250.8139999999999</v>
      </c>
      <c r="DE31" s="89">
        <v>3262.6930000000002</v>
      </c>
      <c r="DF31" s="89">
        <v>3277.4340000000002</v>
      </c>
      <c r="DG31" s="89">
        <v>3296.5889999999999</v>
      </c>
      <c r="DH31" s="89">
        <v>3347.306</v>
      </c>
      <c r="DI31" s="89">
        <v>3349.2849999999999</v>
      </c>
      <c r="DJ31" s="89">
        <v>3351.942</v>
      </c>
      <c r="DK31" s="89">
        <v>3355.027</v>
      </c>
      <c r="DL31" s="89">
        <v>3359.2750000000001</v>
      </c>
      <c r="DM31" s="89">
        <v>3363.4580000000001</v>
      </c>
      <c r="DN31" s="89">
        <v>3368.8130000000001</v>
      </c>
      <c r="DO31" s="89">
        <v>3374.6990000000001</v>
      </c>
      <c r="DP31" s="89">
        <v>3380.2289999999998</v>
      </c>
      <c r="DQ31" s="89">
        <v>3384.3029999999999</v>
      </c>
      <c r="DR31" s="89">
        <v>3389.7840000000001</v>
      </c>
      <c r="DS31" s="89">
        <v>3395.482</v>
      </c>
      <c r="DT31" s="89">
        <v>3401.2429999999999</v>
      </c>
      <c r="DU31" s="89">
        <v>3403.2159999999999</v>
      </c>
      <c r="DV31" s="89">
        <v>3406.3829999999998</v>
      </c>
      <c r="DW31" s="89">
        <v>3412.3310000000001</v>
      </c>
      <c r="DX31" s="89">
        <v>3419.0149999999999</v>
      </c>
      <c r="DY31" s="89">
        <v>3425.067</v>
      </c>
      <c r="DZ31" s="89">
        <v>3433.1010000000001</v>
      </c>
      <c r="EA31" s="89">
        <v>3441.2</v>
      </c>
      <c r="EB31" s="89">
        <v>3450.0889999999999</v>
      </c>
      <c r="EC31" s="89">
        <v>3457.873</v>
      </c>
      <c r="ED31" s="89">
        <v>3467.576</v>
      </c>
      <c r="EE31" s="89">
        <v>3477.181</v>
      </c>
      <c r="EF31" s="89">
        <v>3492.058</v>
      </c>
      <c r="EG31" s="89">
        <v>3507.422</v>
      </c>
      <c r="EH31" s="89">
        <v>3523.261</v>
      </c>
      <c r="EI31" s="89">
        <v>3539.3539999999998</v>
      </c>
      <c r="EJ31" s="89">
        <v>3554.1909999999998</v>
      </c>
      <c r="EK31" s="89">
        <v>3569.163</v>
      </c>
      <c r="EL31" s="89">
        <v>3587.0129999999999</v>
      </c>
      <c r="EM31" s="89">
        <v>3603.069</v>
      </c>
      <c r="EN31" s="89">
        <v>3622.2310000000002</v>
      </c>
      <c r="EO31" s="91">
        <v>3635.1619999999998</v>
      </c>
      <c r="EP31" s="89">
        <v>3651.5329999999999</v>
      </c>
      <c r="EQ31" s="89">
        <v>3671.81</v>
      </c>
      <c r="ER31" s="89">
        <v>3699.9630000000002</v>
      </c>
      <c r="ES31" s="89">
        <v>3727.9490000000001</v>
      </c>
      <c r="ET31" s="89">
        <v>3761.125</v>
      </c>
      <c r="EU31" s="89">
        <v>3795.0120000000002</v>
      </c>
      <c r="EV31" s="89">
        <v>3829.8240000000001</v>
      </c>
      <c r="EW31" s="89">
        <v>3869.0509999999999</v>
      </c>
      <c r="EX31" s="89">
        <v>3916.6190000000001</v>
      </c>
      <c r="EY31" s="89">
        <v>3964.2959999999998</v>
      </c>
      <c r="EZ31" s="89">
        <v>4018.9850000000001</v>
      </c>
      <c r="FA31" s="91">
        <v>4060.788</v>
      </c>
      <c r="FB31" s="89">
        <v>4119.4870000000001</v>
      </c>
      <c r="FC31" s="89">
        <v>4181.8639999999996</v>
      </c>
      <c r="FD31" s="89">
        <v>4252.1970000000001</v>
      </c>
      <c r="FE31" s="89">
        <v>4309.46</v>
      </c>
      <c r="FF31" s="89">
        <v>4372.51</v>
      </c>
      <c r="FG31" s="89">
        <v>4436.72</v>
      </c>
      <c r="FH31" s="89">
        <v>4491.7920000000004</v>
      </c>
      <c r="FI31" s="89">
        <v>4547.0630000000001</v>
      </c>
      <c r="FJ31" s="89">
        <v>4601.5709999999999</v>
      </c>
      <c r="FK31" s="89">
        <v>4649.1549999999997</v>
      </c>
      <c r="FL31" s="168">
        <v>4699.5839999999998</v>
      </c>
      <c r="FM31" s="168">
        <v>4734.3249999999998</v>
      </c>
      <c r="FN31" s="177">
        <v>4778.8509999999997</v>
      </c>
      <c r="FO31" s="168">
        <v>4825.0249999999996</v>
      </c>
      <c r="FP31" s="168">
        <v>4872.3900000000003</v>
      </c>
      <c r="FQ31" s="168">
        <v>4923.3220000000001</v>
      </c>
      <c r="FR31" s="168">
        <v>4975.9219999999996</v>
      </c>
      <c r="FS31" s="168">
        <v>5024.3609999999999</v>
      </c>
      <c r="FT31" s="168">
        <v>5075.5320000000002</v>
      </c>
      <c r="FU31" s="168">
        <v>5122.6379999999999</v>
      </c>
      <c r="FV31" s="168">
        <v>5159.8419999999996</v>
      </c>
      <c r="FW31" s="168">
        <v>5217.3649999999998</v>
      </c>
      <c r="FX31" s="168">
        <v>5273.4780000000001</v>
      </c>
      <c r="FY31" s="168">
        <v>5313.2619999999997</v>
      </c>
      <c r="GA31" s="184"/>
      <c r="GD31" s="194"/>
      <c r="GE31" s="194"/>
      <c r="GF31" s="194"/>
    </row>
    <row r="32" spans="1:188" customFormat="1" ht="20.149999999999999" customHeight="1" x14ac:dyDescent="0.35">
      <c r="EO32" s="192"/>
      <c r="EP32" s="186"/>
      <c r="ES32" s="186"/>
      <c r="ET32" s="186"/>
      <c r="EU32" s="186"/>
      <c r="EV32" s="186"/>
      <c r="EW32" s="186"/>
      <c r="EX32" s="186"/>
      <c r="EY32" s="186"/>
      <c r="EZ32" s="186"/>
      <c r="FA32" s="83"/>
      <c r="FB32" s="186"/>
      <c r="FC32" s="186"/>
      <c r="FD32" s="186"/>
      <c r="FE32" s="186"/>
      <c r="FF32" s="186"/>
      <c r="FG32" s="186"/>
      <c r="FH32" s="186"/>
      <c r="FI32" s="186"/>
      <c r="FJ32" s="186"/>
      <c r="FK32" s="186"/>
      <c r="FL32" s="186"/>
      <c r="FM32" s="186"/>
      <c r="FN32" s="70"/>
      <c r="FO32" s="186"/>
      <c r="FP32" s="186"/>
      <c r="FQ32" s="186"/>
      <c r="FR32" s="186"/>
      <c r="FS32" s="186"/>
      <c r="FT32" s="186"/>
      <c r="FU32" s="186"/>
      <c r="FV32" s="186"/>
      <c r="FW32" s="186"/>
      <c r="FX32" s="186"/>
      <c r="FY32" s="186"/>
      <c r="FZ32" s="25"/>
      <c r="GA32" s="25"/>
      <c r="GB32" s="25"/>
      <c r="GC32" s="25"/>
    </row>
    <row r="33" spans="1:181"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c r="FY33" s="44" t="s">
        <v>955</v>
      </c>
    </row>
    <row r="34" spans="1:181"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7"/>
      <c r="FV34" s="187"/>
      <c r="FW34" s="187"/>
      <c r="FX34" s="187"/>
      <c r="FY34" s="187"/>
    </row>
    <row r="35" spans="1:181"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1393488</v>
      </c>
      <c r="FX35" s="38">
        <v>1409414</v>
      </c>
      <c r="FY35" s="38">
        <v>1419818</v>
      </c>
    </row>
    <row r="36" spans="1:181"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39">
        <v>188127</v>
      </c>
    </row>
    <row r="37" spans="1:181"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50376</v>
      </c>
      <c r="FY37" s="39">
        <v>50861</v>
      </c>
    </row>
    <row r="38" spans="1:181"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4279</v>
      </c>
      <c r="DG38" s="56">
        <v>4290</v>
      </c>
      <c r="DH38" s="56">
        <v>4299</v>
      </c>
      <c r="DI38" s="56">
        <v>4313</v>
      </c>
      <c r="DJ38" s="56">
        <v>4318</v>
      </c>
      <c r="DK38" s="56">
        <v>4327</v>
      </c>
      <c r="DL38" s="56">
        <v>4335</v>
      </c>
      <c r="DM38" s="56">
        <v>4344</v>
      </c>
      <c r="DN38" s="56">
        <v>4353</v>
      </c>
      <c r="DO38" s="56">
        <v>4356</v>
      </c>
      <c r="DP38" s="56">
        <v>4359</v>
      </c>
      <c r="DQ38" s="57">
        <v>4361</v>
      </c>
      <c r="DR38" s="56">
        <v>4364</v>
      </c>
      <c r="DS38" s="56">
        <v>4366</v>
      </c>
      <c r="DT38" s="56">
        <v>4369</v>
      </c>
      <c r="DU38" s="56">
        <v>4372</v>
      </c>
      <c r="DV38" s="56">
        <v>4373</v>
      </c>
      <c r="DW38" s="56">
        <v>4373</v>
      </c>
      <c r="DX38" s="56">
        <v>4376</v>
      </c>
      <c r="DY38" s="56">
        <v>4377</v>
      </c>
      <c r="DZ38" s="56">
        <v>4377</v>
      </c>
      <c r="EA38" s="56">
        <v>4378</v>
      </c>
      <c r="EB38" s="56">
        <v>4378</v>
      </c>
      <c r="EC38" s="57">
        <v>4379</v>
      </c>
      <c r="ED38" s="56">
        <v>4379</v>
      </c>
      <c r="EE38" s="56">
        <v>4380</v>
      </c>
      <c r="EF38" s="56">
        <v>4380</v>
      </c>
      <c r="EG38" s="56">
        <v>4381</v>
      </c>
      <c r="EH38" s="56">
        <v>4382</v>
      </c>
      <c r="EI38" s="56">
        <v>4382</v>
      </c>
      <c r="EJ38" s="56">
        <v>4385</v>
      </c>
      <c r="EK38" s="56">
        <v>4388</v>
      </c>
      <c r="EL38" s="56">
        <v>4397</v>
      </c>
      <c r="EM38" s="56">
        <v>4404</v>
      </c>
      <c r="EN38" s="56">
        <v>4409</v>
      </c>
      <c r="EO38" s="57">
        <v>4416</v>
      </c>
      <c r="EP38" s="56">
        <v>4423</v>
      </c>
      <c r="EQ38" s="56">
        <v>4423</v>
      </c>
      <c r="ER38" s="56">
        <v>4423</v>
      </c>
      <c r="ES38" s="56">
        <v>4427</v>
      </c>
      <c r="ET38" s="56">
        <v>4432</v>
      </c>
      <c r="EU38" s="56">
        <v>4432</v>
      </c>
      <c r="EV38" s="56">
        <v>4433</v>
      </c>
      <c r="EW38" s="56">
        <v>4433</v>
      </c>
      <c r="EX38" s="56">
        <v>4433</v>
      </c>
      <c r="EY38" s="56">
        <v>4436</v>
      </c>
      <c r="EZ38" s="56">
        <v>4437</v>
      </c>
      <c r="FA38" s="57">
        <v>4440</v>
      </c>
      <c r="FB38" s="56">
        <v>4440</v>
      </c>
      <c r="FC38" s="56">
        <v>4443</v>
      </c>
      <c r="FD38" s="56">
        <v>4444</v>
      </c>
      <c r="FE38" s="56">
        <v>4448</v>
      </c>
      <c r="FF38" s="56">
        <v>4449</v>
      </c>
      <c r="FG38" s="56">
        <v>4452</v>
      </c>
      <c r="FH38" s="56">
        <v>4453</v>
      </c>
      <c r="FI38" s="56">
        <v>4457</v>
      </c>
      <c r="FJ38" s="39">
        <v>4461</v>
      </c>
      <c r="FK38" s="39">
        <v>4464</v>
      </c>
      <c r="FL38" s="39">
        <v>4464</v>
      </c>
      <c r="FM38" s="39">
        <v>4464</v>
      </c>
      <c r="FN38" s="78">
        <v>4468</v>
      </c>
      <c r="FO38" s="39">
        <v>4471</v>
      </c>
      <c r="FP38" s="39">
        <v>4473</v>
      </c>
      <c r="FQ38" s="39">
        <v>4473</v>
      </c>
      <c r="FR38" s="39">
        <v>4474</v>
      </c>
      <c r="FS38" s="39">
        <v>4476</v>
      </c>
      <c r="FT38" s="39">
        <v>4477</v>
      </c>
      <c r="FU38" s="39">
        <v>4479</v>
      </c>
      <c r="FV38" s="39">
        <v>4481</v>
      </c>
      <c r="FW38" s="39">
        <v>4481</v>
      </c>
      <c r="FX38" s="39">
        <v>4481</v>
      </c>
      <c r="FY38" s="39">
        <v>4481</v>
      </c>
    </row>
    <row r="39" spans="1:181"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399</v>
      </c>
      <c r="EE39" s="56">
        <v>399</v>
      </c>
      <c r="EF39" s="56">
        <v>400</v>
      </c>
      <c r="EG39" s="56">
        <v>400</v>
      </c>
      <c r="EH39" s="56">
        <v>401</v>
      </c>
      <c r="EI39" s="56">
        <v>402</v>
      </c>
      <c r="EJ39" s="56">
        <v>402</v>
      </c>
      <c r="EK39" s="56">
        <v>402</v>
      </c>
      <c r="EL39" s="56">
        <v>402</v>
      </c>
      <c r="EM39" s="56">
        <v>402</v>
      </c>
      <c r="EN39" s="56">
        <v>402</v>
      </c>
      <c r="EO39" s="57">
        <v>402</v>
      </c>
      <c r="EP39" s="56">
        <v>405</v>
      </c>
      <c r="EQ39" s="56">
        <v>405</v>
      </c>
      <c r="ER39" s="56">
        <v>405</v>
      </c>
      <c r="ES39" s="56">
        <v>405</v>
      </c>
      <c r="ET39" s="56">
        <v>405</v>
      </c>
      <c r="EU39" s="56">
        <v>405</v>
      </c>
      <c r="EV39" s="56">
        <v>405</v>
      </c>
      <c r="EW39" s="56">
        <v>405</v>
      </c>
      <c r="EX39" s="56">
        <v>406</v>
      </c>
      <c r="EY39" s="56">
        <v>408</v>
      </c>
      <c r="EZ39" s="56">
        <v>408</v>
      </c>
      <c r="FA39" s="57">
        <v>408</v>
      </c>
      <c r="FB39" s="56">
        <v>408</v>
      </c>
      <c r="FC39" s="56">
        <v>409</v>
      </c>
      <c r="FD39" s="56">
        <v>409</v>
      </c>
      <c r="FE39" s="56">
        <v>411</v>
      </c>
      <c r="FF39" s="56">
        <v>412</v>
      </c>
      <c r="FG39" s="56">
        <v>413</v>
      </c>
      <c r="FH39" s="56">
        <v>413</v>
      </c>
      <c r="FI39" s="56">
        <v>413</v>
      </c>
      <c r="FJ39" s="39">
        <v>415</v>
      </c>
      <c r="FK39" s="39">
        <v>417</v>
      </c>
      <c r="FL39" s="39">
        <v>418</v>
      </c>
      <c r="FM39" s="39">
        <v>418</v>
      </c>
      <c r="FN39" s="78">
        <v>421</v>
      </c>
      <c r="FO39" s="39">
        <v>421</v>
      </c>
      <c r="FP39" s="39">
        <v>426</v>
      </c>
      <c r="FQ39" s="39">
        <v>426</v>
      </c>
      <c r="FR39" s="39">
        <v>426</v>
      </c>
      <c r="FS39" s="39">
        <v>428</v>
      </c>
      <c r="FT39" s="39">
        <v>428</v>
      </c>
      <c r="FU39" s="39">
        <v>428</v>
      </c>
      <c r="FV39" s="39">
        <v>428</v>
      </c>
      <c r="FW39" s="39">
        <v>428</v>
      </c>
      <c r="FX39" s="39">
        <v>428</v>
      </c>
      <c r="FY39" s="39">
        <v>428</v>
      </c>
    </row>
    <row r="40" spans="1:181"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42</v>
      </c>
      <c r="EH40" s="56">
        <v>42</v>
      </c>
      <c r="EI40" s="56">
        <v>42</v>
      </c>
      <c r="EJ40" s="56">
        <v>42</v>
      </c>
      <c r="EK40" s="56">
        <v>42</v>
      </c>
      <c r="EL40" s="56">
        <v>42</v>
      </c>
      <c r="EM40" s="56">
        <v>42</v>
      </c>
      <c r="EN40" s="56">
        <v>42</v>
      </c>
      <c r="EO40" s="57">
        <v>42</v>
      </c>
      <c r="EP40" s="56">
        <v>42</v>
      </c>
      <c r="EQ40" s="56">
        <v>42</v>
      </c>
      <c r="ER40" s="56">
        <v>42</v>
      </c>
      <c r="ES40" s="56">
        <v>42</v>
      </c>
      <c r="ET40" s="56">
        <v>42</v>
      </c>
      <c r="EU40" s="56">
        <v>42</v>
      </c>
      <c r="EV40" s="56">
        <v>42</v>
      </c>
      <c r="EW40" s="56">
        <v>42</v>
      </c>
      <c r="EX40" s="56">
        <v>42</v>
      </c>
      <c r="EY40" s="56">
        <v>42</v>
      </c>
      <c r="EZ40" s="56">
        <v>42</v>
      </c>
      <c r="FA40" s="57">
        <v>43</v>
      </c>
      <c r="FB40" s="167">
        <v>46</v>
      </c>
      <c r="FC40" s="167">
        <v>48</v>
      </c>
      <c r="FD40" s="167">
        <v>48</v>
      </c>
      <c r="FE40" s="167">
        <v>48</v>
      </c>
      <c r="FF40" s="167">
        <v>49</v>
      </c>
      <c r="FG40" s="167">
        <v>50</v>
      </c>
      <c r="FH40" s="167">
        <v>50</v>
      </c>
      <c r="FI40" s="167">
        <v>50</v>
      </c>
      <c r="FJ40" s="167">
        <v>52</v>
      </c>
      <c r="FK40" s="167">
        <v>52</v>
      </c>
      <c r="FL40" s="167">
        <v>52</v>
      </c>
      <c r="FM40" s="39">
        <v>52</v>
      </c>
      <c r="FN40" s="78">
        <v>55</v>
      </c>
      <c r="FO40" s="39">
        <v>56</v>
      </c>
      <c r="FP40" s="39">
        <v>57</v>
      </c>
      <c r="FQ40" s="39">
        <v>57</v>
      </c>
      <c r="FR40" s="39">
        <v>57</v>
      </c>
      <c r="FS40" s="39">
        <v>58</v>
      </c>
      <c r="FT40" s="39">
        <v>59</v>
      </c>
      <c r="FU40" s="39">
        <v>59</v>
      </c>
      <c r="FV40" s="39">
        <v>59</v>
      </c>
      <c r="FW40" s="39">
        <v>59</v>
      </c>
      <c r="FX40" s="39">
        <v>59</v>
      </c>
      <c r="FY40" s="39">
        <v>59</v>
      </c>
    </row>
    <row r="41" spans="1:181" s="1" customFormat="1" ht="20.149999999999999" customHeight="1" thickBot="1" x14ac:dyDescent="0.4">
      <c r="A41" s="32" t="s">
        <v>264</v>
      </c>
      <c r="B41" s="62">
        <f>SUM(B35:B40)</f>
        <v>4973</v>
      </c>
      <c r="C41" s="63">
        <f t="shared" ref="C41:BN41" si="10">SUM(C35:C40)</f>
        <v>5738</v>
      </c>
      <c r="D41" s="63">
        <f t="shared" si="10"/>
        <v>6989</v>
      </c>
      <c r="E41" s="63">
        <f t="shared" si="10"/>
        <v>8281</v>
      </c>
      <c r="F41" s="63">
        <f t="shared" si="10"/>
        <v>10043</v>
      </c>
      <c r="G41" s="63">
        <f t="shared" si="10"/>
        <v>12336</v>
      </c>
      <c r="H41" s="63">
        <f t="shared" si="10"/>
        <v>15052</v>
      </c>
      <c r="I41" s="63">
        <f t="shared" si="10"/>
        <v>17739</v>
      </c>
      <c r="J41" s="63">
        <f t="shared" si="10"/>
        <v>20999</v>
      </c>
      <c r="K41" s="63">
        <f t="shared" si="10"/>
        <v>24873</v>
      </c>
      <c r="L41" s="63">
        <f t="shared" si="10"/>
        <v>29286</v>
      </c>
      <c r="M41" s="63">
        <f t="shared" si="10"/>
        <v>32784</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63">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971384</v>
      </c>
      <c r="DC41" s="63">
        <f t="shared" si="11"/>
        <v>975805</v>
      </c>
      <c r="DD41" s="63">
        <f t="shared" si="11"/>
        <v>980689</v>
      </c>
      <c r="DE41" s="64">
        <f t="shared" si="11"/>
        <v>984769</v>
      </c>
      <c r="DF41" s="63">
        <f t="shared" si="11"/>
        <v>989822</v>
      </c>
      <c r="DG41" s="63">
        <f t="shared" si="11"/>
        <v>995904</v>
      </c>
      <c r="DH41" s="63">
        <f t="shared" si="11"/>
        <v>1011009</v>
      </c>
      <c r="DI41" s="63">
        <f t="shared" si="11"/>
        <v>1013150</v>
      </c>
      <c r="DJ41" s="63">
        <f t="shared" si="11"/>
        <v>1015834</v>
      </c>
      <c r="DK41" s="63">
        <f t="shared" si="11"/>
        <v>1018733</v>
      </c>
      <c r="DL41" s="63">
        <f t="shared" si="11"/>
        <v>1021703</v>
      </c>
      <c r="DM41" s="63">
        <f t="shared" si="11"/>
        <v>1024834</v>
      </c>
      <c r="DN41" s="63">
        <f t="shared" si="11"/>
        <v>1028262</v>
      </c>
      <c r="DO41" s="63">
        <f t="shared" si="11"/>
        <v>1031873</v>
      </c>
      <c r="DP41" s="63">
        <f t="shared" si="11"/>
        <v>1035566</v>
      </c>
      <c r="DQ41" s="64">
        <f t="shared" si="11"/>
        <v>1038110</v>
      </c>
      <c r="DR41" s="63">
        <f t="shared" si="11"/>
        <v>1041292</v>
      </c>
      <c r="DS41" s="63">
        <f t="shared" si="11"/>
        <v>1044379</v>
      </c>
      <c r="DT41" s="63">
        <f t="shared" si="11"/>
        <v>1047657</v>
      </c>
      <c r="DU41" s="63">
        <f t="shared" si="11"/>
        <v>1048339</v>
      </c>
      <c r="DV41" s="63">
        <f t="shared" si="11"/>
        <v>1049431</v>
      </c>
      <c r="DW41" s="63">
        <f t="shared" si="11"/>
        <v>1051855</v>
      </c>
      <c r="DX41" s="63">
        <f t="shared" si="11"/>
        <v>1055174</v>
      </c>
      <c r="DY41" s="63">
        <f t="shared" si="11"/>
        <v>1058417</v>
      </c>
      <c r="DZ41" s="63">
        <f t="shared" si="11"/>
        <v>1062556</v>
      </c>
      <c r="EA41" s="63">
        <f t="shared" ref="EA41:FY41" si="12">SUM(EA35:EA40)</f>
        <v>1066567</v>
      </c>
      <c r="EB41" s="63">
        <f t="shared" si="12"/>
        <v>1070940</v>
      </c>
      <c r="EC41" s="64">
        <f t="shared" si="12"/>
        <v>1074147</v>
      </c>
      <c r="ED41" s="63">
        <f t="shared" si="12"/>
        <v>1077905</v>
      </c>
      <c r="EE41" s="63">
        <f t="shared" si="12"/>
        <v>1081756</v>
      </c>
      <c r="EF41" s="63">
        <f t="shared" si="12"/>
        <v>1087296</v>
      </c>
      <c r="EG41" s="63">
        <f t="shared" si="12"/>
        <v>1093057</v>
      </c>
      <c r="EH41" s="63">
        <f t="shared" si="12"/>
        <v>1098915</v>
      </c>
      <c r="EI41" s="63">
        <f t="shared" si="12"/>
        <v>1105170</v>
      </c>
      <c r="EJ41" s="63">
        <f t="shared" si="12"/>
        <v>1110929</v>
      </c>
      <c r="EK41" s="63">
        <f t="shared" si="12"/>
        <v>1116902</v>
      </c>
      <c r="EL41" s="63">
        <f t="shared" si="12"/>
        <v>1123806</v>
      </c>
      <c r="EM41" s="63">
        <f t="shared" si="12"/>
        <v>1130170</v>
      </c>
      <c r="EN41" s="63">
        <f t="shared" si="12"/>
        <v>1137783</v>
      </c>
      <c r="EO41" s="64">
        <f t="shared" si="12"/>
        <v>1142982</v>
      </c>
      <c r="EP41" s="63">
        <f t="shared" si="12"/>
        <v>1149120</v>
      </c>
      <c r="EQ41" s="63">
        <f t="shared" si="12"/>
        <v>1156678</v>
      </c>
      <c r="ER41" s="63">
        <f t="shared" si="12"/>
        <v>1166932</v>
      </c>
      <c r="ES41" s="63">
        <f t="shared" si="12"/>
        <v>1176764</v>
      </c>
      <c r="ET41" s="63">
        <f t="shared" si="12"/>
        <v>1187869</v>
      </c>
      <c r="EU41" s="63">
        <f t="shared" si="12"/>
        <v>1199329</v>
      </c>
      <c r="EV41" s="63">
        <f t="shared" si="12"/>
        <v>1210535</v>
      </c>
      <c r="EW41" s="63">
        <f t="shared" si="12"/>
        <v>1222926</v>
      </c>
      <c r="EX41" s="63">
        <f t="shared" si="12"/>
        <v>1237438</v>
      </c>
      <c r="EY41" s="63">
        <f t="shared" si="12"/>
        <v>1251702</v>
      </c>
      <c r="EZ41" s="63">
        <f t="shared" si="12"/>
        <v>1268013</v>
      </c>
      <c r="FA41" s="64">
        <f t="shared" si="12"/>
        <v>1280349</v>
      </c>
      <c r="FB41" s="63">
        <f t="shared" si="12"/>
        <v>1296860</v>
      </c>
      <c r="FC41" s="63">
        <f t="shared" si="12"/>
        <v>1314583</v>
      </c>
      <c r="FD41" s="63">
        <f t="shared" si="12"/>
        <v>1334744</v>
      </c>
      <c r="FE41" s="63">
        <f t="shared" si="12"/>
        <v>1350871</v>
      </c>
      <c r="FF41" s="63">
        <f t="shared" si="12"/>
        <v>1369044</v>
      </c>
      <c r="FG41" s="63">
        <f t="shared" si="12"/>
        <v>1387665</v>
      </c>
      <c r="FH41" s="63">
        <f t="shared" si="12"/>
        <v>1403560</v>
      </c>
      <c r="FI41" s="63">
        <f t="shared" si="12"/>
        <v>1419632</v>
      </c>
      <c r="FJ41" s="63">
        <f t="shared" si="12"/>
        <v>1435437</v>
      </c>
      <c r="FK41" s="165">
        <f t="shared" si="12"/>
        <v>1449546</v>
      </c>
      <c r="FL41" s="165">
        <f t="shared" si="12"/>
        <v>1464947</v>
      </c>
      <c r="FM41" s="165">
        <f t="shared" si="12"/>
        <v>1475130</v>
      </c>
      <c r="FN41" s="129">
        <f t="shared" si="12"/>
        <v>1488364</v>
      </c>
      <c r="FO41" s="165">
        <f t="shared" si="12"/>
        <v>1502237</v>
      </c>
      <c r="FP41" s="165">
        <f t="shared" si="12"/>
        <v>1516891</v>
      </c>
      <c r="FQ41" s="165">
        <f t="shared" si="12"/>
        <v>1532242</v>
      </c>
      <c r="FR41" s="165">
        <f t="shared" si="12"/>
        <v>1548403</v>
      </c>
      <c r="FS41" s="165">
        <f t="shared" si="12"/>
        <v>1563985</v>
      </c>
      <c r="FT41" s="165">
        <f t="shared" si="12"/>
        <v>1580301</v>
      </c>
      <c r="FU41" s="165">
        <f t="shared" si="12"/>
        <v>1595848</v>
      </c>
      <c r="FV41" s="165">
        <f t="shared" si="12"/>
        <v>1608834</v>
      </c>
      <c r="FW41" s="165">
        <f t="shared" si="12"/>
        <v>1628702</v>
      </c>
      <c r="FX41" s="165">
        <f t="shared" si="12"/>
        <v>1649707</v>
      </c>
      <c r="FY41" s="165">
        <f t="shared" si="12"/>
        <v>1663774</v>
      </c>
    </row>
    <row r="42" spans="1:181"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39"/>
    </row>
    <row r="43" spans="1:181"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38">
        <v>25469</v>
      </c>
    </row>
    <row r="44" spans="1:181"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39">
        <v>5499</v>
      </c>
    </row>
    <row r="45" spans="1:181"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39">
        <v>1963</v>
      </c>
    </row>
    <row r="46" spans="1:181"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39">
        <v>32</v>
      </c>
    </row>
    <row r="47" spans="1:181"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39">
        <v>10</v>
      </c>
    </row>
    <row r="48" spans="1:181"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39">
        <v>3</v>
      </c>
    </row>
    <row r="49" spans="1:183" s="1" customFormat="1" ht="20.149999999999999" customHeight="1" thickBot="1" x14ac:dyDescent="0.4">
      <c r="A49" s="32" t="s">
        <v>264</v>
      </c>
      <c r="B49" s="62">
        <f>SUM(B43:B48)</f>
        <v>253</v>
      </c>
      <c r="C49" s="63">
        <f t="shared" ref="C49:BN49" si="13">SUM(C43:C48)</f>
        <v>258</v>
      </c>
      <c r="D49" s="63">
        <f t="shared" si="13"/>
        <v>274</v>
      </c>
      <c r="E49" s="63">
        <f t="shared" si="13"/>
        <v>301</v>
      </c>
      <c r="F49" s="63">
        <f t="shared" si="13"/>
        <v>320</v>
      </c>
      <c r="G49" s="63">
        <f t="shared" si="13"/>
        <v>361</v>
      </c>
      <c r="H49" s="63">
        <f t="shared" si="13"/>
        <v>382</v>
      </c>
      <c r="I49" s="63">
        <f t="shared" si="13"/>
        <v>396</v>
      </c>
      <c r="J49" s="63">
        <f t="shared" si="13"/>
        <v>421</v>
      </c>
      <c r="K49" s="63">
        <f t="shared" si="13"/>
        <v>436</v>
      </c>
      <c r="L49" s="63">
        <f t="shared" si="13"/>
        <v>501</v>
      </c>
      <c r="M49" s="63">
        <f t="shared" si="13"/>
        <v>520</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63">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FY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5">
        <f t="shared" si="15"/>
        <v>30719</v>
      </c>
      <c r="FL49" s="165">
        <f t="shared" si="15"/>
        <v>30875</v>
      </c>
      <c r="FM49" s="165">
        <f t="shared" si="15"/>
        <v>30979</v>
      </c>
      <c r="FN49" s="129">
        <f t="shared" si="15"/>
        <v>31089</v>
      </c>
      <c r="FO49" s="165">
        <f t="shared" si="15"/>
        <v>31274</v>
      </c>
      <c r="FP49" s="165">
        <f t="shared" si="15"/>
        <v>31350</v>
      </c>
      <c r="FQ49" s="165">
        <f t="shared" si="15"/>
        <v>31553</v>
      </c>
      <c r="FR49" s="165">
        <f t="shared" si="15"/>
        <v>31716</v>
      </c>
      <c r="FS49" s="165">
        <f t="shared" si="15"/>
        <v>31941</v>
      </c>
      <c r="FT49" s="165">
        <f t="shared" si="15"/>
        <v>32118</v>
      </c>
      <c r="FU49" s="165">
        <f t="shared" si="15"/>
        <v>32322</v>
      </c>
      <c r="FV49" s="165">
        <f t="shared" si="15"/>
        <v>32437</v>
      </c>
      <c r="FW49" s="165">
        <f t="shared" si="15"/>
        <v>32668</v>
      </c>
      <c r="FX49" s="165">
        <f t="shared" si="15"/>
        <v>32895</v>
      </c>
      <c r="FY49" s="165">
        <f t="shared" si="15"/>
        <v>32976</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1418672</v>
      </c>
      <c r="FX51" s="38">
        <v>1434808</v>
      </c>
      <c r="FY51" s="38">
        <v>1445287</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39">
        <v>193626</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52337</v>
      </c>
      <c r="FY53" s="39">
        <v>52824</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4311</v>
      </c>
      <c r="DG54" s="56">
        <v>4322</v>
      </c>
      <c r="DH54" s="56">
        <v>4331</v>
      </c>
      <c r="DI54" s="56">
        <v>4345</v>
      </c>
      <c r="DJ54" s="56">
        <v>4350</v>
      </c>
      <c r="DK54" s="56">
        <v>4359</v>
      </c>
      <c r="DL54" s="56">
        <v>4367</v>
      </c>
      <c r="DM54" s="56">
        <v>4376</v>
      </c>
      <c r="DN54" s="56">
        <v>4385</v>
      </c>
      <c r="DO54" s="56">
        <v>4388</v>
      </c>
      <c r="DP54" s="56">
        <v>4391</v>
      </c>
      <c r="DQ54" s="56">
        <v>4393</v>
      </c>
      <c r="DR54" s="78">
        <v>4396</v>
      </c>
      <c r="DS54" s="56">
        <v>4398</v>
      </c>
      <c r="DT54" s="56">
        <v>4401</v>
      </c>
      <c r="DU54" s="56">
        <v>4404</v>
      </c>
      <c r="DV54" s="56">
        <v>4405</v>
      </c>
      <c r="DW54" s="56">
        <v>4405</v>
      </c>
      <c r="DX54" s="56">
        <v>4408</v>
      </c>
      <c r="DY54" s="56">
        <v>4409</v>
      </c>
      <c r="DZ54" s="56">
        <v>4409</v>
      </c>
      <c r="EA54" s="56">
        <v>4410</v>
      </c>
      <c r="EB54" s="56">
        <v>4410</v>
      </c>
      <c r="EC54" s="56">
        <v>4411</v>
      </c>
      <c r="ED54" s="78">
        <v>4411</v>
      </c>
      <c r="EE54" s="56">
        <v>4412</v>
      </c>
      <c r="EF54" s="56">
        <v>4412</v>
      </c>
      <c r="EG54" s="56">
        <v>4413</v>
      </c>
      <c r="EH54" s="56">
        <v>4414</v>
      </c>
      <c r="EI54" s="56">
        <v>4414</v>
      </c>
      <c r="EJ54" s="56">
        <v>4417</v>
      </c>
      <c r="EK54" s="56">
        <v>4420</v>
      </c>
      <c r="EL54" s="56">
        <v>4429</v>
      </c>
      <c r="EM54" s="56">
        <v>4436</v>
      </c>
      <c r="EN54" s="56">
        <v>4441</v>
      </c>
      <c r="EO54" s="56">
        <v>4448</v>
      </c>
      <c r="EP54" s="78">
        <v>4455</v>
      </c>
      <c r="EQ54" s="56">
        <v>4455</v>
      </c>
      <c r="ER54" s="56">
        <v>4455</v>
      </c>
      <c r="ES54" s="56">
        <v>4459</v>
      </c>
      <c r="ET54" s="56">
        <v>4464</v>
      </c>
      <c r="EU54" s="56">
        <v>4464</v>
      </c>
      <c r="EV54" s="56">
        <v>4465</v>
      </c>
      <c r="EW54" s="56">
        <v>4465</v>
      </c>
      <c r="EX54" s="56">
        <v>4465</v>
      </c>
      <c r="EY54" s="56">
        <v>4468</v>
      </c>
      <c r="EZ54" s="56">
        <v>4469</v>
      </c>
      <c r="FA54" s="84">
        <v>4472</v>
      </c>
      <c r="FB54" s="56">
        <v>4472</v>
      </c>
      <c r="FC54" s="56">
        <v>4475</v>
      </c>
      <c r="FD54" s="56">
        <v>4476</v>
      </c>
      <c r="FE54" s="56">
        <v>4480</v>
      </c>
      <c r="FF54" s="56">
        <v>4481</v>
      </c>
      <c r="FG54" s="56">
        <v>4484</v>
      </c>
      <c r="FH54" s="56">
        <v>4485</v>
      </c>
      <c r="FI54" s="56">
        <v>4489</v>
      </c>
      <c r="FJ54" s="39">
        <v>4493</v>
      </c>
      <c r="FK54" s="39">
        <v>4496</v>
      </c>
      <c r="FL54" s="39">
        <v>4496</v>
      </c>
      <c r="FM54" s="39">
        <v>4496</v>
      </c>
      <c r="FN54" s="78">
        <v>4500</v>
      </c>
      <c r="FO54" s="39">
        <v>4503</v>
      </c>
      <c r="FP54" s="39">
        <v>4505</v>
      </c>
      <c r="FQ54" s="39">
        <v>4505</v>
      </c>
      <c r="FR54" s="39">
        <v>4506</v>
      </c>
      <c r="FS54" s="39">
        <v>4508</v>
      </c>
      <c r="FT54" s="39">
        <v>4509</v>
      </c>
      <c r="FU54" s="39">
        <v>4511</v>
      </c>
      <c r="FV54" s="39">
        <v>4513</v>
      </c>
      <c r="FW54" s="39">
        <v>4513</v>
      </c>
      <c r="FX54" s="39">
        <v>4513</v>
      </c>
      <c r="FY54" s="39">
        <v>4513</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409</v>
      </c>
      <c r="EE55" s="56">
        <v>409</v>
      </c>
      <c r="EF55" s="56">
        <v>410</v>
      </c>
      <c r="EG55" s="56">
        <v>410</v>
      </c>
      <c r="EH55" s="56">
        <v>411</v>
      </c>
      <c r="EI55" s="56">
        <v>412</v>
      </c>
      <c r="EJ55" s="56">
        <v>412</v>
      </c>
      <c r="EK55" s="56">
        <v>412</v>
      </c>
      <c r="EL55" s="56">
        <v>412</v>
      </c>
      <c r="EM55" s="56">
        <v>412</v>
      </c>
      <c r="EN55" s="56">
        <v>412</v>
      </c>
      <c r="EO55" s="56">
        <v>412</v>
      </c>
      <c r="EP55" s="78">
        <v>415</v>
      </c>
      <c r="EQ55" s="56">
        <v>415</v>
      </c>
      <c r="ER55" s="56">
        <v>415</v>
      </c>
      <c r="ES55" s="56">
        <v>415</v>
      </c>
      <c r="ET55" s="56">
        <v>415</v>
      </c>
      <c r="EU55" s="56">
        <v>415</v>
      </c>
      <c r="EV55" s="56">
        <v>415</v>
      </c>
      <c r="EW55" s="56">
        <v>415</v>
      </c>
      <c r="EX55" s="56">
        <v>416</v>
      </c>
      <c r="EY55" s="56">
        <v>418</v>
      </c>
      <c r="EZ55" s="56">
        <v>418</v>
      </c>
      <c r="FA55" s="84">
        <v>418</v>
      </c>
      <c r="FB55" s="56">
        <v>418</v>
      </c>
      <c r="FC55" s="56">
        <v>419</v>
      </c>
      <c r="FD55" s="56">
        <v>419</v>
      </c>
      <c r="FE55" s="56">
        <v>421</v>
      </c>
      <c r="FF55" s="56">
        <v>422</v>
      </c>
      <c r="FG55" s="56">
        <v>423</v>
      </c>
      <c r="FH55" s="56">
        <v>423</v>
      </c>
      <c r="FI55" s="56">
        <v>423</v>
      </c>
      <c r="FJ55" s="39">
        <v>425</v>
      </c>
      <c r="FK55" s="39">
        <v>427</v>
      </c>
      <c r="FL55" s="39">
        <v>428</v>
      </c>
      <c r="FM55" s="39">
        <v>428</v>
      </c>
      <c r="FN55" s="78">
        <v>431</v>
      </c>
      <c r="FO55" s="39">
        <v>431</v>
      </c>
      <c r="FP55" s="39">
        <v>436</v>
      </c>
      <c r="FQ55" s="39">
        <v>436</v>
      </c>
      <c r="FR55" s="39">
        <v>436</v>
      </c>
      <c r="FS55" s="39">
        <v>438</v>
      </c>
      <c r="FT55" s="39">
        <v>438</v>
      </c>
      <c r="FU55" s="39">
        <v>438</v>
      </c>
      <c r="FV55" s="39">
        <v>438</v>
      </c>
      <c r="FW55" s="39">
        <v>438</v>
      </c>
      <c r="FX55" s="39">
        <v>438</v>
      </c>
      <c r="FY55" s="39">
        <v>438</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45</v>
      </c>
      <c r="EH56" s="56">
        <v>45</v>
      </c>
      <c r="EI56" s="56">
        <v>45</v>
      </c>
      <c r="EJ56" s="56">
        <v>45</v>
      </c>
      <c r="EK56" s="56">
        <v>45</v>
      </c>
      <c r="EL56" s="56">
        <v>45</v>
      </c>
      <c r="EM56" s="56">
        <v>45</v>
      </c>
      <c r="EN56" s="56">
        <v>45</v>
      </c>
      <c r="EO56" s="56">
        <v>45</v>
      </c>
      <c r="EP56" s="78">
        <v>45</v>
      </c>
      <c r="EQ56" s="56">
        <v>45</v>
      </c>
      <c r="ER56" s="56">
        <v>45</v>
      </c>
      <c r="ES56" s="56">
        <v>45</v>
      </c>
      <c r="ET56" s="56">
        <v>45</v>
      </c>
      <c r="EU56" s="56">
        <v>45</v>
      </c>
      <c r="EV56" s="56">
        <v>45</v>
      </c>
      <c r="EW56" s="56">
        <v>45</v>
      </c>
      <c r="EX56" s="56">
        <v>45</v>
      </c>
      <c r="EY56" s="56">
        <v>45</v>
      </c>
      <c r="EZ56" s="56">
        <v>45</v>
      </c>
      <c r="FA56" s="84">
        <v>46</v>
      </c>
      <c r="FB56" s="167">
        <v>49</v>
      </c>
      <c r="FC56" s="167">
        <v>51</v>
      </c>
      <c r="FD56" s="167">
        <v>51</v>
      </c>
      <c r="FE56" s="167">
        <v>51</v>
      </c>
      <c r="FF56" s="167">
        <v>52</v>
      </c>
      <c r="FG56" s="167">
        <v>53</v>
      </c>
      <c r="FH56" s="167">
        <v>53</v>
      </c>
      <c r="FI56" s="167">
        <v>53</v>
      </c>
      <c r="FJ56" s="167">
        <v>55</v>
      </c>
      <c r="FK56" s="167">
        <v>55</v>
      </c>
      <c r="FL56" s="167">
        <v>55</v>
      </c>
      <c r="FM56" s="39">
        <v>55</v>
      </c>
      <c r="FN56" s="78">
        <v>58</v>
      </c>
      <c r="FO56" s="39">
        <v>59</v>
      </c>
      <c r="FP56" s="39">
        <v>60</v>
      </c>
      <c r="FQ56" s="39">
        <v>60</v>
      </c>
      <c r="FR56" s="39">
        <v>60</v>
      </c>
      <c r="FS56" s="39">
        <v>61</v>
      </c>
      <c r="FT56" s="39">
        <v>62</v>
      </c>
      <c r="FU56" s="39">
        <v>62</v>
      </c>
      <c r="FV56" s="39">
        <v>62</v>
      </c>
      <c r="FW56" s="39">
        <v>62</v>
      </c>
      <c r="FX56" s="39">
        <v>62</v>
      </c>
      <c r="FY56" s="39">
        <v>62</v>
      </c>
    </row>
    <row r="57" spans="1:183" s="1" customFormat="1" ht="20.149999999999999" customHeight="1" thickBot="1" x14ac:dyDescent="0.4">
      <c r="A57" s="32" t="s">
        <v>264</v>
      </c>
      <c r="B57" s="65">
        <f>SUM(B51:B56)</f>
        <v>5226</v>
      </c>
      <c r="C57" s="66">
        <f t="shared" ref="C57:BN57" si="16">SUM(C51:C56)</f>
        <v>5996</v>
      </c>
      <c r="D57" s="66">
        <f t="shared" si="16"/>
        <v>7263</v>
      </c>
      <c r="E57" s="66">
        <f t="shared" si="16"/>
        <v>8582</v>
      </c>
      <c r="F57" s="66">
        <f t="shared" si="16"/>
        <v>10363</v>
      </c>
      <c r="G57" s="66">
        <f t="shared" si="16"/>
        <v>12697</v>
      </c>
      <c r="H57" s="66">
        <f t="shared" si="16"/>
        <v>15434</v>
      </c>
      <c r="I57" s="66">
        <f t="shared" si="16"/>
        <v>18135</v>
      </c>
      <c r="J57" s="66">
        <f t="shared" si="16"/>
        <v>21420</v>
      </c>
      <c r="K57" s="66">
        <f t="shared" si="16"/>
        <v>25309</v>
      </c>
      <c r="L57" s="66">
        <f t="shared" si="16"/>
        <v>29787</v>
      </c>
      <c r="M57" s="66">
        <f t="shared" si="16"/>
        <v>33304</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997114</v>
      </c>
      <c r="DC57" s="66">
        <f t="shared" si="17"/>
        <v>1001617</v>
      </c>
      <c r="DD57" s="66">
        <f t="shared" si="17"/>
        <v>1006549</v>
      </c>
      <c r="DE57" s="66">
        <f t="shared" si="17"/>
        <v>1010640</v>
      </c>
      <c r="DF57" s="79">
        <f t="shared" si="17"/>
        <v>1015760</v>
      </c>
      <c r="DG57" s="66">
        <f t="shared" si="17"/>
        <v>1021895</v>
      </c>
      <c r="DH57" s="66">
        <f t="shared" si="17"/>
        <v>1037014</v>
      </c>
      <c r="DI57" s="66">
        <f t="shared" si="17"/>
        <v>1039181</v>
      </c>
      <c r="DJ57" s="66">
        <f t="shared" si="17"/>
        <v>1041887</v>
      </c>
      <c r="DK57" s="66">
        <f t="shared" si="17"/>
        <v>1044832</v>
      </c>
      <c r="DL57" s="66">
        <f t="shared" si="17"/>
        <v>1047834</v>
      </c>
      <c r="DM57" s="66">
        <f t="shared" si="17"/>
        <v>1050993</v>
      </c>
      <c r="DN57" s="66">
        <f t="shared" si="17"/>
        <v>1054463</v>
      </c>
      <c r="DO57" s="66">
        <f t="shared" si="17"/>
        <v>1058090</v>
      </c>
      <c r="DP57" s="66">
        <f t="shared" si="17"/>
        <v>1061804</v>
      </c>
      <c r="DQ57" s="66">
        <f t="shared" si="17"/>
        <v>1064354</v>
      </c>
      <c r="DR57" s="79">
        <f t="shared" si="17"/>
        <v>1067553</v>
      </c>
      <c r="DS57" s="66">
        <f t="shared" si="17"/>
        <v>1070659</v>
      </c>
      <c r="DT57" s="66">
        <f t="shared" si="17"/>
        <v>1073961</v>
      </c>
      <c r="DU57" s="66">
        <f t="shared" si="17"/>
        <v>1074645</v>
      </c>
      <c r="DV57" s="66">
        <f t="shared" si="17"/>
        <v>1075738</v>
      </c>
      <c r="DW57" s="66">
        <f t="shared" si="17"/>
        <v>1078200</v>
      </c>
      <c r="DX57" s="66">
        <f t="shared" si="17"/>
        <v>1081536</v>
      </c>
      <c r="DY57" s="66">
        <f t="shared" si="17"/>
        <v>1084831</v>
      </c>
      <c r="DZ57" s="66">
        <f t="shared" si="17"/>
        <v>1089001</v>
      </c>
      <c r="EA57" s="66">
        <f t="shared" ref="EA57:FY57" si="18">SUM(EA51:EA56)</f>
        <v>1093038</v>
      </c>
      <c r="EB57" s="66">
        <f t="shared" si="18"/>
        <v>1097429</v>
      </c>
      <c r="EC57" s="66">
        <f t="shared" si="18"/>
        <v>1100641</v>
      </c>
      <c r="ED57" s="79">
        <f t="shared" si="18"/>
        <v>1104443</v>
      </c>
      <c r="EE57" s="66">
        <f t="shared" si="18"/>
        <v>1108309</v>
      </c>
      <c r="EF57" s="66">
        <f t="shared" si="18"/>
        <v>1113883</v>
      </c>
      <c r="EG57" s="66">
        <f t="shared" si="18"/>
        <v>1119675</v>
      </c>
      <c r="EH57" s="66">
        <f t="shared" si="18"/>
        <v>1125586</v>
      </c>
      <c r="EI57" s="66">
        <f t="shared" si="18"/>
        <v>1131908</v>
      </c>
      <c r="EJ57" s="66">
        <f t="shared" si="18"/>
        <v>1137698</v>
      </c>
      <c r="EK57" s="66">
        <f t="shared" si="18"/>
        <v>1143736</v>
      </c>
      <c r="EL57" s="66">
        <f t="shared" si="18"/>
        <v>1150744</v>
      </c>
      <c r="EM57" s="66">
        <f t="shared" si="18"/>
        <v>1157172</v>
      </c>
      <c r="EN57" s="66">
        <f t="shared" si="18"/>
        <v>1164894</v>
      </c>
      <c r="EO57" s="66">
        <f t="shared" si="18"/>
        <v>1170137</v>
      </c>
      <c r="EP57" s="79">
        <f t="shared" si="18"/>
        <v>1176387</v>
      </c>
      <c r="EQ57" s="66">
        <f t="shared" si="18"/>
        <v>1184031</v>
      </c>
      <c r="ER57" s="66">
        <f t="shared" si="18"/>
        <v>1194383</v>
      </c>
      <c r="ES57" s="66">
        <f t="shared" si="18"/>
        <v>1204300</v>
      </c>
      <c r="ET57" s="66">
        <f t="shared" si="18"/>
        <v>1215588</v>
      </c>
      <c r="EU57" s="66">
        <f t="shared" si="18"/>
        <v>1227193</v>
      </c>
      <c r="EV57" s="66">
        <f t="shared" si="18"/>
        <v>1238535</v>
      </c>
      <c r="EW57" s="66">
        <f t="shared" si="18"/>
        <v>1251089</v>
      </c>
      <c r="EX57" s="66">
        <f t="shared" si="18"/>
        <v>1265802</v>
      </c>
      <c r="EY57" s="66">
        <f t="shared" si="18"/>
        <v>1280260</v>
      </c>
      <c r="EZ57" s="66">
        <f t="shared" si="18"/>
        <v>1296822</v>
      </c>
      <c r="FA57" s="85">
        <f t="shared" si="18"/>
        <v>1309312</v>
      </c>
      <c r="FB57" s="66">
        <f t="shared" si="18"/>
        <v>1326033</v>
      </c>
      <c r="FC57" s="66">
        <f t="shared" si="18"/>
        <v>1343937</v>
      </c>
      <c r="FD57" s="66">
        <f t="shared" si="18"/>
        <v>1364268</v>
      </c>
      <c r="FE57" s="66">
        <f t="shared" si="18"/>
        <v>1380517</v>
      </c>
      <c r="FF57" s="66">
        <f t="shared" si="18"/>
        <v>1398857</v>
      </c>
      <c r="FG57" s="66">
        <f t="shared" si="18"/>
        <v>1417648</v>
      </c>
      <c r="FH57" s="66">
        <f t="shared" si="18"/>
        <v>1433705</v>
      </c>
      <c r="FI57" s="66">
        <f t="shared" si="18"/>
        <v>1449971</v>
      </c>
      <c r="FJ57" s="66">
        <f t="shared" si="18"/>
        <v>1465958</v>
      </c>
      <c r="FK57" s="166">
        <f t="shared" si="18"/>
        <v>1480265</v>
      </c>
      <c r="FL57" s="166">
        <f t="shared" si="18"/>
        <v>1495822</v>
      </c>
      <c r="FM57" s="166">
        <f t="shared" si="18"/>
        <v>1506109</v>
      </c>
      <c r="FN57" s="79">
        <f t="shared" si="18"/>
        <v>1519453</v>
      </c>
      <c r="FO57" s="166">
        <f t="shared" si="18"/>
        <v>1533511</v>
      </c>
      <c r="FP57" s="166">
        <f t="shared" si="18"/>
        <v>1548241</v>
      </c>
      <c r="FQ57" s="166">
        <f t="shared" si="18"/>
        <v>1563795</v>
      </c>
      <c r="FR57" s="166">
        <f t="shared" si="18"/>
        <v>1580119</v>
      </c>
      <c r="FS57" s="166">
        <f t="shared" si="18"/>
        <v>1595926</v>
      </c>
      <c r="FT57" s="166">
        <f t="shared" si="18"/>
        <v>1612419</v>
      </c>
      <c r="FU57" s="166">
        <f t="shared" si="18"/>
        <v>1628170</v>
      </c>
      <c r="FV57" s="166">
        <f t="shared" si="18"/>
        <v>1641271</v>
      </c>
      <c r="FW57" s="166">
        <f t="shared" si="18"/>
        <v>1661370</v>
      </c>
      <c r="FX57" s="166">
        <f t="shared" si="18"/>
        <v>1682602</v>
      </c>
      <c r="FY57" s="166">
        <f t="shared" si="18"/>
        <v>1696750</v>
      </c>
      <c r="GA57" s="167"/>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5">
        <v>32194</v>
      </c>
      <c r="N58" s="135">
        <v>36653</v>
      </c>
      <c r="O58" s="135">
        <v>41865</v>
      </c>
      <c r="P58" s="135">
        <v>49547</v>
      </c>
      <c r="Q58" s="135">
        <v>56214</v>
      </c>
      <c r="R58" s="135">
        <v>63820</v>
      </c>
      <c r="S58" s="135">
        <v>73694</v>
      </c>
      <c r="T58" s="135">
        <v>85187</v>
      </c>
      <c r="U58" s="135">
        <v>99739</v>
      </c>
      <c r="V58" s="135">
        <v>117579</v>
      </c>
      <c r="W58" s="135">
        <v>138231</v>
      </c>
      <c r="X58" s="135">
        <v>194430</v>
      </c>
      <c r="Y58" s="135">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5">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5">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5">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5">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5">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5">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5">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5">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5">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1453229</v>
      </c>
      <c r="FX58" s="163">
        <v>1467907</v>
      </c>
      <c r="FY58" s="163">
        <v>1478101</v>
      </c>
      <c r="GA58" s="141"/>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67"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67" s="1" customFormat="1" ht="20.149999999999999" customHeight="1" x14ac:dyDescent="0.35">
      <c r="CK66" s="40"/>
      <c r="CL66" s="6"/>
      <c r="CM66" s="6"/>
      <c r="CN66" s="6"/>
      <c r="CO66" s="6"/>
      <c r="CP66" s="6"/>
      <c r="CQ66" s="6"/>
      <c r="CR66" s="6"/>
      <c r="CS66" s="6"/>
      <c r="CT66" s="6"/>
      <c r="CU66" s="6"/>
    </row>
    <row r="67" spans="1:167" s="1" customFormat="1" ht="20.149999999999999" customHeight="1" x14ac:dyDescent="0.35">
      <c r="CK67" s="40"/>
      <c r="CL67" s="6"/>
      <c r="CM67" s="6"/>
      <c r="CN67" s="6"/>
      <c r="CO67" s="6"/>
      <c r="CP67" s="6"/>
      <c r="CQ67" s="6"/>
      <c r="CR67" s="6"/>
      <c r="CS67" s="6"/>
      <c r="CT67" s="6"/>
      <c r="CU67" s="6"/>
    </row>
    <row r="68" spans="1:167" s="1" customFormat="1" ht="20.149999999999999" customHeight="1" x14ac:dyDescent="0.35">
      <c r="CK68" s="40"/>
      <c r="CL68" s="6"/>
      <c r="CM68" s="6"/>
      <c r="CN68" s="6"/>
      <c r="CO68" s="6"/>
      <c r="CP68" s="6"/>
      <c r="CQ68" s="6"/>
      <c r="CR68" s="6"/>
      <c r="CS68" s="6"/>
      <c r="CT68" s="6"/>
      <c r="CU68" s="6"/>
    </row>
    <row r="69" spans="1:167" s="1" customFormat="1" ht="20.149999999999999" customHeight="1" x14ac:dyDescent="0.35">
      <c r="CK69" s="40"/>
      <c r="CL69" s="6"/>
      <c r="CM69" s="6"/>
      <c r="CN69" s="6"/>
      <c r="CO69" s="6"/>
      <c r="CP69" s="6"/>
      <c r="CQ69" s="6"/>
      <c r="CR69" s="6"/>
      <c r="CS69" s="6"/>
      <c r="CT69" s="6"/>
      <c r="CU69" s="6"/>
    </row>
    <row r="70" spans="1:167"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67"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67" s="1" customFormat="1" ht="20.149999999999999" customHeight="1" x14ac:dyDescent="0.35">
      <c r="CK73" s="42"/>
      <c r="CL73" s="36"/>
      <c r="CM73" s="6"/>
      <c r="CN73" s="6"/>
      <c r="CO73" s="6"/>
      <c r="CP73" s="6"/>
      <c r="CQ73" s="6"/>
      <c r="CR73" s="6"/>
      <c r="CS73" s="6"/>
      <c r="CT73" s="6"/>
      <c r="CU73" s="6"/>
    </row>
    <row r="74" spans="1:167" s="1" customFormat="1" ht="20.149999999999999" customHeight="1" x14ac:dyDescent="0.35">
      <c r="CK74" s="42"/>
      <c r="CL74" s="36"/>
      <c r="CM74" s="6"/>
      <c r="CN74" s="6"/>
      <c r="CO74" s="6"/>
      <c r="CP74" s="6"/>
      <c r="CQ74" s="6"/>
      <c r="CR74" s="6"/>
      <c r="CS74" s="6"/>
      <c r="CT74" s="6"/>
      <c r="CU74" s="6"/>
    </row>
    <row r="75" spans="1:167" s="1" customFormat="1" ht="20.149999999999999" customHeight="1" x14ac:dyDescent="0.35">
      <c r="CK75" s="42"/>
      <c r="CL75" s="36"/>
      <c r="CM75" s="6"/>
      <c r="CN75" s="6"/>
      <c r="CO75" s="6"/>
      <c r="CP75" s="6"/>
      <c r="CQ75" s="6"/>
      <c r="CR75" s="6"/>
      <c r="CS75" s="6"/>
      <c r="CT75" s="6"/>
      <c r="CU75" s="6"/>
    </row>
    <row r="76" spans="1:167" s="1" customFormat="1" ht="20.149999999999999" customHeight="1" x14ac:dyDescent="0.35">
      <c r="CK76" s="42"/>
      <c r="CL76" s="36"/>
      <c r="CM76" s="6"/>
      <c r="CN76" s="6"/>
      <c r="CO76" s="6"/>
      <c r="CP76" s="6"/>
      <c r="CQ76" s="6"/>
      <c r="CR76" s="6"/>
      <c r="CS76" s="6"/>
      <c r="CT76" s="6"/>
      <c r="CU76" s="6"/>
    </row>
    <row r="77" spans="1:167" s="1" customFormat="1" ht="20.149999999999999" customHeight="1" x14ac:dyDescent="0.35">
      <c r="CK77" s="42"/>
      <c r="CL77" s="36"/>
      <c r="CM77" s="6"/>
      <c r="CN77" s="6"/>
      <c r="CO77" s="6"/>
      <c r="CP77" s="6"/>
      <c r="CQ77" s="6"/>
      <c r="CR77" s="6"/>
      <c r="CS77" s="6"/>
      <c r="CT77" s="6"/>
      <c r="CU77" s="6"/>
    </row>
    <row r="78" spans="1:167" s="1" customFormat="1" ht="20.149999999999999" customHeight="1" x14ac:dyDescent="0.35">
      <c r="CK78" s="42"/>
      <c r="CL78" s="36"/>
      <c r="CM78" s="6"/>
      <c r="CN78" s="6"/>
      <c r="CO78" s="6"/>
      <c r="CP78" s="6"/>
      <c r="CQ78" s="6"/>
      <c r="CR78" s="6"/>
      <c r="CS78" s="6"/>
      <c r="CT78" s="6"/>
      <c r="CU78" s="6"/>
    </row>
    <row r="79" spans="1:167" s="1" customFormat="1" ht="20.149999999999999" customHeight="1" x14ac:dyDescent="0.35">
      <c r="CK79" s="42"/>
      <c r="CL79" s="6"/>
      <c r="CM79" s="6"/>
      <c r="CN79" s="6"/>
      <c r="CO79" s="6"/>
      <c r="CP79" s="6"/>
      <c r="CQ79" s="6"/>
      <c r="CR79" s="6"/>
      <c r="CS79" s="6"/>
      <c r="CT79" s="6"/>
      <c r="CU79" s="6"/>
    </row>
    <row r="80" spans="1:167"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EF10-ED3A-43EF-96E6-BD4BC4842EFE}">
  <sheetPr>
    <pageSetUpPr fitToPage="1"/>
  </sheetPr>
  <dimension ref="A1:FV49"/>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42.54296875" style="6" customWidth="1"/>
    <col min="2" max="174" width="11.453125" style="6" customWidth="1"/>
    <col min="175" max="175" width="10.453125" style="6" customWidth="1"/>
    <col min="176" max="178" width="10.1796875" style="6" customWidth="1"/>
    <col min="179" max="16384" width="8.81640625" style="6"/>
  </cols>
  <sheetData>
    <row r="1" spans="1:178" s="18" customFormat="1" ht="45" customHeight="1" x14ac:dyDescent="0.6">
      <c r="A1" s="17" t="s">
        <v>271</v>
      </c>
    </row>
    <row r="2" spans="1:17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78" s="19" customFormat="1" ht="20.149999999999999" customHeight="1" x14ac:dyDescent="0.35">
      <c r="A3" s="19" t="s">
        <v>77</v>
      </c>
    </row>
    <row r="4" spans="1:178" s="19" customFormat="1" ht="20.149999999999999" customHeight="1" x14ac:dyDescent="0.35">
      <c r="A4" s="19" t="s">
        <v>78</v>
      </c>
    </row>
    <row r="5" spans="1:178" s="25" customFormat="1" ht="30" customHeight="1" x14ac:dyDescent="0.35">
      <c r="A5" s="151" t="s">
        <v>79</v>
      </c>
      <c r="B5" s="152" t="s">
        <v>80</v>
      </c>
      <c r="C5" s="44" t="s">
        <v>81</v>
      </c>
      <c r="D5" s="44" t="s">
        <v>82</v>
      </c>
      <c r="E5" s="44" t="s">
        <v>83</v>
      </c>
      <c r="F5" s="44" t="s">
        <v>84</v>
      </c>
      <c r="G5" s="44" t="s">
        <v>85</v>
      </c>
      <c r="H5" s="44" t="s">
        <v>86</v>
      </c>
      <c r="I5" s="44" t="s">
        <v>87</v>
      </c>
      <c r="J5" s="44" t="s">
        <v>88</v>
      </c>
      <c r="K5" s="44" t="s">
        <v>89</v>
      </c>
      <c r="L5" s="44" t="s">
        <v>90</v>
      </c>
      <c r="M5" s="44" t="s">
        <v>91</v>
      </c>
      <c r="N5" s="152" t="s">
        <v>92</v>
      </c>
      <c r="O5" s="44" t="s">
        <v>93</v>
      </c>
      <c r="P5" s="44" t="s">
        <v>94</v>
      </c>
      <c r="Q5" s="44" t="s">
        <v>95</v>
      </c>
      <c r="R5" s="44" t="s">
        <v>96</v>
      </c>
      <c r="S5" s="44" t="s">
        <v>97</v>
      </c>
      <c r="T5" s="44" t="s">
        <v>98</v>
      </c>
      <c r="U5" s="44" t="s">
        <v>99</v>
      </c>
      <c r="V5" s="44" t="s">
        <v>100</v>
      </c>
      <c r="W5" s="44" t="s">
        <v>101</v>
      </c>
      <c r="X5" s="44" t="s">
        <v>102</v>
      </c>
      <c r="Y5" s="153" t="s">
        <v>103</v>
      </c>
      <c r="Z5" s="44" t="s">
        <v>104</v>
      </c>
      <c r="AA5" s="44" t="s">
        <v>105</v>
      </c>
      <c r="AB5" s="44" t="s">
        <v>106</v>
      </c>
      <c r="AC5" s="44" t="s">
        <v>107</v>
      </c>
      <c r="AD5" s="44" t="s">
        <v>108</v>
      </c>
      <c r="AE5" s="44" t="s">
        <v>109</v>
      </c>
      <c r="AF5" s="44" t="s">
        <v>110</v>
      </c>
      <c r="AG5" s="44" t="s">
        <v>111</v>
      </c>
      <c r="AH5" s="44" t="s">
        <v>112</v>
      </c>
      <c r="AI5" s="44" t="s">
        <v>113</v>
      </c>
      <c r="AJ5" s="44" t="s">
        <v>114</v>
      </c>
      <c r="AK5" s="153" t="s">
        <v>115</v>
      </c>
      <c r="AL5" s="44" t="s">
        <v>116</v>
      </c>
      <c r="AM5" s="44" t="s">
        <v>117</v>
      </c>
      <c r="AN5" s="44" t="s">
        <v>118</v>
      </c>
      <c r="AO5" s="44" t="s">
        <v>119</v>
      </c>
      <c r="AP5" s="44" t="s">
        <v>120</v>
      </c>
      <c r="AQ5" s="44" t="s">
        <v>121</v>
      </c>
      <c r="AR5" s="44" t="s">
        <v>122</v>
      </c>
      <c r="AS5" s="44" t="s">
        <v>123</v>
      </c>
      <c r="AT5" s="44" t="s">
        <v>124</v>
      </c>
      <c r="AU5" s="44" t="s">
        <v>125</v>
      </c>
      <c r="AV5" s="44" t="s">
        <v>126</v>
      </c>
      <c r="AW5" s="153" t="s">
        <v>127</v>
      </c>
      <c r="AX5" s="44" t="s">
        <v>128</v>
      </c>
      <c r="AY5" s="44" t="s">
        <v>129</v>
      </c>
      <c r="AZ5" s="44" t="s">
        <v>130</v>
      </c>
      <c r="BA5" s="44" t="s">
        <v>131</v>
      </c>
      <c r="BB5" s="44" t="s">
        <v>132</v>
      </c>
      <c r="BC5" s="44" t="s">
        <v>133</v>
      </c>
      <c r="BD5" s="44" t="s">
        <v>134</v>
      </c>
      <c r="BE5" s="44" t="s">
        <v>135</v>
      </c>
      <c r="BF5" s="44" t="s">
        <v>136</v>
      </c>
      <c r="BG5" s="44" t="s">
        <v>137</v>
      </c>
      <c r="BH5" s="44" t="s">
        <v>138</v>
      </c>
      <c r="BI5" s="153" t="s">
        <v>139</v>
      </c>
      <c r="BJ5" s="44" t="s">
        <v>140</v>
      </c>
      <c r="BK5" s="44" t="s">
        <v>141</v>
      </c>
      <c r="BL5" s="44" t="s">
        <v>142</v>
      </c>
      <c r="BM5" s="44" t="s">
        <v>143</v>
      </c>
      <c r="BN5" s="44" t="s">
        <v>144</v>
      </c>
      <c r="BO5" s="44" t="s">
        <v>145</v>
      </c>
      <c r="BP5" s="44" t="s">
        <v>146</v>
      </c>
      <c r="BQ5" s="44" t="s">
        <v>147</v>
      </c>
      <c r="BR5" s="44" t="s">
        <v>148</v>
      </c>
      <c r="BS5" s="44" t="s">
        <v>149</v>
      </c>
      <c r="BT5" s="44" t="s">
        <v>150</v>
      </c>
      <c r="BU5" s="153" t="s">
        <v>151</v>
      </c>
      <c r="BV5" s="44" t="s">
        <v>152</v>
      </c>
      <c r="BW5" s="44" t="s">
        <v>153</v>
      </c>
      <c r="BX5" s="44" t="s">
        <v>154</v>
      </c>
      <c r="BY5" s="44" t="s">
        <v>155</v>
      </c>
      <c r="BZ5" s="44" t="s">
        <v>156</v>
      </c>
      <c r="CA5" s="44" t="s">
        <v>157</v>
      </c>
      <c r="CB5" s="44" t="s">
        <v>158</v>
      </c>
      <c r="CC5" s="44" t="s">
        <v>159</v>
      </c>
      <c r="CD5" s="44" t="s">
        <v>160</v>
      </c>
      <c r="CE5" s="44" t="s">
        <v>161</v>
      </c>
      <c r="CF5" s="44" t="s">
        <v>162</v>
      </c>
      <c r="CG5" s="153" t="s">
        <v>163</v>
      </c>
      <c r="CH5" s="44" t="s">
        <v>164</v>
      </c>
      <c r="CI5" s="44" t="s">
        <v>165</v>
      </c>
      <c r="CJ5" s="44" t="s">
        <v>166</v>
      </c>
      <c r="CK5" s="44" t="s">
        <v>167</v>
      </c>
      <c r="CL5" s="44" t="s">
        <v>168</v>
      </c>
      <c r="CM5" s="44" t="s">
        <v>169</v>
      </c>
      <c r="CN5" s="44" t="s">
        <v>170</v>
      </c>
      <c r="CO5" s="44" t="s">
        <v>171</v>
      </c>
      <c r="CP5" s="44" t="s">
        <v>172</v>
      </c>
      <c r="CQ5" s="44" t="s">
        <v>173</v>
      </c>
      <c r="CR5" s="44" t="s">
        <v>174</v>
      </c>
      <c r="CS5" s="153" t="s">
        <v>175</v>
      </c>
      <c r="CT5" s="44" t="s">
        <v>176</v>
      </c>
      <c r="CU5" s="44" t="s">
        <v>177</v>
      </c>
      <c r="CV5" s="44" t="s">
        <v>178</v>
      </c>
      <c r="CW5" s="44" t="s">
        <v>179</v>
      </c>
      <c r="CX5" s="44" t="s">
        <v>180</v>
      </c>
      <c r="CY5" s="44" t="s">
        <v>181</v>
      </c>
      <c r="CZ5" s="44" t="s">
        <v>182</v>
      </c>
      <c r="DA5" s="44" t="s">
        <v>183</v>
      </c>
      <c r="DB5" s="44" t="s">
        <v>184</v>
      </c>
      <c r="DC5" s="44" t="s">
        <v>185</v>
      </c>
      <c r="DD5" s="44" t="s">
        <v>186</v>
      </c>
      <c r="DE5" s="153" t="s">
        <v>187</v>
      </c>
      <c r="DF5" s="44" t="s">
        <v>188</v>
      </c>
      <c r="DG5" s="44" t="s">
        <v>189</v>
      </c>
      <c r="DH5" s="44" t="s">
        <v>190</v>
      </c>
      <c r="DI5" s="44" t="s">
        <v>191</v>
      </c>
      <c r="DJ5" s="44" t="s">
        <v>192</v>
      </c>
      <c r="DK5" s="44" t="s">
        <v>193</v>
      </c>
      <c r="DL5" s="44" t="s">
        <v>194</v>
      </c>
      <c r="DM5" s="44" t="s">
        <v>195</v>
      </c>
      <c r="DN5" s="44" t="s">
        <v>196</v>
      </c>
      <c r="DO5" s="44" t="s">
        <v>197</v>
      </c>
      <c r="DP5" s="44" t="s">
        <v>198</v>
      </c>
      <c r="DQ5" s="153" t="s">
        <v>199</v>
      </c>
      <c r="DR5" s="44" t="s">
        <v>200</v>
      </c>
      <c r="DS5" s="44" t="s">
        <v>201</v>
      </c>
      <c r="DT5" s="44" t="s">
        <v>202</v>
      </c>
      <c r="DU5" s="44" t="s">
        <v>203</v>
      </c>
      <c r="DV5" s="44" t="s">
        <v>204</v>
      </c>
      <c r="DW5" s="44" t="s">
        <v>205</v>
      </c>
      <c r="DX5" s="44" t="s">
        <v>206</v>
      </c>
      <c r="DY5" s="44" t="s">
        <v>207</v>
      </c>
      <c r="DZ5" s="44" t="s">
        <v>208</v>
      </c>
      <c r="EA5" s="44" t="s">
        <v>209</v>
      </c>
      <c r="EB5" s="44" t="s">
        <v>210</v>
      </c>
      <c r="EC5" s="153" t="s">
        <v>211</v>
      </c>
      <c r="ED5" s="44" t="s">
        <v>212</v>
      </c>
      <c r="EE5" s="44" t="s">
        <v>213</v>
      </c>
      <c r="EF5" s="44" t="s">
        <v>214</v>
      </c>
      <c r="EG5" s="44" t="s">
        <v>215</v>
      </c>
      <c r="EH5" s="44" t="s">
        <v>216</v>
      </c>
      <c r="EI5" s="44" t="s">
        <v>217</v>
      </c>
      <c r="EJ5" s="44" t="s">
        <v>272</v>
      </c>
      <c r="EK5" s="44" t="s">
        <v>219</v>
      </c>
      <c r="EL5" s="44" t="s">
        <v>220</v>
      </c>
      <c r="EM5" s="44" t="s">
        <v>221</v>
      </c>
      <c r="EN5" s="44" t="s">
        <v>222</v>
      </c>
      <c r="EO5" s="44" t="s">
        <v>223</v>
      </c>
      <c r="EP5" s="154" t="s">
        <v>224</v>
      </c>
      <c r="EQ5" s="44" t="s">
        <v>225</v>
      </c>
      <c r="ER5" s="44" t="s">
        <v>226</v>
      </c>
      <c r="ES5" s="44" t="s">
        <v>227</v>
      </c>
      <c r="ET5" s="44" t="s">
        <v>228</v>
      </c>
      <c r="EU5" s="44" t="s">
        <v>273</v>
      </c>
      <c r="EV5" s="44" t="s">
        <v>230</v>
      </c>
      <c r="EW5" s="44" t="s">
        <v>274</v>
      </c>
      <c r="EX5" s="44" t="s">
        <v>232</v>
      </c>
      <c r="EY5" s="44" t="s">
        <v>233</v>
      </c>
      <c r="EZ5" s="44" t="s">
        <v>234</v>
      </c>
      <c r="FA5" s="148"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275</v>
      </c>
      <c r="FT5" s="44" t="s">
        <v>951</v>
      </c>
      <c r="FU5" s="44" t="s">
        <v>255</v>
      </c>
      <c r="FV5" s="44" t="s">
        <v>256</v>
      </c>
    </row>
    <row r="6" spans="1:17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49"/>
      <c r="EM6" s="149"/>
      <c r="EN6" s="149"/>
      <c r="EO6" s="149"/>
      <c r="EP6" s="150"/>
      <c r="EQ6" s="149"/>
      <c r="ER6" s="69"/>
      <c r="ES6" s="69"/>
      <c r="ET6" s="69"/>
      <c r="EU6" s="69"/>
      <c r="EV6" s="69"/>
      <c r="EW6" s="69"/>
      <c r="EX6" s="69"/>
      <c r="EY6" s="69"/>
      <c r="EZ6" s="69"/>
      <c r="FA6" s="138"/>
      <c r="FB6" s="69"/>
      <c r="FC6" s="69"/>
      <c r="FD6" s="69"/>
      <c r="FE6" s="69"/>
      <c r="FF6" s="69"/>
      <c r="FG6" s="69"/>
      <c r="FH6" s="69"/>
      <c r="FI6" s="69"/>
      <c r="FJ6" s="69"/>
      <c r="FK6" s="69"/>
      <c r="FL6" s="69"/>
      <c r="FM6" s="69"/>
      <c r="FN6" s="178"/>
      <c r="FO6" s="69"/>
      <c r="FP6" s="69"/>
      <c r="FQ6" s="69"/>
      <c r="FR6" s="69"/>
      <c r="FS6" s="69"/>
      <c r="FT6" s="69"/>
      <c r="FU6" s="69"/>
      <c r="FV6" s="69"/>
    </row>
    <row r="7" spans="1:178" s="1" customFormat="1" ht="20.149999999999999" customHeight="1" x14ac:dyDescent="0.35">
      <c r="A7" s="31" t="s">
        <v>276</v>
      </c>
      <c r="B7" s="46">
        <v>5.0400000000000002E-3</v>
      </c>
      <c r="C7" s="46">
        <v>5.0400000000000002E-3</v>
      </c>
      <c r="D7" s="46">
        <v>5.0400000000000002E-3</v>
      </c>
      <c r="E7" s="46">
        <v>1.1520000000000001E-2</v>
      </c>
      <c r="F7" s="46">
        <v>2.2790000000000001E-2</v>
      </c>
      <c r="G7" s="46">
        <v>0.78698999999999997</v>
      </c>
      <c r="H7" s="46">
        <v>0.78898999999999997</v>
      </c>
      <c r="I7" s="46">
        <v>0.81776000000000004</v>
      </c>
      <c r="J7" s="46">
        <v>0.83235999999999999</v>
      </c>
      <c r="K7" s="46">
        <v>0.84226000000000001</v>
      </c>
      <c r="L7" s="46">
        <v>0.87168000000000001</v>
      </c>
      <c r="M7" s="50">
        <v>0.93283000000000005</v>
      </c>
      <c r="N7" s="51">
        <v>0.93700000000000006</v>
      </c>
      <c r="O7" s="46">
        <v>0.95</v>
      </c>
      <c r="P7" s="46">
        <v>1.01</v>
      </c>
      <c r="Q7" s="46">
        <v>1.077</v>
      </c>
      <c r="R7" s="46">
        <v>1.1200000000000001</v>
      </c>
      <c r="S7" s="46">
        <v>1.7909999999999999</v>
      </c>
      <c r="T7" s="46">
        <v>86.438000000000002</v>
      </c>
      <c r="U7" s="46">
        <v>87.072999999999993</v>
      </c>
      <c r="V7" s="46">
        <v>92.716999999999999</v>
      </c>
      <c r="W7" s="46">
        <v>104.771</v>
      </c>
      <c r="X7" s="46">
        <v>105.297</v>
      </c>
      <c r="Y7" s="50">
        <v>105.98</v>
      </c>
      <c r="Z7" s="46">
        <v>105.98</v>
      </c>
      <c r="AA7" s="46">
        <v>106.392</v>
      </c>
      <c r="AB7" s="46">
        <v>111.581</v>
      </c>
      <c r="AC7" s="46">
        <v>111.581</v>
      </c>
      <c r="AD7" s="46">
        <v>111.64100000000001</v>
      </c>
      <c r="AE7" s="46">
        <v>121.617</v>
      </c>
      <c r="AF7" s="46">
        <v>177.93899999999999</v>
      </c>
      <c r="AG7" s="46">
        <v>177.93899999999999</v>
      </c>
      <c r="AH7" s="46">
        <v>177.93899999999999</v>
      </c>
      <c r="AI7" s="46">
        <v>177.94200000000001</v>
      </c>
      <c r="AJ7" s="46">
        <v>181.327</v>
      </c>
      <c r="AK7" s="50">
        <v>181.327</v>
      </c>
      <c r="AL7" s="46">
        <v>181.327</v>
      </c>
      <c r="AM7" s="46">
        <v>181.327</v>
      </c>
      <c r="AN7" s="46">
        <v>186.166</v>
      </c>
      <c r="AO7" s="46">
        <v>192.941</v>
      </c>
      <c r="AP7" s="46">
        <v>192.947</v>
      </c>
      <c r="AQ7" s="46">
        <v>194.19200000000001</v>
      </c>
      <c r="AR7" s="46">
        <v>198.096</v>
      </c>
      <c r="AS7" s="46">
        <v>202.75</v>
      </c>
      <c r="AT7" s="46">
        <v>203.86</v>
      </c>
      <c r="AU7" s="46">
        <v>210.44800000000001</v>
      </c>
      <c r="AV7" s="46">
        <v>210.452</v>
      </c>
      <c r="AW7" s="50">
        <v>213.83199999999999</v>
      </c>
      <c r="AX7" s="46">
        <v>213.83199999999999</v>
      </c>
      <c r="AY7" s="46">
        <v>219.64500000000001</v>
      </c>
      <c r="AZ7" s="46">
        <v>229.172</v>
      </c>
      <c r="BA7" s="46">
        <v>234.166</v>
      </c>
      <c r="BB7" s="46">
        <v>245.434</v>
      </c>
      <c r="BC7" s="46">
        <v>255.26</v>
      </c>
      <c r="BD7" s="46">
        <v>260.18299999999999</v>
      </c>
      <c r="BE7" s="46">
        <v>263.80099999999999</v>
      </c>
      <c r="BF7" s="46">
        <v>265.58800000000002</v>
      </c>
      <c r="BG7" s="46">
        <v>265.87599999999998</v>
      </c>
      <c r="BH7" s="46">
        <v>268.85500000000002</v>
      </c>
      <c r="BI7" s="50">
        <v>285.61500000000001</v>
      </c>
      <c r="BJ7" s="46">
        <v>285.61500000000001</v>
      </c>
      <c r="BK7" s="46">
        <v>289.358</v>
      </c>
      <c r="BL7" s="46">
        <v>326.36799999999999</v>
      </c>
      <c r="BM7" s="46">
        <v>328.20800000000003</v>
      </c>
      <c r="BN7" s="46">
        <v>332.11399999999998</v>
      </c>
      <c r="BO7" s="46">
        <v>364.01100000000002</v>
      </c>
      <c r="BP7" s="46">
        <v>373.15499999999997</v>
      </c>
      <c r="BQ7" s="46">
        <v>382.76600000000002</v>
      </c>
      <c r="BR7" s="46">
        <v>404.47800000000001</v>
      </c>
      <c r="BS7" s="46">
        <v>438.08</v>
      </c>
      <c r="BT7" s="46">
        <v>478.149</v>
      </c>
      <c r="BU7" s="50">
        <v>786.798</v>
      </c>
      <c r="BV7" s="46">
        <v>787.06500000000005</v>
      </c>
      <c r="BW7" s="46">
        <v>792.495</v>
      </c>
      <c r="BX7" s="46">
        <v>803.65800000000002</v>
      </c>
      <c r="BY7" s="46">
        <v>803.65800000000002</v>
      </c>
      <c r="BZ7" s="46">
        <v>818.64200000000005</v>
      </c>
      <c r="CA7" s="46">
        <v>946.69299999999998</v>
      </c>
      <c r="CB7" s="46">
        <v>946.69299999999998</v>
      </c>
      <c r="CC7" s="46">
        <v>956.18</v>
      </c>
      <c r="CD7" s="46">
        <v>965.89499999999998</v>
      </c>
      <c r="CE7" s="46">
        <v>965.89499999999998</v>
      </c>
      <c r="CF7" s="46">
        <v>970.7</v>
      </c>
      <c r="CG7" s="131">
        <v>970.7</v>
      </c>
      <c r="CH7" s="70">
        <v>970.70399999999995</v>
      </c>
      <c r="CI7" s="46">
        <v>970.70399999999995</v>
      </c>
      <c r="CJ7" s="46">
        <v>975.71400000000006</v>
      </c>
      <c r="CK7" s="46">
        <v>975.71400000000006</v>
      </c>
      <c r="CL7" s="46">
        <v>975.71799999999996</v>
      </c>
      <c r="CM7" s="46">
        <v>975.71799999999996</v>
      </c>
      <c r="CN7" s="46">
        <v>975.71799999999996</v>
      </c>
      <c r="CO7" s="46">
        <v>975.71799999999996</v>
      </c>
      <c r="CP7" s="46">
        <v>975.71799999999996</v>
      </c>
      <c r="CQ7" s="46">
        <v>975.71799999999996</v>
      </c>
      <c r="CR7" s="46">
        <v>975.71799999999996</v>
      </c>
      <c r="CS7" s="131">
        <v>975.71799999999996</v>
      </c>
      <c r="CT7" s="70">
        <v>975.72199999999998</v>
      </c>
      <c r="CU7" s="46">
        <v>975.72199999999998</v>
      </c>
      <c r="CV7" s="46">
        <v>975.72199999999998</v>
      </c>
      <c r="CW7" s="46">
        <v>975.72199999999998</v>
      </c>
      <c r="CX7" s="46">
        <v>975.72199999999998</v>
      </c>
      <c r="CY7" s="46">
        <v>975.72199999999998</v>
      </c>
      <c r="CZ7" s="46">
        <v>975.72199999999998</v>
      </c>
      <c r="DA7" s="46">
        <v>975.72199999999998</v>
      </c>
      <c r="DB7" s="46">
        <v>975.72199999999998</v>
      </c>
      <c r="DC7" s="46">
        <v>975.72199999999998</v>
      </c>
      <c r="DD7" s="46">
        <v>975.72199999999998</v>
      </c>
      <c r="DE7" s="131">
        <v>975.72199999999998</v>
      </c>
      <c r="DF7" s="70">
        <v>975.72199999999998</v>
      </c>
      <c r="DG7" s="46">
        <v>975.72199999999998</v>
      </c>
      <c r="DH7" s="46">
        <v>975.72199999999998</v>
      </c>
      <c r="DI7" s="46">
        <v>975.72199999999998</v>
      </c>
      <c r="DJ7" s="46">
        <v>975.72199999999998</v>
      </c>
      <c r="DK7" s="46">
        <v>975.72199999999998</v>
      </c>
      <c r="DL7" s="46">
        <v>975.72199999999998</v>
      </c>
      <c r="DM7" s="46">
        <v>975.72199999999998</v>
      </c>
      <c r="DN7" s="46">
        <v>975.72199999999998</v>
      </c>
      <c r="DO7" s="46">
        <v>975.72199999999998</v>
      </c>
      <c r="DP7" s="46">
        <v>975.72199999999998</v>
      </c>
      <c r="DQ7" s="131">
        <v>975.72199999999998</v>
      </c>
      <c r="DR7" s="70">
        <v>975.72199999999998</v>
      </c>
      <c r="DS7" s="46">
        <v>975.72199999999998</v>
      </c>
      <c r="DT7" s="46">
        <v>975.72199999999998</v>
      </c>
      <c r="DU7" s="46">
        <v>975.72199999999998</v>
      </c>
      <c r="DV7" s="46">
        <v>975.72199999999998</v>
      </c>
      <c r="DW7" s="46">
        <v>975.72199999999998</v>
      </c>
      <c r="DX7" s="46">
        <v>975.72199999999998</v>
      </c>
      <c r="DY7" s="46">
        <v>975.72199999999998</v>
      </c>
      <c r="DZ7" s="46">
        <v>975.72199999999998</v>
      </c>
      <c r="EA7" s="46">
        <v>975.72199999999998</v>
      </c>
      <c r="EB7" s="46">
        <v>975.72199999999998</v>
      </c>
      <c r="EC7" s="46">
        <v>975.72199999999998</v>
      </c>
      <c r="ED7" s="70">
        <v>975.72199999999998</v>
      </c>
      <c r="EE7" s="46">
        <v>975.72199999999998</v>
      </c>
      <c r="EF7" s="46">
        <v>975.72199999999998</v>
      </c>
      <c r="EG7" s="46">
        <v>975.72199999999998</v>
      </c>
      <c r="EH7" s="46">
        <v>975.72199999999998</v>
      </c>
      <c r="EI7" s="46">
        <v>975.72199999999998</v>
      </c>
      <c r="EJ7" s="46">
        <v>975.72199999999998</v>
      </c>
      <c r="EK7" s="46">
        <v>975.72199999999998</v>
      </c>
      <c r="EL7" s="46">
        <v>975.72199999999998</v>
      </c>
      <c r="EM7" s="46">
        <v>975.72199999999998</v>
      </c>
      <c r="EN7" s="46">
        <v>975.72199999999998</v>
      </c>
      <c r="EO7" s="46">
        <v>975.72199999999998</v>
      </c>
      <c r="EP7" s="70">
        <v>975.72199999999998</v>
      </c>
      <c r="EQ7" s="46">
        <v>975.72199999999998</v>
      </c>
      <c r="ER7" s="46">
        <v>975.72199999999998</v>
      </c>
      <c r="ES7" s="46">
        <v>975.72199999999998</v>
      </c>
      <c r="ET7" s="46">
        <v>975.72199999999998</v>
      </c>
      <c r="EU7" s="46">
        <v>975.72199999999998</v>
      </c>
      <c r="EV7" s="46">
        <v>975.72199999999998</v>
      </c>
      <c r="EW7" s="46">
        <v>975.72199999999998</v>
      </c>
      <c r="EX7" s="46">
        <v>975.72199999999998</v>
      </c>
      <c r="EY7" s="46">
        <v>975.72199999999998</v>
      </c>
      <c r="EZ7" s="46">
        <v>975.72199999999998</v>
      </c>
      <c r="FA7" s="83">
        <v>975.72199999999998</v>
      </c>
      <c r="FB7" s="46">
        <v>975.72199999999998</v>
      </c>
      <c r="FC7" s="46">
        <v>975.72199999999998</v>
      </c>
      <c r="FD7" s="46">
        <v>975.72199999999998</v>
      </c>
      <c r="FE7" s="46">
        <v>975.72199999999998</v>
      </c>
      <c r="FF7" s="46">
        <v>975.72199999999998</v>
      </c>
      <c r="FG7" s="46">
        <v>975.72199999999998</v>
      </c>
      <c r="FH7" s="46">
        <v>975.72199999999998</v>
      </c>
      <c r="FI7" s="46">
        <v>975.72199999999998</v>
      </c>
      <c r="FJ7" s="46">
        <v>975.72199999999998</v>
      </c>
      <c r="FK7" s="46">
        <v>975.72199999999998</v>
      </c>
      <c r="FL7" s="46">
        <v>975.72199999999998</v>
      </c>
      <c r="FM7" s="46">
        <v>975.72199999999998</v>
      </c>
      <c r="FN7" s="70">
        <v>975.72199999999998</v>
      </c>
      <c r="FO7" s="46">
        <v>975.72199999999998</v>
      </c>
      <c r="FP7" s="46">
        <v>975.72199999999998</v>
      </c>
      <c r="FQ7" s="46">
        <v>975.72199999999998</v>
      </c>
      <c r="FR7" s="46">
        <v>975.72199999999998</v>
      </c>
      <c r="FS7" s="46">
        <v>975.72199999999998</v>
      </c>
      <c r="FT7" s="46">
        <v>975.72199999999998</v>
      </c>
      <c r="FU7" s="46">
        <v>975.72199999999998</v>
      </c>
      <c r="FV7" s="46">
        <v>975.72199999999998</v>
      </c>
    </row>
    <row r="8" spans="1:178" s="1" customFormat="1" ht="20.149999999999999" customHeight="1" x14ac:dyDescent="0.35">
      <c r="A8" s="31" t="s">
        <v>277</v>
      </c>
      <c r="B8" s="46">
        <v>12.845236</v>
      </c>
      <c r="C8" s="46">
        <v>13.856952</v>
      </c>
      <c r="D8" s="46">
        <v>15.818857</v>
      </c>
      <c r="E8" s="46">
        <v>18.034604000000002</v>
      </c>
      <c r="F8" s="46">
        <v>21.678899000000001</v>
      </c>
      <c r="G8" s="46">
        <v>26.093924000000001</v>
      </c>
      <c r="H8" s="46">
        <v>31.17652</v>
      </c>
      <c r="I8" s="46">
        <v>36.464052000000002</v>
      </c>
      <c r="J8" s="46">
        <v>43.342742000000001</v>
      </c>
      <c r="K8" s="46">
        <v>51.898699000000001</v>
      </c>
      <c r="L8" s="46">
        <v>61.374999000000003</v>
      </c>
      <c r="M8" s="50">
        <v>68.727704000000003</v>
      </c>
      <c r="N8" s="51">
        <v>78.876999999999995</v>
      </c>
      <c r="O8" s="46">
        <v>91.263999999999996</v>
      </c>
      <c r="P8" s="46">
        <v>109.855</v>
      </c>
      <c r="Q8" s="46">
        <v>133.27199999999999</v>
      </c>
      <c r="R8" s="46">
        <v>155.833</v>
      </c>
      <c r="S8" s="46">
        <v>187.97499999999999</v>
      </c>
      <c r="T8" s="46">
        <v>258.32299999999998</v>
      </c>
      <c r="U8" s="46">
        <v>301.97300000000001</v>
      </c>
      <c r="V8" s="46">
        <v>366.24299999999999</v>
      </c>
      <c r="W8" s="46">
        <v>468.44299999999998</v>
      </c>
      <c r="X8" s="46">
        <v>659.84699999999998</v>
      </c>
      <c r="Y8" s="50">
        <v>838.26900000000001</v>
      </c>
      <c r="Z8" s="46">
        <v>861.54200000000003</v>
      </c>
      <c r="AA8" s="46">
        <v>1029.3030000000001</v>
      </c>
      <c r="AB8" s="46">
        <v>1129.694</v>
      </c>
      <c r="AC8" s="46">
        <v>1145.461</v>
      </c>
      <c r="AD8" s="46">
        <v>1179.6369999999999</v>
      </c>
      <c r="AE8" s="46">
        <v>1232.527</v>
      </c>
      <c r="AF8" s="46">
        <v>1365.8869999999999</v>
      </c>
      <c r="AG8" s="46">
        <v>1379.604</v>
      </c>
      <c r="AH8" s="46">
        <v>1397.1780000000001</v>
      </c>
      <c r="AI8" s="46">
        <v>1439.5060000000001</v>
      </c>
      <c r="AJ8" s="46">
        <v>1460.954</v>
      </c>
      <c r="AK8" s="50">
        <v>1481.809</v>
      </c>
      <c r="AL8" s="46">
        <v>1505.348</v>
      </c>
      <c r="AM8" s="46">
        <v>1532.778</v>
      </c>
      <c r="AN8" s="46">
        <v>1564.847</v>
      </c>
      <c r="AO8" s="46">
        <v>1611.0809999999999</v>
      </c>
      <c r="AP8" s="46">
        <v>1647.5050000000001</v>
      </c>
      <c r="AQ8" s="46">
        <v>1713.261</v>
      </c>
      <c r="AR8" s="46">
        <v>1742.0730000000001</v>
      </c>
      <c r="AS8" s="46">
        <v>1779.2139999999999</v>
      </c>
      <c r="AT8" s="46">
        <v>1815.9290000000001</v>
      </c>
      <c r="AU8" s="46">
        <v>1853.0050000000001</v>
      </c>
      <c r="AV8" s="46">
        <v>1896.32</v>
      </c>
      <c r="AW8" s="50">
        <v>1939.405</v>
      </c>
      <c r="AX8" s="46">
        <v>1973.627</v>
      </c>
      <c r="AY8" s="46">
        <v>2010.3620000000001</v>
      </c>
      <c r="AZ8" s="46">
        <v>2092.1590000000001</v>
      </c>
      <c r="BA8" s="46">
        <v>2128.4079999999999</v>
      </c>
      <c r="BB8" s="46">
        <v>2164.9960000000001</v>
      </c>
      <c r="BC8" s="46">
        <v>2225.038</v>
      </c>
      <c r="BD8" s="46">
        <v>2269.69</v>
      </c>
      <c r="BE8" s="46">
        <v>2313.4949999999999</v>
      </c>
      <c r="BF8" s="46">
        <v>2367.6950000000002</v>
      </c>
      <c r="BG8" s="46">
        <v>2424.808</v>
      </c>
      <c r="BH8" s="46">
        <v>2478.7240000000002</v>
      </c>
      <c r="BI8" s="50">
        <v>2551.1849999999999</v>
      </c>
      <c r="BJ8" s="46">
        <v>2583.3270000000002</v>
      </c>
      <c r="BK8" s="46">
        <v>2623.1880000000001</v>
      </c>
      <c r="BL8" s="46">
        <v>2711.2669999999998</v>
      </c>
      <c r="BM8" s="46">
        <v>2753.3409999999999</v>
      </c>
      <c r="BN8" s="46">
        <v>2801.4540000000002</v>
      </c>
      <c r="BO8" s="46">
        <v>2891.5219999999999</v>
      </c>
      <c r="BP8" s="46">
        <v>2942.0169999999998</v>
      </c>
      <c r="BQ8" s="46">
        <v>2993.5050000000001</v>
      </c>
      <c r="BR8" s="46">
        <v>3089.127</v>
      </c>
      <c r="BS8" s="46">
        <v>3164.5859999999998</v>
      </c>
      <c r="BT8" s="46">
        <v>3268.7570000000001</v>
      </c>
      <c r="BU8" s="50">
        <v>3472.1309999999999</v>
      </c>
      <c r="BV8" s="46">
        <v>3563.248</v>
      </c>
      <c r="BW8" s="46">
        <v>3582.587</v>
      </c>
      <c r="BX8" s="46">
        <v>3650.2220000000002</v>
      </c>
      <c r="BY8" s="46">
        <v>3659.5410000000002</v>
      </c>
      <c r="BZ8" s="46">
        <v>3675.18</v>
      </c>
      <c r="CA8" s="46">
        <v>3687.9609999999998</v>
      </c>
      <c r="CB8" s="46">
        <v>3700.319</v>
      </c>
      <c r="CC8" s="46">
        <v>3714.6840000000002</v>
      </c>
      <c r="CD8" s="46">
        <v>3734.7579999999998</v>
      </c>
      <c r="CE8" s="46">
        <v>3744.183</v>
      </c>
      <c r="CF8" s="46">
        <v>3753.857</v>
      </c>
      <c r="CG8" s="131">
        <v>3765.009</v>
      </c>
      <c r="CH8" s="70">
        <v>3769.7950000000001</v>
      </c>
      <c r="CI8" s="46">
        <v>3777.1909999999998</v>
      </c>
      <c r="CJ8" s="46">
        <v>3788.248</v>
      </c>
      <c r="CK8" s="46">
        <v>3796.078</v>
      </c>
      <c r="CL8" s="46">
        <v>3805.9580000000001</v>
      </c>
      <c r="CM8" s="46">
        <v>3817.9639999999999</v>
      </c>
      <c r="CN8" s="46">
        <v>3829.348</v>
      </c>
      <c r="CO8" s="46">
        <v>3843.1970000000001</v>
      </c>
      <c r="CP8" s="46">
        <v>3855.953</v>
      </c>
      <c r="CQ8" s="46">
        <v>3865.1480000000001</v>
      </c>
      <c r="CR8" s="46">
        <v>3876.297</v>
      </c>
      <c r="CS8" s="131">
        <v>3884.3510000000001</v>
      </c>
      <c r="CT8" s="70">
        <v>3892.145</v>
      </c>
      <c r="CU8" s="46">
        <v>3899.35</v>
      </c>
      <c r="CV8" s="46">
        <v>3911.4340000000002</v>
      </c>
      <c r="CW8" s="46">
        <v>3921.3139999999999</v>
      </c>
      <c r="CX8" s="46">
        <v>3931.779</v>
      </c>
      <c r="CY8" s="46">
        <v>3944.4430000000002</v>
      </c>
      <c r="CZ8" s="46">
        <v>3955.8649999999998</v>
      </c>
      <c r="DA8" s="46">
        <v>3967.7049999999999</v>
      </c>
      <c r="DB8" s="46">
        <v>3980.8449999999998</v>
      </c>
      <c r="DC8" s="46">
        <v>3992.895</v>
      </c>
      <c r="DD8" s="46">
        <v>4008.0210000000002</v>
      </c>
      <c r="DE8" s="131">
        <v>4026.8679999999999</v>
      </c>
      <c r="DF8" s="70">
        <v>4043.8620000000001</v>
      </c>
      <c r="DG8" s="46">
        <v>4068.7069999999999</v>
      </c>
      <c r="DH8" s="46">
        <v>4132.2510000000002</v>
      </c>
      <c r="DI8" s="46">
        <v>4136.4040000000005</v>
      </c>
      <c r="DJ8" s="46">
        <v>4137.1869999999999</v>
      </c>
      <c r="DK8" s="46">
        <v>4138.9549999999999</v>
      </c>
      <c r="DL8" s="46">
        <v>4140.3379999999997</v>
      </c>
      <c r="DM8" s="46">
        <v>4142.6549999999997</v>
      </c>
      <c r="DN8" s="46">
        <v>4145.3389999999999</v>
      </c>
      <c r="DO8" s="46">
        <v>4145.683</v>
      </c>
      <c r="DP8" s="46">
        <v>4146.1450000000004</v>
      </c>
      <c r="DQ8" s="131">
        <v>4146.5159999999996</v>
      </c>
      <c r="DR8" s="70">
        <v>4147.1409999999996</v>
      </c>
      <c r="DS8" s="46">
        <v>4147.9669999999996</v>
      </c>
      <c r="DT8" s="46">
        <v>4150.1769999999997</v>
      </c>
      <c r="DU8" s="46">
        <v>4150.1769999999997</v>
      </c>
      <c r="DV8" s="46">
        <v>4150.1769999999997</v>
      </c>
      <c r="DW8" s="46">
        <v>4150.2070000000003</v>
      </c>
      <c r="DX8" s="46">
        <v>4150.2370000000001</v>
      </c>
      <c r="DY8" s="46">
        <v>4150.4650000000001</v>
      </c>
      <c r="DZ8" s="46">
        <v>4150.6779999999999</v>
      </c>
      <c r="EA8" s="46">
        <v>4150.6859999999997</v>
      </c>
      <c r="EB8" s="46">
        <v>4150.6859999999997</v>
      </c>
      <c r="EC8" s="46">
        <v>4150.7460000000001</v>
      </c>
      <c r="ED8" s="70">
        <v>4150.7960000000003</v>
      </c>
      <c r="EE8" s="46">
        <v>4150.7960000000003</v>
      </c>
      <c r="EF8" s="46">
        <v>4150.7960000000003</v>
      </c>
      <c r="EG8" s="46">
        <v>4150.7960000000003</v>
      </c>
      <c r="EH8" s="46">
        <v>4150.7960000000003</v>
      </c>
      <c r="EI8" s="46">
        <v>4150.7960000000003</v>
      </c>
      <c r="EJ8" s="46">
        <v>4150.7960000000003</v>
      </c>
      <c r="EK8" s="46">
        <v>4150.7960000000003</v>
      </c>
      <c r="EL8" s="46">
        <v>4150.7960000000003</v>
      </c>
      <c r="EM8" s="46">
        <v>4150.7960000000003</v>
      </c>
      <c r="EN8" s="46">
        <v>4150.7960000000003</v>
      </c>
      <c r="EO8" s="46">
        <v>4150.7960000000003</v>
      </c>
      <c r="EP8" s="70">
        <v>4150.7960000000003</v>
      </c>
      <c r="EQ8" s="46">
        <v>4150.7960000000003</v>
      </c>
      <c r="ER8" s="46">
        <v>4150.7960000000003</v>
      </c>
      <c r="ES8" s="46">
        <v>4150.7960000000003</v>
      </c>
      <c r="ET8" s="46">
        <v>4150.7960000000003</v>
      </c>
      <c r="EU8" s="46">
        <v>4150.7960000000003</v>
      </c>
      <c r="EV8" s="46">
        <v>4150.7960000000003</v>
      </c>
      <c r="EW8" s="46">
        <v>4150.7960000000003</v>
      </c>
      <c r="EX8" s="46">
        <v>4150.7960000000003</v>
      </c>
      <c r="EY8" s="46">
        <v>4150.7960000000003</v>
      </c>
      <c r="EZ8" s="46">
        <v>4150.7960000000003</v>
      </c>
      <c r="FA8" s="83">
        <v>4150.7960000000003</v>
      </c>
      <c r="FB8" s="46">
        <v>4150.7960000000003</v>
      </c>
      <c r="FC8" s="46">
        <v>4150.7960000000003</v>
      </c>
      <c r="FD8" s="46">
        <v>4150.7960000000003</v>
      </c>
      <c r="FE8" s="46">
        <v>4150.7960000000003</v>
      </c>
      <c r="FF8" s="46">
        <v>4150.7960000000003</v>
      </c>
      <c r="FG8" s="46">
        <v>4150.7960000000003</v>
      </c>
      <c r="FH8" s="46">
        <v>4150.7960000000003</v>
      </c>
      <c r="FI8" s="46">
        <v>4150.7960000000003</v>
      </c>
      <c r="FJ8" s="46">
        <v>4150.7960000000003</v>
      </c>
      <c r="FK8" s="46">
        <v>4150.7960000000003</v>
      </c>
      <c r="FL8" s="46">
        <v>4150.7960000000003</v>
      </c>
      <c r="FM8" s="46">
        <v>4150.7960000000003</v>
      </c>
      <c r="FN8" s="70">
        <v>4150.7960000000003</v>
      </c>
      <c r="FO8" s="46">
        <v>4150.7960000000003</v>
      </c>
      <c r="FP8" s="46">
        <v>4150.7960000000003</v>
      </c>
      <c r="FQ8" s="46">
        <v>4150.7960000000003</v>
      </c>
      <c r="FR8" s="46">
        <v>4150.7960000000003</v>
      </c>
      <c r="FS8" s="46">
        <v>4150.7960000000003</v>
      </c>
      <c r="FT8" s="46">
        <v>4150.7960000000003</v>
      </c>
      <c r="FU8" s="46">
        <v>4150.7960000000003</v>
      </c>
      <c r="FV8" s="46">
        <v>4150.7960000000003</v>
      </c>
    </row>
    <row r="9" spans="1:178" s="1" customFormat="1" ht="20.149999999999999" customHeight="1" x14ac:dyDescent="0.35">
      <c r="A9" s="31" t="s">
        <v>278</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6.4409999999999998</v>
      </c>
      <c r="Z9" s="46">
        <v>6.4409999999999998</v>
      </c>
      <c r="AA9" s="46">
        <v>6.4409999999999998</v>
      </c>
      <c r="AB9" s="46">
        <v>6.4409999999999998</v>
      </c>
      <c r="AC9" s="46">
        <v>6.4409999999999998</v>
      </c>
      <c r="AD9" s="46">
        <v>6.4409999999999998</v>
      </c>
      <c r="AE9" s="46">
        <v>6.4409999999999998</v>
      </c>
      <c r="AF9" s="46">
        <v>6.4409999999999998</v>
      </c>
      <c r="AG9" s="46">
        <v>6.4409999999999998</v>
      </c>
      <c r="AH9" s="46">
        <v>6.4409999999999998</v>
      </c>
      <c r="AI9" s="46">
        <v>6.4409999999999998</v>
      </c>
      <c r="AJ9" s="46">
        <v>6.4409999999999998</v>
      </c>
      <c r="AK9" s="50">
        <v>6.4409999999999998</v>
      </c>
      <c r="AL9" s="46">
        <v>6.4409999999999998</v>
      </c>
      <c r="AM9" s="46">
        <v>6.4409999999999998</v>
      </c>
      <c r="AN9" s="46">
        <v>93.528999999999996</v>
      </c>
      <c r="AO9" s="46">
        <v>99.16</v>
      </c>
      <c r="AP9" s="46">
        <v>118.131</v>
      </c>
      <c r="AQ9" s="46">
        <v>176.33500000000001</v>
      </c>
      <c r="AR9" s="46">
        <v>180.78800000000001</v>
      </c>
      <c r="AS9" s="46">
        <v>203.63399999999999</v>
      </c>
      <c r="AT9" s="46">
        <v>206.53399999999999</v>
      </c>
      <c r="AU9" s="46">
        <v>206.53399999999999</v>
      </c>
      <c r="AV9" s="46">
        <v>261.53500000000003</v>
      </c>
      <c r="AW9" s="50">
        <v>271.57900000000001</v>
      </c>
      <c r="AX9" s="46">
        <v>357.81900000000002</v>
      </c>
      <c r="AY9" s="46">
        <v>397.91199999999998</v>
      </c>
      <c r="AZ9" s="46">
        <v>1292.3420000000001</v>
      </c>
      <c r="BA9" s="46">
        <v>1301.3330000000001</v>
      </c>
      <c r="BB9" s="46">
        <v>1352.367</v>
      </c>
      <c r="BC9" s="46">
        <v>1412.1610000000001</v>
      </c>
      <c r="BD9" s="46">
        <v>1524.8610000000001</v>
      </c>
      <c r="BE9" s="46">
        <v>1535.962</v>
      </c>
      <c r="BF9" s="46">
        <v>1680.5409999999999</v>
      </c>
      <c r="BG9" s="46">
        <v>1784.5129999999999</v>
      </c>
      <c r="BH9" s="46">
        <v>1856.7940000000001</v>
      </c>
      <c r="BI9" s="50">
        <v>2068.0369999999998</v>
      </c>
      <c r="BJ9" s="46">
        <v>2100.4749999999999</v>
      </c>
      <c r="BK9" s="46">
        <v>2209.6840000000002</v>
      </c>
      <c r="BL9" s="46">
        <v>4387.3850000000002</v>
      </c>
      <c r="BM9" s="46">
        <v>4389.2700000000004</v>
      </c>
      <c r="BN9" s="46">
        <v>4393.893</v>
      </c>
      <c r="BO9" s="46">
        <v>4393.893</v>
      </c>
      <c r="BP9" s="46">
        <v>4414.21</v>
      </c>
      <c r="BQ9" s="46">
        <v>4448.6580000000004</v>
      </c>
      <c r="BR9" s="46">
        <v>4452.6490000000003</v>
      </c>
      <c r="BS9" s="46">
        <v>4503.8289999999997</v>
      </c>
      <c r="BT9" s="46">
        <v>4541.3239999999996</v>
      </c>
      <c r="BU9" s="50">
        <v>4633.9780000000001</v>
      </c>
      <c r="BV9" s="46">
        <v>4671.2330000000002</v>
      </c>
      <c r="BW9" s="46">
        <v>4745.5600000000004</v>
      </c>
      <c r="BX9" s="46">
        <v>5792.4059999999999</v>
      </c>
      <c r="BY9" s="46">
        <v>5833.8379999999997</v>
      </c>
      <c r="BZ9" s="46">
        <v>5843.835</v>
      </c>
      <c r="CA9" s="46">
        <v>5863.8010000000004</v>
      </c>
      <c r="CB9" s="46">
        <v>5873.7790000000005</v>
      </c>
      <c r="CC9" s="46">
        <v>5888.2280000000001</v>
      </c>
      <c r="CD9" s="46">
        <v>5897.8469999999998</v>
      </c>
      <c r="CE9" s="46">
        <v>5924.7209999999995</v>
      </c>
      <c r="CF9" s="46">
        <v>5947.7169999999996</v>
      </c>
      <c r="CG9" s="131">
        <v>6003.8950000000004</v>
      </c>
      <c r="CH9" s="70">
        <v>6022.31</v>
      </c>
      <c r="CI9" s="46">
        <v>6077.9639999999999</v>
      </c>
      <c r="CJ9" s="46">
        <v>6495.1030000000001</v>
      </c>
      <c r="CK9" s="46">
        <v>6503.0929999999998</v>
      </c>
      <c r="CL9" s="46">
        <v>6507.473</v>
      </c>
      <c r="CM9" s="46">
        <v>6507.473</v>
      </c>
      <c r="CN9" s="46">
        <v>6512.3760000000002</v>
      </c>
      <c r="CO9" s="46">
        <v>6512.3760000000002</v>
      </c>
      <c r="CP9" s="46">
        <v>6512.3760000000002</v>
      </c>
      <c r="CQ9" s="46">
        <v>6512.3760000000002</v>
      </c>
      <c r="CR9" s="46">
        <v>6512.3760000000002</v>
      </c>
      <c r="CS9" s="131">
        <v>6512.3760000000002</v>
      </c>
      <c r="CT9" s="70">
        <v>6512.3760000000002</v>
      </c>
      <c r="CU9" s="46">
        <v>6512.3760000000002</v>
      </c>
      <c r="CV9" s="46">
        <v>6512.3760000000002</v>
      </c>
      <c r="CW9" s="46">
        <v>6512.3760000000002</v>
      </c>
      <c r="CX9" s="46">
        <v>6512.3760000000002</v>
      </c>
      <c r="CY9" s="46">
        <v>6515.6679999999997</v>
      </c>
      <c r="CZ9" s="46">
        <v>6515.6679999999997</v>
      </c>
      <c r="DA9" s="46">
        <v>6515.6679999999997</v>
      </c>
      <c r="DB9" s="46">
        <v>6515.6679999999997</v>
      </c>
      <c r="DC9" s="46">
        <v>6515.6679999999997</v>
      </c>
      <c r="DD9" s="46">
        <v>6515.6679999999997</v>
      </c>
      <c r="DE9" s="131">
        <v>6515.6679999999997</v>
      </c>
      <c r="DF9" s="70">
        <v>6515.6679999999997</v>
      </c>
      <c r="DG9" s="46">
        <v>6515.6679999999997</v>
      </c>
      <c r="DH9" s="46">
        <v>6515.6679999999997</v>
      </c>
      <c r="DI9" s="46">
        <v>6515.6679999999997</v>
      </c>
      <c r="DJ9" s="46">
        <v>6515.6679999999997</v>
      </c>
      <c r="DK9" s="46">
        <v>6515.6679999999997</v>
      </c>
      <c r="DL9" s="46">
        <v>6515.6679999999997</v>
      </c>
      <c r="DM9" s="46">
        <v>6515.6679999999997</v>
      </c>
      <c r="DN9" s="46">
        <v>6515.6679999999997</v>
      </c>
      <c r="DO9" s="46">
        <v>6515.6679999999997</v>
      </c>
      <c r="DP9" s="46">
        <v>6515.6679999999997</v>
      </c>
      <c r="DQ9" s="131">
        <v>6515.6679999999997</v>
      </c>
      <c r="DR9" s="70">
        <v>6515.6679999999997</v>
      </c>
      <c r="DS9" s="46">
        <v>6515.6679999999997</v>
      </c>
      <c r="DT9" s="46">
        <v>6515.6679999999997</v>
      </c>
      <c r="DU9" s="46">
        <v>6515.6679999999997</v>
      </c>
      <c r="DV9" s="46">
        <v>6515.6679999999997</v>
      </c>
      <c r="DW9" s="46">
        <v>6515.6679999999997</v>
      </c>
      <c r="DX9" s="46">
        <v>6515.6679999999997</v>
      </c>
      <c r="DY9" s="46">
        <v>6515.6679999999997</v>
      </c>
      <c r="DZ9" s="46">
        <v>6515.6679999999997</v>
      </c>
      <c r="EA9" s="46">
        <v>6515.6679999999997</v>
      </c>
      <c r="EB9" s="46">
        <v>6515.6679999999997</v>
      </c>
      <c r="EC9" s="46">
        <v>6515.6679999999997</v>
      </c>
      <c r="ED9" s="70">
        <v>6515.6679999999997</v>
      </c>
      <c r="EE9" s="46">
        <v>6515.6679999999997</v>
      </c>
      <c r="EF9" s="46">
        <v>6515.6679999999997</v>
      </c>
      <c r="EG9" s="46">
        <v>6515.6679999999997</v>
      </c>
      <c r="EH9" s="46">
        <v>6515.6679999999997</v>
      </c>
      <c r="EI9" s="46">
        <v>6515.6679999999997</v>
      </c>
      <c r="EJ9" s="46">
        <v>6515.6679999999997</v>
      </c>
      <c r="EK9" s="46">
        <v>6515.6679999999997</v>
      </c>
      <c r="EL9" s="46">
        <v>6515.6679999999997</v>
      </c>
      <c r="EM9" s="46">
        <v>6515.6679999999997</v>
      </c>
      <c r="EN9" s="46">
        <v>6515.6679999999997</v>
      </c>
      <c r="EO9" s="46">
        <v>6515.6679999999997</v>
      </c>
      <c r="EP9" s="70">
        <v>6515.6679999999997</v>
      </c>
      <c r="EQ9" s="46">
        <v>6515.6679999999997</v>
      </c>
      <c r="ER9" s="46">
        <v>6515.6679999999997</v>
      </c>
      <c r="ES9" s="46">
        <v>6515.6679999999997</v>
      </c>
      <c r="ET9" s="46">
        <v>6515.6679999999997</v>
      </c>
      <c r="EU9" s="46">
        <v>6515.6679999999997</v>
      </c>
      <c r="EV9" s="46">
        <v>6515.6679999999997</v>
      </c>
      <c r="EW9" s="46">
        <v>6515.6679999999997</v>
      </c>
      <c r="EX9" s="46">
        <v>6515.6679999999997</v>
      </c>
      <c r="EY9" s="46">
        <v>6515.6679999999997</v>
      </c>
      <c r="EZ9" s="46">
        <v>6515.6679999999997</v>
      </c>
      <c r="FA9" s="83">
        <v>6515.6679999999997</v>
      </c>
      <c r="FB9" s="46">
        <v>6515.6679999999997</v>
      </c>
      <c r="FC9" s="46">
        <v>6515.6679999999997</v>
      </c>
      <c r="FD9" s="46">
        <v>6515.6679999999997</v>
      </c>
      <c r="FE9" s="46">
        <v>6515.6679999999997</v>
      </c>
      <c r="FF9" s="46">
        <v>6515.6679999999997</v>
      </c>
      <c r="FG9" s="46">
        <v>6515.6679999999997</v>
      </c>
      <c r="FH9" s="46">
        <v>6515.6679999999997</v>
      </c>
      <c r="FI9" s="46">
        <v>6515.6679999999997</v>
      </c>
      <c r="FJ9" s="46">
        <v>6515.6679999999997</v>
      </c>
      <c r="FK9" s="46">
        <v>6515.6679999999997</v>
      </c>
      <c r="FL9" s="46">
        <v>6515.6679999999997</v>
      </c>
      <c r="FM9" s="46">
        <v>6515.6679999999997</v>
      </c>
      <c r="FN9" s="70">
        <v>6515.6679999999997</v>
      </c>
      <c r="FO9" s="46">
        <v>6515.6679999999997</v>
      </c>
      <c r="FP9" s="46">
        <v>6515.6679999999997</v>
      </c>
      <c r="FQ9" s="46">
        <v>6515.6679999999997</v>
      </c>
      <c r="FR9" s="46">
        <v>6515.6679999999997</v>
      </c>
      <c r="FS9" s="46">
        <v>6515.6679999999997</v>
      </c>
      <c r="FT9" s="46">
        <v>6515.6679999999997</v>
      </c>
      <c r="FU9" s="46">
        <v>6515.6679999999997</v>
      </c>
      <c r="FV9" s="46">
        <v>6515.6679999999997</v>
      </c>
    </row>
    <row r="10" spans="1:178" s="1" customFormat="1" ht="20.149999999999999" customHeight="1" x14ac:dyDescent="0.35">
      <c r="A10" s="31" t="s">
        <v>279</v>
      </c>
      <c r="B10" s="46">
        <v>0.90380000000000005</v>
      </c>
      <c r="C10" s="46">
        <v>0.90380000000000005</v>
      </c>
      <c r="D10" s="46">
        <v>0.90380000000000005</v>
      </c>
      <c r="E10" s="46">
        <v>0.90380000000000005</v>
      </c>
      <c r="F10" s="46">
        <v>0.90380000000000005</v>
      </c>
      <c r="G10" s="46">
        <v>0.90380000000000005</v>
      </c>
      <c r="H10" s="46">
        <v>0.90380000000000005</v>
      </c>
      <c r="I10" s="46">
        <v>0.90380000000000005</v>
      </c>
      <c r="J10" s="46">
        <v>0.90380000000000005</v>
      </c>
      <c r="K10" s="46">
        <v>0.90380000000000005</v>
      </c>
      <c r="L10" s="46">
        <v>0.90380000000000005</v>
      </c>
      <c r="M10" s="50">
        <v>0.90380000000000005</v>
      </c>
      <c r="N10" s="51">
        <v>0.90400000000000003</v>
      </c>
      <c r="O10" s="46">
        <v>0.90400000000000003</v>
      </c>
      <c r="P10" s="46">
        <v>0.90400000000000003</v>
      </c>
      <c r="Q10" s="46">
        <v>0.90400000000000003</v>
      </c>
      <c r="R10" s="46">
        <v>0.90400000000000003</v>
      </c>
      <c r="S10" s="46">
        <v>0.90400000000000003</v>
      </c>
      <c r="T10" s="46">
        <v>0.90400000000000003</v>
      </c>
      <c r="U10" s="46">
        <v>0.90400000000000003</v>
      </c>
      <c r="V10" s="46">
        <v>0.90400000000000003</v>
      </c>
      <c r="W10" s="46">
        <v>5.7149999999999999</v>
      </c>
      <c r="X10" s="46">
        <v>5.7149999999999999</v>
      </c>
      <c r="Y10" s="50">
        <v>5.7149999999999999</v>
      </c>
      <c r="Z10" s="46">
        <v>5.7149999999999999</v>
      </c>
      <c r="AA10" s="46">
        <v>5.7149999999999999</v>
      </c>
      <c r="AB10" s="46">
        <v>6.72</v>
      </c>
      <c r="AC10" s="46">
        <v>6.72</v>
      </c>
      <c r="AD10" s="46">
        <v>6.72</v>
      </c>
      <c r="AE10" s="46">
        <v>6.782</v>
      </c>
      <c r="AF10" s="46">
        <v>6.782</v>
      </c>
      <c r="AG10" s="46">
        <v>6.782</v>
      </c>
      <c r="AH10" s="46">
        <v>6.782</v>
      </c>
      <c r="AI10" s="46">
        <v>6.782</v>
      </c>
      <c r="AJ10" s="46">
        <v>8.5980000000000008</v>
      </c>
      <c r="AK10" s="50">
        <v>8.5980000000000008</v>
      </c>
      <c r="AL10" s="46">
        <v>11.348000000000001</v>
      </c>
      <c r="AM10" s="46">
        <v>52.261000000000003</v>
      </c>
      <c r="AN10" s="46">
        <v>322.61099999999999</v>
      </c>
      <c r="AO10" s="46">
        <v>322.61099999999999</v>
      </c>
      <c r="AP10" s="46">
        <v>334.959</v>
      </c>
      <c r="AQ10" s="46">
        <v>334.959</v>
      </c>
      <c r="AR10" s="46">
        <v>335.22899999999998</v>
      </c>
      <c r="AS10" s="46">
        <v>335.28</v>
      </c>
      <c r="AT10" s="46">
        <v>335.28</v>
      </c>
      <c r="AU10" s="46">
        <v>335.33100000000002</v>
      </c>
      <c r="AV10" s="46">
        <v>335.33100000000002</v>
      </c>
      <c r="AW10" s="50">
        <v>335.428</v>
      </c>
      <c r="AX10" s="46">
        <v>335.428</v>
      </c>
      <c r="AY10" s="46">
        <v>367.75200000000001</v>
      </c>
      <c r="AZ10" s="46">
        <v>387.38099999999997</v>
      </c>
      <c r="BA10" s="46">
        <v>387.899</v>
      </c>
      <c r="BB10" s="46">
        <v>387.899</v>
      </c>
      <c r="BC10" s="46">
        <v>389.08300000000003</v>
      </c>
      <c r="BD10" s="46">
        <v>389.483</v>
      </c>
      <c r="BE10" s="46">
        <v>389.483</v>
      </c>
      <c r="BF10" s="46">
        <v>389.483</v>
      </c>
      <c r="BG10" s="46">
        <v>389.911</v>
      </c>
      <c r="BH10" s="46">
        <v>389.911</v>
      </c>
      <c r="BI10" s="50">
        <v>390.73700000000002</v>
      </c>
      <c r="BJ10" s="46">
        <v>397.16399999999999</v>
      </c>
      <c r="BK10" s="46">
        <v>397.16399999999999</v>
      </c>
      <c r="BL10" s="46">
        <v>399.952</v>
      </c>
      <c r="BM10" s="46">
        <v>399.952</v>
      </c>
      <c r="BN10" s="46">
        <v>401.14</v>
      </c>
      <c r="BO10" s="46">
        <v>401.50599999999997</v>
      </c>
      <c r="BP10" s="46">
        <v>401.50599999999997</v>
      </c>
      <c r="BQ10" s="46">
        <v>401.50599999999997</v>
      </c>
      <c r="BR10" s="46">
        <v>401.50599999999997</v>
      </c>
      <c r="BS10" s="46">
        <v>404.12799999999999</v>
      </c>
      <c r="BT10" s="46">
        <v>406.22899999999998</v>
      </c>
      <c r="BU10" s="50">
        <v>406.22899999999998</v>
      </c>
      <c r="BV10" s="46">
        <v>410.041</v>
      </c>
      <c r="BW10" s="46">
        <v>412.197</v>
      </c>
      <c r="BX10" s="46">
        <v>425.28100000000001</v>
      </c>
      <c r="BY10" s="46">
        <v>426.78100000000001</v>
      </c>
      <c r="BZ10" s="46">
        <v>426.78100000000001</v>
      </c>
      <c r="CA10" s="46">
        <v>428.06099999999998</v>
      </c>
      <c r="CB10" s="46">
        <v>428.06099999999998</v>
      </c>
      <c r="CC10" s="46">
        <v>428.06099999999998</v>
      </c>
      <c r="CD10" s="46">
        <v>428.06099999999998</v>
      </c>
      <c r="CE10" s="46">
        <v>428.06099999999998</v>
      </c>
      <c r="CF10" s="46">
        <v>428.06099999999998</v>
      </c>
      <c r="CG10" s="131">
        <v>428.06099999999998</v>
      </c>
      <c r="CH10" s="70">
        <v>428.06099999999998</v>
      </c>
      <c r="CI10" s="46">
        <v>428.06099999999998</v>
      </c>
      <c r="CJ10" s="46">
        <v>428.06099999999998</v>
      </c>
      <c r="CK10" s="46">
        <v>428.06099999999998</v>
      </c>
      <c r="CL10" s="46">
        <v>428.06099999999998</v>
      </c>
      <c r="CM10" s="46">
        <v>428.06099999999998</v>
      </c>
      <c r="CN10" s="46">
        <v>428.06099999999998</v>
      </c>
      <c r="CO10" s="46">
        <v>428.06099999999998</v>
      </c>
      <c r="CP10" s="46">
        <v>428.06099999999998</v>
      </c>
      <c r="CQ10" s="46">
        <v>428.06099999999998</v>
      </c>
      <c r="CR10" s="46">
        <v>428.06099999999998</v>
      </c>
      <c r="CS10" s="131">
        <v>428.06099999999998</v>
      </c>
      <c r="CT10" s="70">
        <v>428.06099999999998</v>
      </c>
      <c r="CU10" s="46">
        <v>428.06099999999998</v>
      </c>
      <c r="CV10" s="46">
        <v>428.06099999999998</v>
      </c>
      <c r="CW10" s="46">
        <v>428.06099999999998</v>
      </c>
      <c r="CX10" s="46">
        <v>428.06099999999998</v>
      </c>
      <c r="CY10" s="46">
        <v>428.06099999999998</v>
      </c>
      <c r="CZ10" s="46">
        <v>428.06099999999998</v>
      </c>
      <c r="DA10" s="46">
        <v>428.06099999999998</v>
      </c>
      <c r="DB10" s="46">
        <v>428.06099999999998</v>
      </c>
      <c r="DC10" s="46">
        <v>428.06099999999998</v>
      </c>
      <c r="DD10" s="46">
        <v>428.06099999999998</v>
      </c>
      <c r="DE10" s="131">
        <v>428.06099999999998</v>
      </c>
      <c r="DF10" s="70">
        <v>428.06099999999998</v>
      </c>
      <c r="DG10" s="46">
        <v>428.06099999999998</v>
      </c>
      <c r="DH10" s="46">
        <v>428.06099999999998</v>
      </c>
      <c r="DI10" s="46">
        <v>428.06099999999998</v>
      </c>
      <c r="DJ10" s="46">
        <v>428.06099999999998</v>
      </c>
      <c r="DK10" s="46">
        <v>428.06099999999998</v>
      </c>
      <c r="DL10" s="46">
        <v>428.06099999999998</v>
      </c>
      <c r="DM10" s="46">
        <v>428.06099999999998</v>
      </c>
      <c r="DN10" s="46">
        <v>428.06099999999998</v>
      </c>
      <c r="DO10" s="46">
        <v>428.06099999999998</v>
      </c>
      <c r="DP10" s="46">
        <v>428.06099999999998</v>
      </c>
      <c r="DQ10" s="131">
        <v>428.06099999999998</v>
      </c>
      <c r="DR10" s="70">
        <v>428.06099999999998</v>
      </c>
      <c r="DS10" s="46">
        <v>428.06099999999998</v>
      </c>
      <c r="DT10" s="46">
        <v>428.06099999999998</v>
      </c>
      <c r="DU10" s="46">
        <v>428.06099999999998</v>
      </c>
      <c r="DV10" s="46">
        <v>428.06099999999998</v>
      </c>
      <c r="DW10" s="46">
        <v>428.06099999999998</v>
      </c>
      <c r="DX10" s="46">
        <v>428.06099999999998</v>
      </c>
      <c r="DY10" s="46">
        <v>428.06099999999998</v>
      </c>
      <c r="DZ10" s="46">
        <v>428.06099999999998</v>
      </c>
      <c r="EA10" s="46">
        <v>428.06099999999998</v>
      </c>
      <c r="EB10" s="46">
        <v>428.06099999999998</v>
      </c>
      <c r="EC10" s="46">
        <v>428.06099999999998</v>
      </c>
      <c r="ED10" s="70">
        <v>428.06099999999998</v>
      </c>
      <c r="EE10" s="46">
        <v>428.06099999999998</v>
      </c>
      <c r="EF10" s="46">
        <v>428.06099999999998</v>
      </c>
      <c r="EG10" s="46">
        <v>428.06099999999998</v>
      </c>
      <c r="EH10" s="46">
        <v>428.06099999999998</v>
      </c>
      <c r="EI10" s="46">
        <v>428.06099999999998</v>
      </c>
      <c r="EJ10" s="46">
        <v>428.06099999999998</v>
      </c>
      <c r="EK10" s="46">
        <v>428.06099999999998</v>
      </c>
      <c r="EL10" s="46">
        <v>428.06099999999998</v>
      </c>
      <c r="EM10" s="46">
        <v>428.06099999999998</v>
      </c>
      <c r="EN10" s="46">
        <v>428.06099999999998</v>
      </c>
      <c r="EO10" s="46">
        <v>428.06099999999998</v>
      </c>
      <c r="EP10" s="70">
        <v>428.06099999999998</v>
      </c>
      <c r="EQ10" s="46">
        <v>428.06099999999998</v>
      </c>
      <c r="ER10" s="46">
        <v>428.06099999999998</v>
      </c>
      <c r="ES10" s="46">
        <v>428.06099999999998</v>
      </c>
      <c r="ET10" s="46">
        <v>428.06099999999998</v>
      </c>
      <c r="EU10" s="46">
        <v>428.06099999999998</v>
      </c>
      <c r="EV10" s="46">
        <v>428.06099999999998</v>
      </c>
      <c r="EW10" s="46">
        <v>428.06099999999998</v>
      </c>
      <c r="EX10" s="46">
        <v>428.06099999999998</v>
      </c>
      <c r="EY10" s="46">
        <v>428.06099999999998</v>
      </c>
      <c r="EZ10" s="46">
        <v>428.06099999999998</v>
      </c>
      <c r="FA10" s="83">
        <v>428.06099999999998</v>
      </c>
      <c r="FB10" s="46">
        <v>428.06099999999998</v>
      </c>
      <c r="FC10" s="46">
        <v>428.06099999999998</v>
      </c>
      <c r="FD10" s="46">
        <v>428.06099999999998</v>
      </c>
      <c r="FE10" s="46">
        <v>428.06099999999998</v>
      </c>
      <c r="FF10" s="46">
        <v>428.06099999999998</v>
      </c>
      <c r="FG10" s="46">
        <v>428.06099999999998</v>
      </c>
      <c r="FH10" s="46">
        <v>428.06099999999998</v>
      </c>
      <c r="FI10" s="46">
        <v>428.06099999999998</v>
      </c>
      <c r="FJ10" s="46">
        <v>428.06099999999998</v>
      </c>
      <c r="FK10" s="46">
        <v>428.06099999999998</v>
      </c>
      <c r="FL10" s="46">
        <v>428.06099999999998</v>
      </c>
      <c r="FM10" s="46">
        <v>428.06099999999998</v>
      </c>
      <c r="FN10" s="70">
        <v>428.06099999999998</v>
      </c>
      <c r="FO10" s="46">
        <v>428.06099999999998</v>
      </c>
      <c r="FP10" s="46">
        <v>428.06099999999998</v>
      </c>
      <c r="FQ10" s="46">
        <v>428.06099999999998</v>
      </c>
      <c r="FR10" s="46">
        <v>428.06099999999998</v>
      </c>
      <c r="FS10" s="46">
        <v>428.06099999999998</v>
      </c>
      <c r="FT10" s="46">
        <v>428.06099999999998</v>
      </c>
      <c r="FU10" s="46">
        <v>428.06099999999998</v>
      </c>
      <c r="FV10" s="46">
        <v>428.06099999999998</v>
      </c>
    </row>
    <row r="11" spans="1:178" s="1" customFormat="1" ht="20.149999999999999" customHeight="1" x14ac:dyDescent="0.35">
      <c r="A11" s="31" t="s">
        <v>280</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1">
        <v>14.6</v>
      </c>
      <c r="CH11" s="70">
        <v>26.6</v>
      </c>
      <c r="CI11" s="46">
        <v>26.6</v>
      </c>
      <c r="CJ11" s="46">
        <v>26.6</v>
      </c>
      <c r="CK11" s="46">
        <v>26.6</v>
      </c>
      <c r="CL11" s="46">
        <v>26.6</v>
      </c>
      <c r="CM11" s="46">
        <v>26.6</v>
      </c>
      <c r="CN11" s="46">
        <v>26.6</v>
      </c>
      <c r="CO11" s="46">
        <v>26.6</v>
      </c>
      <c r="CP11" s="46">
        <v>26.6</v>
      </c>
      <c r="CQ11" s="46">
        <v>26.6</v>
      </c>
      <c r="CR11" s="46">
        <v>26.6</v>
      </c>
      <c r="CS11" s="131">
        <v>26.6</v>
      </c>
      <c r="CT11" s="70">
        <v>26.6</v>
      </c>
      <c r="CU11" s="46">
        <v>26.6</v>
      </c>
      <c r="CV11" s="46">
        <v>26.6</v>
      </c>
      <c r="CW11" s="46">
        <v>26.6</v>
      </c>
      <c r="CX11" s="46">
        <v>26.6</v>
      </c>
      <c r="CY11" s="46">
        <v>26.6</v>
      </c>
      <c r="CZ11" s="46">
        <v>26.6</v>
      </c>
      <c r="DA11" s="46">
        <v>26.6</v>
      </c>
      <c r="DB11" s="46">
        <v>26.6</v>
      </c>
      <c r="DC11" s="46">
        <v>26.6</v>
      </c>
      <c r="DD11" s="46">
        <v>26.6</v>
      </c>
      <c r="DE11" s="131">
        <v>26.6</v>
      </c>
      <c r="DF11" s="70">
        <v>26.6</v>
      </c>
      <c r="DG11" s="46">
        <v>26.6</v>
      </c>
      <c r="DH11" s="46">
        <v>26.6</v>
      </c>
      <c r="DI11" s="46">
        <v>26.6</v>
      </c>
      <c r="DJ11" s="46">
        <v>26.6</v>
      </c>
      <c r="DK11" s="46">
        <v>26.6</v>
      </c>
      <c r="DL11" s="46">
        <v>26.6</v>
      </c>
      <c r="DM11" s="46">
        <v>26.6</v>
      </c>
      <c r="DN11" s="46">
        <v>26.6</v>
      </c>
      <c r="DO11" s="46">
        <v>26.6</v>
      </c>
      <c r="DP11" s="46">
        <v>26.6</v>
      </c>
      <c r="DQ11" s="131">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c r="FT11" s="46">
        <v>26.6</v>
      </c>
      <c r="FU11" s="46">
        <v>26.6</v>
      </c>
      <c r="FV11" s="46">
        <v>26.6</v>
      </c>
    </row>
    <row r="12" spans="1:178" s="1" customFormat="1" ht="20.149999999999999" customHeight="1" x14ac:dyDescent="0.35">
      <c r="A12" s="31" t="s">
        <v>281</v>
      </c>
      <c r="B12" s="47">
        <v>0.47206500000000062</v>
      </c>
      <c r="C12" s="47">
        <v>0.87495499999999993</v>
      </c>
      <c r="D12" s="47">
        <v>1.4214710000000004</v>
      </c>
      <c r="E12" s="47">
        <v>1.8448379999999958</v>
      </c>
      <c r="F12" s="47">
        <v>2.5173929999999984</v>
      </c>
      <c r="G12" s="47">
        <v>2.9629969999999943</v>
      </c>
      <c r="H12" s="47">
        <v>3.7556000000000012</v>
      </c>
      <c r="I12" s="47">
        <v>4.2640479999999954</v>
      </c>
      <c r="J12" s="47">
        <v>4.898617999999999</v>
      </c>
      <c r="K12" s="47">
        <v>5.7821080000000009</v>
      </c>
      <c r="L12" s="47">
        <v>6.7518180000000072</v>
      </c>
      <c r="M12" s="49">
        <v>7.3542670000000072</v>
      </c>
      <c r="N12" s="48">
        <v>22.31</v>
      </c>
      <c r="O12" s="47">
        <v>25.268000000000001</v>
      </c>
      <c r="P12" s="47">
        <v>28.83</v>
      </c>
      <c r="Q12" s="47">
        <v>31.088000000000001</v>
      </c>
      <c r="R12" s="47">
        <v>33.313000000000002</v>
      </c>
      <c r="S12" s="47">
        <v>36.097000000000001</v>
      </c>
      <c r="T12" s="47">
        <v>39.228000000000002</v>
      </c>
      <c r="U12" s="47">
        <v>42.662999999999997</v>
      </c>
      <c r="V12" s="47">
        <v>46.546999999999997</v>
      </c>
      <c r="W12" s="47">
        <v>50.720999999999997</v>
      </c>
      <c r="X12" s="47">
        <v>58.963000000000001</v>
      </c>
      <c r="Y12" s="49">
        <v>69.736000000000004</v>
      </c>
      <c r="Z12" s="47">
        <v>78.156999999999996</v>
      </c>
      <c r="AA12" s="47">
        <v>86.391999999999996</v>
      </c>
      <c r="AB12" s="47">
        <v>94.613</v>
      </c>
      <c r="AC12" s="47">
        <v>97.466999999999999</v>
      </c>
      <c r="AD12" s="47">
        <v>100.97199999999999</v>
      </c>
      <c r="AE12" s="47">
        <v>104.619</v>
      </c>
      <c r="AF12" s="47">
        <v>112.223</v>
      </c>
      <c r="AG12" s="47">
        <v>115.167</v>
      </c>
      <c r="AH12" s="47">
        <v>118.137</v>
      </c>
      <c r="AI12" s="47">
        <v>122.55200000000001</v>
      </c>
      <c r="AJ12" s="47">
        <v>126.66200000000001</v>
      </c>
      <c r="AK12" s="49">
        <v>129.559</v>
      </c>
      <c r="AL12" s="47">
        <v>133.023</v>
      </c>
      <c r="AM12" s="47">
        <v>136.51300000000001</v>
      </c>
      <c r="AN12" s="47">
        <v>141.60400000000001</v>
      </c>
      <c r="AO12" s="47">
        <v>145.387</v>
      </c>
      <c r="AP12" s="47">
        <v>148.56800000000001</v>
      </c>
      <c r="AQ12" s="47">
        <v>152.34100000000001</v>
      </c>
      <c r="AR12" s="47">
        <v>155.22300000000001</v>
      </c>
      <c r="AS12" s="47">
        <v>162.72399999999999</v>
      </c>
      <c r="AT12" s="47">
        <v>165.96600000000001</v>
      </c>
      <c r="AU12" s="47">
        <v>169.68899999999999</v>
      </c>
      <c r="AV12" s="47">
        <v>173.78100000000001</v>
      </c>
      <c r="AW12" s="49">
        <v>188.54400000000001</v>
      </c>
      <c r="AX12" s="47">
        <v>191.66900000000001</v>
      </c>
      <c r="AY12" s="47">
        <v>194.71600000000001</v>
      </c>
      <c r="AZ12" s="47">
        <v>230.99700000000001</v>
      </c>
      <c r="BA12" s="47">
        <v>234.19800000000001</v>
      </c>
      <c r="BB12" s="47">
        <v>237.9</v>
      </c>
      <c r="BC12" s="47">
        <v>242.48400000000001</v>
      </c>
      <c r="BD12" s="47">
        <v>246.39699999999999</v>
      </c>
      <c r="BE12" s="47">
        <v>250.26400000000001</v>
      </c>
      <c r="BF12" s="47">
        <v>255.25700000000001</v>
      </c>
      <c r="BG12" s="47">
        <v>260.04500000000002</v>
      </c>
      <c r="BH12" s="47">
        <v>270.60000000000002</v>
      </c>
      <c r="BI12" s="49">
        <v>274.44</v>
      </c>
      <c r="BJ12" s="47">
        <v>301.58</v>
      </c>
      <c r="BK12" s="47">
        <v>311.37400000000002</v>
      </c>
      <c r="BL12" s="47">
        <v>334.92099999999999</v>
      </c>
      <c r="BM12" s="47">
        <v>339.19499999999999</v>
      </c>
      <c r="BN12" s="47">
        <v>346.40300000000002</v>
      </c>
      <c r="BO12" s="47">
        <v>357.68700000000001</v>
      </c>
      <c r="BP12" s="47">
        <v>363.04599999999999</v>
      </c>
      <c r="BQ12" s="47">
        <v>384.75</v>
      </c>
      <c r="BR12" s="47">
        <v>391.00700000000001</v>
      </c>
      <c r="BS12" s="47">
        <v>397.97300000000001</v>
      </c>
      <c r="BT12" s="47">
        <v>424.43</v>
      </c>
      <c r="BU12" s="49">
        <v>491.483</v>
      </c>
      <c r="BV12" s="47">
        <v>561.13800000000003</v>
      </c>
      <c r="BW12" s="47">
        <v>564.26199999999994</v>
      </c>
      <c r="BX12" s="47">
        <v>592.67200000000003</v>
      </c>
      <c r="BY12" s="47">
        <v>606.83299999999997</v>
      </c>
      <c r="BZ12" s="47">
        <v>609.92399999999998</v>
      </c>
      <c r="CA12" s="47">
        <v>658.16499999999996</v>
      </c>
      <c r="CB12" s="47">
        <v>662.1</v>
      </c>
      <c r="CC12" s="47">
        <v>684.73099999999999</v>
      </c>
      <c r="CD12" s="47">
        <v>689.37300000000005</v>
      </c>
      <c r="CE12" s="47">
        <v>693.69</v>
      </c>
      <c r="CF12" s="47">
        <v>698.36300000000006</v>
      </c>
      <c r="CG12" s="47">
        <v>707.5</v>
      </c>
      <c r="CH12" s="70">
        <v>710.42200000000003</v>
      </c>
      <c r="CI12" s="46">
        <v>713.47799999999995</v>
      </c>
      <c r="CJ12" s="46">
        <v>757.05600000000004</v>
      </c>
      <c r="CK12" s="46">
        <v>760.35</v>
      </c>
      <c r="CL12" s="46">
        <v>764.08100000000002</v>
      </c>
      <c r="CM12" s="46">
        <v>767.73199999999997</v>
      </c>
      <c r="CN12" s="46">
        <v>780.29700000000003</v>
      </c>
      <c r="CO12" s="46">
        <v>784.05600000000004</v>
      </c>
      <c r="CP12" s="46">
        <v>788.19</v>
      </c>
      <c r="CQ12" s="46">
        <v>803.82600000000002</v>
      </c>
      <c r="CR12" s="46">
        <v>808.59199999999998</v>
      </c>
      <c r="CS12" s="131">
        <v>811.952</v>
      </c>
      <c r="CT12" s="70">
        <v>816.5</v>
      </c>
      <c r="CU12" s="46">
        <v>820.11699999999996</v>
      </c>
      <c r="CV12" s="46">
        <v>824.61800000000005</v>
      </c>
      <c r="CW12" s="46">
        <v>828.52</v>
      </c>
      <c r="CX12" s="46">
        <v>834.37099999999998</v>
      </c>
      <c r="CY12" s="46">
        <v>838.84100000000001</v>
      </c>
      <c r="CZ12" s="46">
        <v>842.88199999999995</v>
      </c>
      <c r="DA12" s="46">
        <v>848.03200000000004</v>
      </c>
      <c r="DB12" s="46">
        <v>852.15599999999995</v>
      </c>
      <c r="DC12" s="46">
        <v>865.93399999999997</v>
      </c>
      <c r="DD12" s="47">
        <v>877.75800000000004</v>
      </c>
      <c r="DE12" s="47">
        <v>889.24199999999996</v>
      </c>
      <c r="DF12" s="70">
        <v>958.8</v>
      </c>
      <c r="DG12" s="46">
        <v>965.94</v>
      </c>
      <c r="DH12" s="47">
        <v>988.59400000000005</v>
      </c>
      <c r="DI12" s="46">
        <v>1002.657</v>
      </c>
      <c r="DJ12" s="46">
        <v>1009.298</v>
      </c>
      <c r="DK12" s="46">
        <v>1017.47</v>
      </c>
      <c r="DL12" s="47">
        <v>1034.394</v>
      </c>
      <c r="DM12" s="46">
        <v>1048.432</v>
      </c>
      <c r="DN12" s="46">
        <v>1079.8</v>
      </c>
      <c r="DO12" s="46">
        <v>1091.925</v>
      </c>
      <c r="DP12" s="46">
        <v>1103.76</v>
      </c>
      <c r="DQ12" s="47">
        <v>1146.7329999999999</v>
      </c>
      <c r="DR12" s="70">
        <v>1221.566</v>
      </c>
      <c r="DS12" s="46">
        <v>1237.1500000000001</v>
      </c>
      <c r="DT12" s="46">
        <v>1249.723</v>
      </c>
      <c r="DU12" s="46">
        <v>1254.4849999999999</v>
      </c>
      <c r="DV12" s="46">
        <v>1268.1289999999999</v>
      </c>
      <c r="DW12" s="46">
        <v>1277.828</v>
      </c>
      <c r="DX12" s="46">
        <v>1290.643</v>
      </c>
      <c r="DY12" s="46">
        <v>1306.5419999999999</v>
      </c>
      <c r="DZ12" s="46">
        <v>1321.0830000000001</v>
      </c>
      <c r="EA12" s="46">
        <v>1335.076</v>
      </c>
      <c r="EB12" s="46">
        <v>1350.152</v>
      </c>
      <c r="EC12" s="46">
        <v>1425.4179999999999</v>
      </c>
      <c r="ED12" s="70">
        <v>1438.2449999999999</v>
      </c>
      <c r="EE12" s="46">
        <v>1453.51</v>
      </c>
      <c r="EF12" s="46">
        <v>1588.3150000000001</v>
      </c>
      <c r="EG12" s="46">
        <v>1607.923</v>
      </c>
      <c r="EH12" s="46">
        <v>1634.8510000000001</v>
      </c>
      <c r="EI12" s="46">
        <v>1661.9269999999999</v>
      </c>
      <c r="EJ12" s="46">
        <v>1684.5319999999999</v>
      </c>
      <c r="EK12" s="46">
        <v>1706.501</v>
      </c>
      <c r="EL12" s="46">
        <v>1737.9860000000001</v>
      </c>
      <c r="EM12" s="46">
        <v>1763.9580000000001</v>
      </c>
      <c r="EN12" s="46">
        <v>1793.2090000000001</v>
      </c>
      <c r="EO12" s="46">
        <v>1813.59</v>
      </c>
      <c r="EP12" s="70">
        <v>1896.41</v>
      </c>
      <c r="EQ12" s="46">
        <v>1923.9770000000001</v>
      </c>
      <c r="ER12" s="46">
        <v>1961.6590000000001</v>
      </c>
      <c r="ES12" s="46">
        <v>2008.1559999999999</v>
      </c>
      <c r="ET12" s="46">
        <v>2057.0920000000001</v>
      </c>
      <c r="EU12" s="46">
        <v>2099.4119999999998</v>
      </c>
      <c r="EV12" s="46">
        <v>2145.2930000000001</v>
      </c>
      <c r="EW12" s="46">
        <v>2193.4070000000002</v>
      </c>
      <c r="EX12" s="46">
        <v>2267.848</v>
      </c>
      <c r="EY12" s="46">
        <v>2368.0659999999998</v>
      </c>
      <c r="EZ12" s="46">
        <v>2433.6979999999999</v>
      </c>
      <c r="FA12" s="83">
        <v>2525.8980000000001</v>
      </c>
      <c r="FB12" s="46">
        <v>2744.277</v>
      </c>
      <c r="FC12" s="46">
        <v>2881.4270000000001</v>
      </c>
      <c r="FD12" s="46">
        <v>2967.26</v>
      </c>
      <c r="FE12" s="46">
        <v>3063.4090000000001</v>
      </c>
      <c r="FF12" s="46">
        <v>3193.9389999999999</v>
      </c>
      <c r="FG12" s="46">
        <v>3279.1979999999999</v>
      </c>
      <c r="FH12" s="46">
        <v>3350.6770000000001</v>
      </c>
      <c r="FI12" s="46">
        <v>3423.7730000000001</v>
      </c>
      <c r="FJ12" s="46">
        <v>3608.922</v>
      </c>
      <c r="FK12" s="46">
        <v>3700.5940000000001</v>
      </c>
      <c r="FL12" s="46">
        <v>3766.971</v>
      </c>
      <c r="FM12" s="46">
        <v>3811.4070000000002</v>
      </c>
      <c r="FN12" s="70">
        <v>4033.384</v>
      </c>
      <c r="FO12" s="46">
        <v>4119.2280000000001</v>
      </c>
      <c r="FP12" s="46">
        <v>4258.393</v>
      </c>
      <c r="FQ12" s="46">
        <v>4324.348</v>
      </c>
      <c r="FR12" s="46">
        <v>4393.1459999999997</v>
      </c>
      <c r="FS12" s="46">
        <v>4457.2640000000001</v>
      </c>
      <c r="FT12" s="46">
        <v>4526.442</v>
      </c>
      <c r="FU12" s="46">
        <v>4590.43</v>
      </c>
      <c r="FV12" s="46">
        <v>4640.7820000000002</v>
      </c>
    </row>
    <row r="13" spans="1:178" s="25" customFormat="1" ht="20.149999999999999" customHeight="1" thickBot="1" x14ac:dyDescent="0.4">
      <c r="A13" s="32" t="s">
        <v>264</v>
      </c>
      <c r="B13" s="52">
        <f>SUM(B7:B12)</f>
        <v>14.226141</v>
      </c>
      <c r="C13" s="53">
        <f t="shared" ref="C13:BN13" si="0">SUM(C7:C12)</f>
        <v>15.640746999999999</v>
      </c>
      <c r="D13" s="53">
        <f t="shared" si="0"/>
        <v>18.149168</v>
      </c>
      <c r="E13" s="53">
        <f t="shared" si="0"/>
        <v>20.794761999999999</v>
      </c>
      <c r="F13" s="53">
        <f t="shared" si="0"/>
        <v>25.122882000000001</v>
      </c>
      <c r="G13" s="53">
        <f t="shared" si="0"/>
        <v>30.747710999999995</v>
      </c>
      <c r="H13" s="53">
        <f t="shared" si="0"/>
        <v>36.62491</v>
      </c>
      <c r="I13" s="53">
        <f t="shared" si="0"/>
        <v>42.449659999999994</v>
      </c>
      <c r="J13" s="53">
        <f t="shared" si="0"/>
        <v>49.977519999999998</v>
      </c>
      <c r="K13" s="53">
        <f t="shared" si="0"/>
        <v>59.426867000000001</v>
      </c>
      <c r="L13" s="53">
        <f t="shared" si="0"/>
        <v>69.902297000000004</v>
      </c>
      <c r="M13" s="53">
        <f t="shared" si="0"/>
        <v>77.91860100000001</v>
      </c>
      <c r="N13" s="52">
        <f t="shared" si="0"/>
        <v>103.02799999999999</v>
      </c>
      <c r="O13" s="53">
        <f t="shared" si="0"/>
        <v>118.386</v>
      </c>
      <c r="P13" s="53">
        <f t="shared" si="0"/>
        <v>140.59899999999999</v>
      </c>
      <c r="Q13" s="53">
        <f t="shared" si="0"/>
        <v>166.34099999999998</v>
      </c>
      <c r="R13" s="53">
        <f t="shared" si="0"/>
        <v>191.17000000000002</v>
      </c>
      <c r="S13" s="53">
        <f t="shared" si="0"/>
        <v>226.767</v>
      </c>
      <c r="T13" s="53">
        <f t="shared" si="0"/>
        <v>386.33399999999995</v>
      </c>
      <c r="U13" s="53">
        <f t="shared" si="0"/>
        <v>434.05399999999997</v>
      </c>
      <c r="V13" s="53">
        <f t="shared" si="0"/>
        <v>507.85199999999998</v>
      </c>
      <c r="W13" s="53">
        <f t="shared" si="0"/>
        <v>631.09100000000001</v>
      </c>
      <c r="X13" s="53">
        <f t="shared" si="0"/>
        <v>831.26300000000003</v>
      </c>
      <c r="Y13" s="55">
        <f t="shared" si="0"/>
        <v>1026.1410000000001</v>
      </c>
      <c r="Z13" s="53">
        <f t="shared" si="0"/>
        <v>1057.835</v>
      </c>
      <c r="AA13" s="53">
        <f t="shared" si="0"/>
        <v>1234.2430000000002</v>
      </c>
      <c r="AB13" s="53">
        <f t="shared" si="0"/>
        <v>1349.049</v>
      </c>
      <c r="AC13" s="53">
        <f t="shared" si="0"/>
        <v>1367.67</v>
      </c>
      <c r="AD13" s="53">
        <f t="shared" si="0"/>
        <v>1405.4110000000001</v>
      </c>
      <c r="AE13" s="53">
        <f t="shared" si="0"/>
        <v>1471.9859999999999</v>
      </c>
      <c r="AF13" s="53">
        <f t="shared" si="0"/>
        <v>1669.2719999999999</v>
      </c>
      <c r="AG13" s="53">
        <f t="shared" si="0"/>
        <v>1685.933</v>
      </c>
      <c r="AH13" s="53">
        <f t="shared" si="0"/>
        <v>1706.4770000000001</v>
      </c>
      <c r="AI13" s="53">
        <f t="shared" si="0"/>
        <v>1753.223</v>
      </c>
      <c r="AJ13" s="53">
        <f t="shared" si="0"/>
        <v>1783.982</v>
      </c>
      <c r="AK13" s="55">
        <f t="shared" si="0"/>
        <v>1807.7339999999999</v>
      </c>
      <c r="AL13" s="53">
        <f t="shared" si="0"/>
        <v>1837.4869999999999</v>
      </c>
      <c r="AM13" s="53">
        <f t="shared" si="0"/>
        <v>1909.32</v>
      </c>
      <c r="AN13" s="53">
        <f t="shared" si="0"/>
        <v>2308.7569999999996</v>
      </c>
      <c r="AO13" s="53">
        <f t="shared" si="0"/>
        <v>2371.1800000000003</v>
      </c>
      <c r="AP13" s="53">
        <f t="shared" si="0"/>
        <v>2442.1100000000006</v>
      </c>
      <c r="AQ13" s="53">
        <f t="shared" si="0"/>
        <v>2571.0879999999997</v>
      </c>
      <c r="AR13" s="53">
        <f t="shared" si="0"/>
        <v>2611.4090000000001</v>
      </c>
      <c r="AS13" s="53">
        <f t="shared" si="0"/>
        <v>2683.6019999999999</v>
      </c>
      <c r="AT13" s="53">
        <f t="shared" si="0"/>
        <v>2727.569</v>
      </c>
      <c r="AU13" s="53">
        <f t="shared" si="0"/>
        <v>2775.0070000000001</v>
      </c>
      <c r="AV13" s="53">
        <f t="shared" si="0"/>
        <v>2877.4189999999999</v>
      </c>
      <c r="AW13" s="55">
        <f t="shared" si="0"/>
        <v>2948.788</v>
      </c>
      <c r="AX13" s="53">
        <f t="shared" si="0"/>
        <v>3072.3749999999995</v>
      </c>
      <c r="AY13" s="53">
        <f t="shared" si="0"/>
        <v>3190.3869999999997</v>
      </c>
      <c r="AZ13" s="53">
        <f t="shared" si="0"/>
        <v>4232.0510000000004</v>
      </c>
      <c r="BA13" s="53">
        <f t="shared" si="0"/>
        <v>4286.0039999999999</v>
      </c>
      <c r="BB13" s="53">
        <f t="shared" si="0"/>
        <v>4388.5960000000005</v>
      </c>
      <c r="BC13" s="53">
        <f t="shared" si="0"/>
        <v>4524.0259999999998</v>
      </c>
      <c r="BD13" s="53">
        <f t="shared" si="0"/>
        <v>4690.6140000000005</v>
      </c>
      <c r="BE13" s="53">
        <f t="shared" si="0"/>
        <v>4753.0050000000001</v>
      </c>
      <c r="BF13" s="53">
        <f t="shared" si="0"/>
        <v>4958.5640000000003</v>
      </c>
      <c r="BG13" s="53">
        <f t="shared" si="0"/>
        <v>5125.1530000000002</v>
      </c>
      <c r="BH13" s="53">
        <f t="shared" si="0"/>
        <v>5264.8840000000009</v>
      </c>
      <c r="BI13" s="55">
        <f t="shared" si="0"/>
        <v>5570.0139999999992</v>
      </c>
      <c r="BJ13" s="53">
        <f t="shared" si="0"/>
        <v>5668.1609999999991</v>
      </c>
      <c r="BK13" s="53">
        <f t="shared" si="0"/>
        <v>5830.768</v>
      </c>
      <c r="BL13" s="53">
        <f t="shared" si="0"/>
        <v>8159.8930000000009</v>
      </c>
      <c r="BM13" s="53">
        <f t="shared" si="0"/>
        <v>8209.9660000000003</v>
      </c>
      <c r="BN13" s="53">
        <f t="shared" si="0"/>
        <v>8275.0040000000008</v>
      </c>
      <c r="BO13" s="53">
        <f t="shared" ref="BO13:DZ13" si="1">SUM(BO7:BO12)</f>
        <v>8408.6190000000006</v>
      </c>
      <c r="BP13" s="53">
        <f t="shared" si="1"/>
        <v>8493.9339999999993</v>
      </c>
      <c r="BQ13" s="53">
        <f t="shared" si="1"/>
        <v>8611.1849999999995</v>
      </c>
      <c r="BR13" s="53">
        <f t="shared" si="1"/>
        <v>8738.7669999999998</v>
      </c>
      <c r="BS13" s="53">
        <f t="shared" si="1"/>
        <v>8908.5959999999995</v>
      </c>
      <c r="BT13" s="53">
        <f t="shared" si="1"/>
        <v>9118.8889999999992</v>
      </c>
      <c r="BU13" s="55">
        <f t="shared" si="1"/>
        <v>9790.6189999999988</v>
      </c>
      <c r="BV13" s="53">
        <f t="shared" si="1"/>
        <v>9992.7250000000004</v>
      </c>
      <c r="BW13" s="53">
        <f t="shared" si="1"/>
        <v>10097.101000000001</v>
      </c>
      <c r="BX13" s="53">
        <f t="shared" si="1"/>
        <v>11264.239000000001</v>
      </c>
      <c r="BY13" s="53">
        <f t="shared" si="1"/>
        <v>11330.651000000002</v>
      </c>
      <c r="BZ13" s="53">
        <f t="shared" si="1"/>
        <v>11374.362000000001</v>
      </c>
      <c r="CA13" s="53">
        <f t="shared" si="1"/>
        <v>11584.681</v>
      </c>
      <c r="CB13" s="53">
        <f t="shared" si="1"/>
        <v>11625.552000000001</v>
      </c>
      <c r="CC13" s="53">
        <f t="shared" si="1"/>
        <v>11686.484</v>
      </c>
      <c r="CD13" s="53">
        <f t="shared" si="1"/>
        <v>11730.534</v>
      </c>
      <c r="CE13" s="53">
        <f t="shared" si="1"/>
        <v>11771.15</v>
      </c>
      <c r="CF13" s="53">
        <f t="shared" si="1"/>
        <v>11813.297999999999</v>
      </c>
      <c r="CG13" s="53">
        <f t="shared" si="1"/>
        <v>11889.764999999999</v>
      </c>
      <c r="CH13" s="132">
        <f t="shared" si="1"/>
        <v>11927.892000000002</v>
      </c>
      <c r="CI13" s="53">
        <f t="shared" si="1"/>
        <v>11993.998</v>
      </c>
      <c r="CJ13" s="53">
        <f t="shared" si="1"/>
        <v>12470.782000000001</v>
      </c>
      <c r="CK13" s="53">
        <f t="shared" si="1"/>
        <v>12489.896000000001</v>
      </c>
      <c r="CL13" s="53">
        <f t="shared" si="1"/>
        <v>12507.891000000001</v>
      </c>
      <c r="CM13" s="53">
        <f t="shared" si="1"/>
        <v>12523.547999999999</v>
      </c>
      <c r="CN13" s="53">
        <f t="shared" si="1"/>
        <v>12552.4</v>
      </c>
      <c r="CO13" s="53">
        <f t="shared" si="1"/>
        <v>12570.008000000002</v>
      </c>
      <c r="CP13" s="53">
        <f t="shared" si="1"/>
        <v>12586.898000000001</v>
      </c>
      <c r="CQ13" s="53">
        <f t="shared" si="1"/>
        <v>12611.728999999999</v>
      </c>
      <c r="CR13" s="53">
        <f t="shared" si="1"/>
        <v>12627.644</v>
      </c>
      <c r="CS13" s="53">
        <f t="shared" si="1"/>
        <v>12639.057999999999</v>
      </c>
      <c r="CT13" s="132">
        <f t="shared" si="1"/>
        <v>12651.404</v>
      </c>
      <c r="CU13" s="53">
        <f t="shared" si="1"/>
        <v>12662.226000000001</v>
      </c>
      <c r="CV13" s="53">
        <f t="shared" si="1"/>
        <v>12678.811</v>
      </c>
      <c r="CW13" s="53">
        <f t="shared" si="1"/>
        <v>12692.593000000001</v>
      </c>
      <c r="CX13" s="53">
        <f t="shared" si="1"/>
        <v>12708.909</v>
      </c>
      <c r="CY13" s="53">
        <f t="shared" si="1"/>
        <v>12729.334999999999</v>
      </c>
      <c r="CZ13" s="53">
        <f t="shared" si="1"/>
        <v>12744.797999999999</v>
      </c>
      <c r="DA13" s="53">
        <f t="shared" si="1"/>
        <v>12761.787999999999</v>
      </c>
      <c r="DB13" s="53">
        <f t="shared" si="1"/>
        <v>12779.052</v>
      </c>
      <c r="DC13" s="53">
        <f t="shared" si="1"/>
        <v>12804.88</v>
      </c>
      <c r="DD13" s="53">
        <f t="shared" si="1"/>
        <v>12831.83</v>
      </c>
      <c r="DE13" s="53">
        <f t="shared" si="1"/>
        <v>12862.161</v>
      </c>
      <c r="DF13" s="132">
        <f t="shared" si="1"/>
        <v>12948.713</v>
      </c>
      <c r="DG13" s="53">
        <f t="shared" si="1"/>
        <v>12980.698</v>
      </c>
      <c r="DH13" s="53">
        <f t="shared" si="1"/>
        <v>13066.896000000001</v>
      </c>
      <c r="DI13" s="53">
        <f t="shared" si="1"/>
        <v>13085.111999999999</v>
      </c>
      <c r="DJ13" s="53">
        <f t="shared" si="1"/>
        <v>13092.536</v>
      </c>
      <c r="DK13" s="53">
        <f t="shared" si="1"/>
        <v>13102.475999999999</v>
      </c>
      <c r="DL13" s="53">
        <f t="shared" si="1"/>
        <v>13120.782999999999</v>
      </c>
      <c r="DM13" s="53">
        <f t="shared" si="1"/>
        <v>13137.137999999999</v>
      </c>
      <c r="DN13" s="53">
        <f t="shared" si="1"/>
        <v>13171.189999999999</v>
      </c>
      <c r="DO13" s="53">
        <f t="shared" si="1"/>
        <v>13183.659</v>
      </c>
      <c r="DP13" s="53">
        <f t="shared" si="1"/>
        <v>13195.956</v>
      </c>
      <c r="DQ13" s="53">
        <f t="shared" si="1"/>
        <v>13239.3</v>
      </c>
      <c r="DR13" s="132">
        <f t="shared" si="1"/>
        <v>13314.758</v>
      </c>
      <c r="DS13" s="53">
        <f t="shared" si="1"/>
        <v>13331.168</v>
      </c>
      <c r="DT13" s="53">
        <f t="shared" si="1"/>
        <v>13345.950999999999</v>
      </c>
      <c r="DU13" s="53">
        <f t="shared" si="1"/>
        <v>13350.713</v>
      </c>
      <c r="DV13" s="53">
        <f t="shared" si="1"/>
        <v>13364.357</v>
      </c>
      <c r="DW13" s="53">
        <f t="shared" si="1"/>
        <v>13374.085999999999</v>
      </c>
      <c r="DX13" s="53">
        <f t="shared" si="1"/>
        <v>13386.931</v>
      </c>
      <c r="DY13" s="53">
        <f t="shared" si="1"/>
        <v>13403.057999999999</v>
      </c>
      <c r="DZ13" s="53">
        <f t="shared" si="1"/>
        <v>13417.812</v>
      </c>
      <c r="EA13" s="53">
        <f t="shared" ref="EA13:FV13" si="2">SUM(EA7:EA12)</f>
        <v>13431.812999999998</v>
      </c>
      <c r="EB13" s="53">
        <f t="shared" si="2"/>
        <v>13446.888999999999</v>
      </c>
      <c r="EC13" s="53">
        <f t="shared" si="2"/>
        <v>13522.214999999998</v>
      </c>
      <c r="ED13" s="132">
        <f t="shared" si="2"/>
        <v>13535.092000000001</v>
      </c>
      <c r="EE13" s="53">
        <f t="shared" si="2"/>
        <v>13550.357</v>
      </c>
      <c r="EF13" s="53">
        <f t="shared" si="2"/>
        <v>13685.162</v>
      </c>
      <c r="EG13" s="53">
        <f t="shared" si="2"/>
        <v>13704.77</v>
      </c>
      <c r="EH13" s="53">
        <f t="shared" si="2"/>
        <v>13731.698</v>
      </c>
      <c r="EI13" s="53">
        <f t="shared" si="2"/>
        <v>13758.773999999999</v>
      </c>
      <c r="EJ13" s="53">
        <f t="shared" si="2"/>
        <v>13781.378999999999</v>
      </c>
      <c r="EK13" s="53">
        <f t="shared" si="2"/>
        <v>13803.348</v>
      </c>
      <c r="EL13" s="53">
        <f t="shared" si="2"/>
        <v>13834.833000000001</v>
      </c>
      <c r="EM13" s="53">
        <f t="shared" si="2"/>
        <v>13860.805</v>
      </c>
      <c r="EN13" s="53">
        <f t="shared" si="2"/>
        <v>13890.056</v>
      </c>
      <c r="EO13" s="53">
        <f t="shared" si="2"/>
        <v>13910.437</v>
      </c>
      <c r="EP13" s="132">
        <f t="shared" si="2"/>
        <v>13993.257</v>
      </c>
      <c r="EQ13" s="53">
        <f t="shared" si="2"/>
        <v>14020.824000000001</v>
      </c>
      <c r="ER13" s="53">
        <f t="shared" si="2"/>
        <v>14058.505999999999</v>
      </c>
      <c r="ES13" s="53">
        <f t="shared" si="2"/>
        <v>14105.003000000001</v>
      </c>
      <c r="ET13" s="53">
        <f t="shared" si="2"/>
        <v>14153.939</v>
      </c>
      <c r="EU13" s="53">
        <f t="shared" si="2"/>
        <v>14196.259</v>
      </c>
      <c r="EV13" s="53">
        <f t="shared" si="2"/>
        <v>14242.14</v>
      </c>
      <c r="EW13" s="53">
        <f t="shared" si="2"/>
        <v>14290.254000000001</v>
      </c>
      <c r="EX13" s="53">
        <f t="shared" si="2"/>
        <v>14364.695</v>
      </c>
      <c r="EY13" s="53">
        <f t="shared" si="2"/>
        <v>14464.913</v>
      </c>
      <c r="EZ13" s="53">
        <f t="shared" si="2"/>
        <v>14530.545</v>
      </c>
      <c r="FA13" s="54">
        <f t="shared" si="2"/>
        <v>14622.744999999999</v>
      </c>
      <c r="FB13" s="53">
        <f t="shared" si="2"/>
        <v>14841.124</v>
      </c>
      <c r="FC13" s="53">
        <f t="shared" si="2"/>
        <v>14978.273999999999</v>
      </c>
      <c r="FD13" s="53">
        <f t="shared" si="2"/>
        <v>15064.107</v>
      </c>
      <c r="FE13" s="53">
        <f t="shared" si="2"/>
        <v>15160.255999999999</v>
      </c>
      <c r="FF13" s="53">
        <f t="shared" si="2"/>
        <v>15290.786</v>
      </c>
      <c r="FG13" s="53">
        <f t="shared" si="2"/>
        <v>15376.045</v>
      </c>
      <c r="FH13" s="53">
        <f t="shared" si="2"/>
        <v>15447.523999999999</v>
      </c>
      <c r="FI13" s="53">
        <f t="shared" si="2"/>
        <v>15520.619999999999</v>
      </c>
      <c r="FJ13" s="53">
        <f t="shared" si="2"/>
        <v>15705.769</v>
      </c>
      <c r="FK13" s="53">
        <f t="shared" si="2"/>
        <v>15797.440999999999</v>
      </c>
      <c r="FL13" s="53">
        <f t="shared" si="2"/>
        <v>15863.817999999999</v>
      </c>
      <c r="FM13" s="53">
        <f t="shared" si="2"/>
        <v>15908.254000000001</v>
      </c>
      <c r="FN13" s="132">
        <f t="shared" si="2"/>
        <v>16130.231</v>
      </c>
      <c r="FO13" s="53">
        <f t="shared" si="2"/>
        <v>16216.075000000001</v>
      </c>
      <c r="FP13" s="53">
        <f t="shared" si="2"/>
        <v>16355.24</v>
      </c>
      <c r="FQ13" s="53">
        <f t="shared" si="2"/>
        <v>16421.195</v>
      </c>
      <c r="FR13" s="53">
        <f t="shared" si="2"/>
        <v>16489.992999999999</v>
      </c>
      <c r="FS13" s="53">
        <f t="shared" si="2"/>
        <v>16554.111000000001</v>
      </c>
      <c r="FT13" s="53">
        <f t="shared" si="2"/>
        <v>16623.289000000001</v>
      </c>
      <c r="FU13" s="53">
        <f t="shared" si="2"/>
        <v>16687.277000000002</v>
      </c>
      <c r="FV13" s="53">
        <f t="shared" si="2"/>
        <v>16737.629000000001</v>
      </c>
    </row>
    <row r="14" spans="1:17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1"/>
      <c r="CH14" s="70"/>
      <c r="CI14" s="46"/>
      <c r="CJ14" s="46"/>
      <c r="CK14" s="46"/>
      <c r="CL14" s="46"/>
      <c r="CM14" s="46"/>
      <c r="CN14" s="46"/>
      <c r="CO14" s="46"/>
      <c r="CP14" s="46"/>
      <c r="CQ14" s="46"/>
      <c r="CR14" s="46"/>
      <c r="CS14" s="131"/>
      <c r="CT14" s="70"/>
      <c r="CU14" s="46"/>
      <c r="CV14" s="46"/>
      <c r="CW14" s="46"/>
      <c r="CX14" s="46"/>
      <c r="CY14" s="46"/>
      <c r="CZ14" s="46"/>
      <c r="DA14" s="46"/>
      <c r="DB14" s="46"/>
      <c r="DC14" s="46"/>
      <c r="DD14" s="46"/>
      <c r="DE14" s="131"/>
      <c r="DF14" s="70"/>
      <c r="DG14" s="46"/>
      <c r="DH14" s="46"/>
      <c r="DI14" s="46"/>
      <c r="DJ14" s="46"/>
      <c r="DK14" s="46"/>
      <c r="DL14" s="46"/>
      <c r="DM14" s="46"/>
      <c r="DN14" s="46"/>
      <c r="DO14" s="46"/>
      <c r="DP14" s="46"/>
      <c r="DQ14" s="131"/>
      <c r="DR14" s="70"/>
      <c r="DS14" s="46"/>
      <c r="DT14" s="133"/>
      <c r="DU14" s="133"/>
      <c r="DV14" s="133"/>
      <c r="DW14" s="133"/>
      <c r="DX14" s="133"/>
      <c r="DY14" s="133"/>
      <c r="DZ14" s="133"/>
      <c r="EA14" s="133"/>
      <c r="EB14" s="133"/>
      <c r="EC14" s="133"/>
      <c r="ED14" s="70"/>
      <c r="EE14" s="46"/>
      <c r="EF14" s="133"/>
      <c r="EG14" s="133"/>
      <c r="EH14" s="133"/>
      <c r="EI14" s="133"/>
      <c r="EJ14" s="133"/>
      <c r="EK14" s="133"/>
      <c r="EL14" s="133"/>
      <c r="EM14" s="133"/>
      <c r="EN14" s="133"/>
      <c r="EO14" s="133"/>
      <c r="EP14" s="70"/>
      <c r="EQ14" s="46"/>
      <c r="ER14" s="133"/>
      <c r="ES14" s="133"/>
      <c r="ET14" s="133"/>
      <c r="EU14" s="133"/>
      <c r="EV14" s="133"/>
      <c r="EW14" s="133"/>
      <c r="EX14" s="133"/>
      <c r="EY14" s="133"/>
      <c r="EZ14" s="133"/>
      <c r="FA14" s="139"/>
      <c r="FB14" s="133"/>
      <c r="FC14" s="133"/>
      <c r="FD14" s="133"/>
      <c r="FE14" s="133"/>
      <c r="FF14" s="133"/>
      <c r="FG14" s="133"/>
      <c r="FH14" s="133"/>
      <c r="FI14" s="133"/>
      <c r="FJ14" s="133"/>
      <c r="FK14" s="133"/>
      <c r="FL14" s="133"/>
      <c r="FM14" s="133"/>
      <c r="FN14" s="179"/>
      <c r="FO14" s="133"/>
      <c r="FP14" s="133"/>
      <c r="FQ14" s="133"/>
      <c r="FR14" s="133"/>
      <c r="FS14" s="133"/>
      <c r="FT14" s="133"/>
      <c r="FU14" s="133"/>
      <c r="FV14" s="133"/>
    </row>
    <row r="15" spans="1:178" s="1" customFormat="1" ht="20.149999999999999" customHeight="1" x14ac:dyDescent="0.35">
      <c r="A15" s="31" t="s">
        <v>278</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v>
      </c>
      <c r="CA15" s="46">
        <v>4.8</v>
      </c>
      <c r="CB15" s="46">
        <v>4.8</v>
      </c>
      <c r="CC15" s="46">
        <v>4.8</v>
      </c>
      <c r="CD15" s="46">
        <v>4.8</v>
      </c>
      <c r="CE15" s="46">
        <v>4.8</v>
      </c>
      <c r="CF15" s="46">
        <v>4.8</v>
      </c>
      <c r="CG15" s="131">
        <v>4.8</v>
      </c>
      <c r="CH15" s="70">
        <v>4.8</v>
      </c>
      <c r="CI15" s="46">
        <v>31.282</v>
      </c>
      <c r="CJ15" s="46">
        <v>116.334</v>
      </c>
      <c r="CK15" s="46">
        <v>116.334</v>
      </c>
      <c r="CL15" s="46">
        <v>116.334</v>
      </c>
      <c r="CM15" s="46">
        <v>116.334</v>
      </c>
      <c r="CN15" s="46">
        <v>116.334</v>
      </c>
      <c r="CO15" s="46">
        <v>116.334</v>
      </c>
      <c r="CP15" s="46">
        <v>116.334</v>
      </c>
      <c r="CQ15" s="46">
        <v>116.334</v>
      </c>
      <c r="CR15" s="46">
        <v>116.334</v>
      </c>
      <c r="CS15" s="131">
        <v>122.294</v>
      </c>
      <c r="CT15" s="70">
        <v>149.39400000000001</v>
      </c>
      <c r="CU15" s="46">
        <v>155.89400000000001</v>
      </c>
      <c r="CV15" s="46">
        <v>179.988</v>
      </c>
      <c r="CW15" s="46">
        <v>192.988</v>
      </c>
      <c r="CX15" s="46">
        <v>192.988</v>
      </c>
      <c r="CY15" s="46">
        <v>192.988</v>
      </c>
      <c r="CZ15" s="46">
        <v>192.988</v>
      </c>
      <c r="DA15" s="46">
        <v>192.988</v>
      </c>
      <c r="DB15" s="46">
        <v>192.988</v>
      </c>
      <c r="DC15" s="46">
        <v>192.988</v>
      </c>
      <c r="DD15" s="46">
        <v>192.988</v>
      </c>
      <c r="DE15" s="131">
        <v>192.988</v>
      </c>
      <c r="DF15" s="70">
        <v>192.988</v>
      </c>
      <c r="DG15" s="46">
        <v>192.988</v>
      </c>
      <c r="DH15" s="46">
        <v>192.988</v>
      </c>
      <c r="DI15" s="46">
        <v>192.988</v>
      </c>
      <c r="DJ15" s="46">
        <v>192.988</v>
      </c>
      <c r="DK15" s="46">
        <v>192.988</v>
      </c>
      <c r="DL15" s="46">
        <v>192.988</v>
      </c>
      <c r="DM15" s="46">
        <v>192.988</v>
      </c>
      <c r="DN15" s="46">
        <v>192.988</v>
      </c>
      <c r="DO15" s="46">
        <v>192.988</v>
      </c>
      <c r="DP15" s="46">
        <v>192.988</v>
      </c>
      <c r="DQ15" s="131">
        <v>192.988</v>
      </c>
      <c r="DR15" s="70">
        <v>192.988</v>
      </c>
      <c r="DS15" s="46">
        <v>192.988</v>
      </c>
      <c r="DT15" s="46">
        <v>192.988</v>
      </c>
      <c r="DU15" s="46">
        <v>192.988</v>
      </c>
      <c r="DV15" s="46">
        <v>192.988</v>
      </c>
      <c r="DW15" s="46">
        <v>192.988</v>
      </c>
      <c r="DX15" s="46">
        <v>192.988</v>
      </c>
      <c r="DY15" s="46">
        <v>192.988</v>
      </c>
      <c r="DZ15" s="46">
        <v>192.988</v>
      </c>
      <c r="EA15" s="46">
        <v>192.988</v>
      </c>
      <c r="EB15" s="46">
        <v>192.988</v>
      </c>
      <c r="EC15" s="46">
        <v>192.988</v>
      </c>
      <c r="ED15" s="70">
        <v>192.988</v>
      </c>
      <c r="EE15" s="46">
        <v>192.988</v>
      </c>
      <c r="EF15" s="46">
        <v>192.988</v>
      </c>
      <c r="EG15" s="46">
        <v>192.988</v>
      </c>
      <c r="EH15" s="46">
        <v>192.988</v>
      </c>
      <c r="EI15" s="46">
        <v>192.988</v>
      </c>
      <c r="EJ15" s="46">
        <v>192.988</v>
      </c>
      <c r="EK15" s="46">
        <v>192.988</v>
      </c>
      <c r="EL15" s="46">
        <v>192.988</v>
      </c>
      <c r="EM15" s="46">
        <v>192.988</v>
      </c>
      <c r="EN15" s="46">
        <v>192.988</v>
      </c>
      <c r="EO15" s="46">
        <v>192.988</v>
      </c>
      <c r="EP15" s="70">
        <v>192.988</v>
      </c>
      <c r="EQ15" s="46">
        <v>192.988</v>
      </c>
      <c r="ER15" s="46">
        <v>192.988</v>
      </c>
      <c r="ES15" s="46">
        <v>192.988</v>
      </c>
      <c r="ET15" s="46">
        <v>192.988</v>
      </c>
      <c r="EU15" s="46">
        <v>192.988</v>
      </c>
      <c r="EV15" s="46">
        <v>192.988</v>
      </c>
      <c r="EW15" s="46">
        <v>192.988</v>
      </c>
      <c r="EX15" s="46">
        <v>192.988</v>
      </c>
      <c r="EY15" s="46">
        <v>192.988</v>
      </c>
      <c r="EZ15" s="46">
        <v>192.988</v>
      </c>
      <c r="FA15" s="83">
        <v>192.988</v>
      </c>
      <c r="FB15" s="46">
        <v>192.988</v>
      </c>
      <c r="FC15" s="46">
        <v>192.988</v>
      </c>
      <c r="FD15" s="46">
        <v>192.988</v>
      </c>
      <c r="FE15" s="46">
        <v>192.988</v>
      </c>
      <c r="FF15" s="46">
        <v>192.988</v>
      </c>
      <c r="FG15" s="46">
        <v>192.988</v>
      </c>
      <c r="FH15" s="46">
        <v>192.988</v>
      </c>
      <c r="FI15" s="46">
        <v>192.988</v>
      </c>
      <c r="FJ15" s="46">
        <v>192.988</v>
      </c>
      <c r="FK15" s="46">
        <v>192.988</v>
      </c>
      <c r="FL15" s="46">
        <v>192.988</v>
      </c>
      <c r="FM15" s="46">
        <v>192.988</v>
      </c>
      <c r="FN15" s="70">
        <v>192.988</v>
      </c>
      <c r="FO15" s="46">
        <v>192.988</v>
      </c>
      <c r="FP15" s="46">
        <v>192.988</v>
      </c>
      <c r="FQ15" s="46">
        <v>192.988</v>
      </c>
      <c r="FR15" s="46">
        <v>192.988</v>
      </c>
      <c r="FS15" s="46">
        <v>192.988</v>
      </c>
      <c r="FT15" s="46">
        <v>192.988</v>
      </c>
      <c r="FU15" s="46">
        <v>192.988</v>
      </c>
      <c r="FV15" s="46">
        <v>192.988</v>
      </c>
    </row>
    <row r="16" spans="1:178" s="1" customFormat="1" ht="20.149999999999999" customHeight="1" x14ac:dyDescent="0.35">
      <c r="A16" s="31" t="s">
        <v>279</v>
      </c>
      <c r="B16" s="46">
        <v>1.04572</v>
      </c>
      <c r="C16" s="46">
        <v>1.04572</v>
      </c>
      <c r="D16" s="46">
        <v>1.0864499999999999</v>
      </c>
      <c r="E16" s="46">
        <v>1.0992900000000001</v>
      </c>
      <c r="F16" s="46">
        <v>1.10521</v>
      </c>
      <c r="G16" s="46">
        <v>1.13303</v>
      </c>
      <c r="H16" s="46">
        <v>1.1519699999999999</v>
      </c>
      <c r="I16" s="46">
        <v>1.15557</v>
      </c>
      <c r="J16" s="46">
        <v>1.15666</v>
      </c>
      <c r="K16" s="46">
        <v>1.16716</v>
      </c>
      <c r="L16" s="46">
        <v>1.18597</v>
      </c>
      <c r="M16" s="50">
        <v>1.19757</v>
      </c>
      <c r="N16" s="51">
        <v>1.8740000000000001</v>
      </c>
      <c r="O16" s="46">
        <v>2.0150000000000001</v>
      </c>
      <c r="P16" s="46">
        <v>2.1219999999999999</v>
      </c>
      <c r="Q16" s="46">
        <v>2.2090000000000001</v>
      </c>
      <c r="R16" s="46">
        <v>2.4089999999999998</v>
      </c>
      <c r="S16" s="46">
        <v>2.641</v>
      </c>
      <c r="T16" s="46">
        <v>2.8530000000000002</v>
      </c>
      <c r="U16" s="46">
        <v>3.101</v>
      </c>
      <c r="V16" s="46">
        <v>3.411</v>
      </c>
      <c r="W16" s="46">
        <v>3.6459999999999999</v>
      </c>
      <c r="X16" s="46">
        <v>3.9159999999999999</v>
      </c>
      <c r="Y16" s="50">
        <v>4.1740000000000004</v>
      </c>
      <c r="Z16" s="46">
        <v>4.4770000000000003</v>
      </c>
      <c r="AA16" s="46">
        <v>4.6470000000000002</v>
      </c>
      <c r="AB16" s="46">
        <v>4.9029999999999996</v>
      </c>
      <c r="AC16" s="46">
        <v>5.0720000000000001</v>
      </c>
      <c r="AD16" s="46">
        <v>5.2329999999999997</v>
      </c>
      <c r="AE16" s="46">
        <v>5.3979999999999997</v>
      </c>
      <c r="AF16" s="46">
        <v>5.5739999999999998</v>
      </c>
      <c r="AG16" s="46">
        <v>6.1550000000000002</v>
      </c>
      <c r="AH16" s="46">
        <v>6.7080000000000002</v>
      </c>
      <c r="AI16" s="46">
        <v>7.5469999999999997</v>
      </c>
      <c r="AJ16" s="46">
        <v>8.6690000000000005</v>
      </c>
      <c r="AK16" s="50">
        <v>9.3379999999999992</v>
      </c>
      <c r="AL16" s="46">
        <v>10.271000000000001</v>
      </c>
      <c r="AM16" s="46">
        <v>11.042999999999999</v>
      </c>
      <c r="AN16" s="46">
        <v>12.026</v>
      </c>
      <c r="AO16" s="46">
        <v>12.911</v>
      </c>
      <c r="AP16" s="46">
        <v>14.225</v>
      </c>
      <c r="AQ16" s="46">
        <v>15.516999999999999</v>
      </c>
      <c r="AR16" s="46">
        <v>17.338999999999999</v>
      </c>
      <c r="AS16" s="46">
        <v>20.119</v>
      </c>
      <c r="AT16" s="46">
        <v>22.93</v>
      </c>
      <c r="AU16" s="46">
        <v>25.597999999999999</v>
      </c>
      <c r="AV16" s="46">
        <v>29.064</v>
      </c>
      <c r="AW16" s="50">
        <v>31.542000000000002</v>
      </c>
      <c r="AX16" s="46">
        <v>35.098999999999997</v>
      </c>
      <c r="AY16" s="46">
        <v>45.615000000000002</v>
      </c>
      <c r="AZ16" s="46">
        <v>47.481999999999999</v>
      </c>
      <c r="BA16" s="46">
        <v>49.206000000000003</v>
      </c>
      <c r="BB16" s="46">
        <v>52.042000000000002</v>
      </c>
      <c r="BC16" s="46">
        <v>54.554000000000002</v>
      </c>
      <c r="BD16" s="46">
        <v>57.273000000000003</v>
      </c>
      <c r="BE16" s="46">
        <v>59.384999999999998</v>
      </c>
      <c r="BF16" s="46">
        <v>62.018999999999998</v>
      </c>
      <c r="BG16" s="46">
        <v>64.52</v>
      </c>
      <c r="BH16" s="46">
        <v>66.768000000000001</v>
      </c>
      <c r="BI16" s="50">
        <v>70.028999999999996</v>
      </c>
      <c r="BJ16" s="46">
        <v>72.361000000000004</v>
      </c>
      <c r="BK16" s="46">
        <v>75.003</v>
      </c>
      <c r="BL16" s="46">
        <v>78.501000000000005</v>
      </c>
      <c r="BM16" s="46">
        <v>81.012</v>
      </c>
      <c r="BN16" s="46">
        <v>87.212000000000003</v>
      </c>
      <c r="BO16" s="46">
        <v>89.99</v>
      </c>
      <c r="BP16" s="46">
        <v>92.45</v>
      </c>
      <c r="BQ16" s="46">
        <v>97.183999999999997</v>
      </c>
      <c r="BR16" s="46">
        <v>107.991</v>
      </c>
      <c r="BS16" s="46">
        <v>109.541</v>
      </c>
      <c r="BT16" s="46">
        <v>110.996</v>
      </c>
      <c r="BU16" s="50">
        <v>112.485</v>
      </c>
      <c r="BV16" s="46">
        <v>114.023</v>
      </c>
      <c r="BW16" s="46">
        <v>115.81</v>
      </c>
      <c r="BX16" s="46">
        <v>117.485</v>
      </c>
      <c r="BY16" s="46">
        <v>118.985</v>
      </c>
      <c r="BZ16" s="46">
        <v>120.16</v>
      </c>
      <c r="CA16" s="46">
        <v>121.654</v>
      </c>
      <c r="CB16" s="46">
        <v>123.465</v>
      </c>
      <c r="CC16" s="46">
        <v>125.524</v>
      </c>
      <c r="CD16" s="46">
        <v>132.00700000000001</v>
      </c>
      <c r="CE16" s="46">
        <v>132.16800000000001</v>
      </c>
      <c r="CF16" s="46">
        <v>132.41800000000001</v>
      </c>
      <c r="CG16" s="131">
        <v>132.65100000000001</v>
      </c>
      <c r="CH16" s="70">
        <v>132.851</v>
      </c>
      <c r="CI16" s="46">
        <v>133.39599999999999</v>
      </c>
      <c r="CJ16" s="46">
        <v>135.66300000000001</v>
      </c>
      <c r="CK16" s="46">
        <v>135.66300000000001</v>
      </c>
      <c r="CL16" s="46">
        <v>135.66300000000001</v>
      </c>
      <c r="CM16" s="46">
        <v>135.66300000000001</v>
      </c>
      <c r="CN16" s="46">
        <v>135.66300000000001</v>
      </c>
      <c r="CO16" s="46">
        <v>135.66300000000001</v>
      </c>
      <c r="CP16" s="46">
        <v>135.66300000000001</v>
      </c>
      <c r="CQ16" s="46">
        <v>135.66300000000001</v>
      </c>
      <c r="CR16" s="46">
        <v>135.66300000000001</v>
      </c>
      <c r="CS16" s="131">
        <v>135.66300000000001</v>
      </c>
      <c r="CT16" s="70">
        <v>135.66300000000001</v>
      </c>
      <c r="CU16" s="46">
        <v>135.66300000000001</v>
      </c>
      <c r="CV16" s="46">
        <v>135.83199999999999</v>
      </c>
      <c r="CW16" s="46">
        <v>135.83199999999999</v>
      </c>
      <c r="CX16" s="46">
        <v>135.83199999999999</v>
      </c>
      <c r="CY16" s="46">
        <v>135.83199999999999</v>
      </c>
      <c r="CZ16" s="46">
        <v>135.83199999999999</v>
      </c>
      <c r="DA16" s="46">
        <v>135.83199999999999</v>
      </c>
      <c r="DB16" s="46">
        <v>135.83199999999999</v>
      </c>
      <c r="DC16" s="46">
        <v>135.83199999999999</v>
      </c>
      <c r="DD16" s="46">
        <v>135.83199999999999</v>
      </c>
      <c r="DE16" s="131">
        <v>135.83199999999999</v>
      </c>
      <c r="DF16" s="70">
        <v>135.83199999999999</v>
      </c>
      <c r="DG16" s="46">
        <v>135.83199999999999</v>
      </c>
      <c r="DH16" s="46">
        <v>135.83199999999999</v>
      </c>
      <c r="DI16" s="46">
        <v>135.83199999999999</v>
      </c>
      <c r="DJ16" s="46">
        <v>135.83199999999999</v>
      </c>
      <c r="DK16" s="46">
        <v>135.83199999999999</v>
      </c>
      <c r="DL16" s="46">
        <v>135.83199999999999</v>
      </c>
      <c r="DM16" s="46">
        <v>135.83199999999999</v>
      </c>
      <c r="DN16" s="46">
        <v>135.83199999999999</v>
      </c>
      <c r="DO16" s="46">
        <v>135.83199999999999</v>
      </c>
      <c r="DP16" s="46">
        <v>135.83199999999999</v>
      </c>
      <c r="DQ16" s="131">
        <v>135.83199999999999</v>
      </c>
      <c r="DR16" s="70">
        <v>135.83199999999999</v>
      </c>
      <c r="DS16" s="46">
        <v>135.83199999999999</v>
      </c>
      <c r="DT16" s="46">
        <v>135.83199999999999</v>
      </c>
      <c r="DU16" s="46">
        <v>135.83199999999999</v>
      </c>
      <c r="DV16" s="46">
        <v>135.83199999999999</v>
      </c>
      <c r="DW16" s="46">
        <v>135.83199999999999</v>
      </c>
      <c r="DX16" s="46">
        <v>135.83199999999999</v>
      </c>
      <c r="DY16" s="46">
        <v>135.83199999999999</v>
      </c>
      <c r="DZ16" s="46">
        <v>135.83199999999999</v>
      </c>
      <c r="EA16" s="46">
        <v>135.83199999999999</v>
      </c>
      <c r="EB16" s="46">
        <v>135.83199999999999</v>
      </c>
      <c r="EC16" s="46">
        <v>135.83199999999999</v>
      </c>
      <c r="ED16" s="70">
        <v>135.83199999999999</v>
      </c>
      <c r="EE16" s="46">
        <v>135.83199999999999</v>
      </c>
      <c r="EF16" s="46">
        <v>135.83199999999999</v>
      </c>
      <c r="EG16" s="46">
        <v>135.83199999999999</v>
      </c>
      <c r="EH16" s="46">
        <v>135.83199999999999</v>
      </c>
      <c r="EI16" s="46">
        <v>135.83199999999999</v>
      </c>
      <c r="EJ16" s="46">
        <v>135.83199999999999</v>
      </c>
      <c r="EK16" s="46">
        <v>135.83199999999999</v>
      </c>
      <c r="EL16" s="46">
        <v>135.83199999999999</v>
      </c>
      <c r="EM16" s="46">
        <v>135.83199999999999</v>
      </c>
      <c r="EN16" s="46">
        <v>135.83199999999999</v>
      </c>
      <c r="EO16" s="46">
        <v>135.83199999999999</v>
      </c>
      <c r="EP16" s="70">
        <v>135.83199999999999</v>
      </c>
      <c r="EQ16" s="46">
        <v>135.83199999999999</v>
      </c>
      <c r="ER16" s="46">
        <v>135.83199999999999</v>
      </c>
      <c r="ES16" s="46">
        <v>135.83199999999999</v>
      </c>
      <c r="ET16" s="46">
        <v>135.83199999999999</v>
      </c>
      <c r="EU16" s="46">
        <v>135.83199999999999</v>
      </c>
      <c r="EV16" s="46">
        <v>135.83199999999999</v>
      </c>
      <c r="EW16" s="46">
        <v>135.83199999999999</v>
      </c>
      <c r="EX16" s="46">
        <v>135.83199999999999</v>
      </c>
      <c r="EY16" s="46">
        <v>135.83199999999999</v>
      </c>
      <c r="EZ16" s="46">
        <v>135.83199999999999</v>
      </c>
      <c r="FA16" s="83">
        <v>135.83199999999999</v>
      </c>
      <c r="FB16" s="46">
        <v>135.83199999999999</v>
      </c>
      <c r="FC16" s="46">
        <v>135.83199999999999</v>
      </c>
      <c r="FD16" s="46">
        <v>135.83199999999999</v>
      </c>
      <c r="FE16" s="46">
        <v>135.83199999999999</v>
      </c>
      <c r="FF16" s="46">
        <v>135.83199999999999</v>
      </c>
      <c r="FG16" s="46">
        <v>135.83199999999999</v>
      </c>
      <c r="FH16" s="46">
        <v>135.83199999999999</v>
      </c>
      <c r="FI16" s="46">
        <v>135.83199999999999</v>
      </c>
      <c r="FJ16" s="46">
        <v>135.83199999999999</v>
      </c>
      <c r="FK16" s="46">
        <v>135.83199999999999</v>
      </c>
      <c r="FL16" s="46">
        <v>135.83199999999999</v>
      </c>
      <c r="FM16" s="46">
        <v>135.83199999999999</v>
      </c>
      <c r="FN16" s="70">
        <v>135.83199999999999</v>
      </c>
      <c r="FO16" s="46">
        <v>135.83199999999999</v>
      </c>
      <c r="FP16" s="46">
        <v>135.83199999999999</v>
      </c>
      <c r="FQ16" s="46">
        <v>135.83199999999999</v>
      </c>
      <c r="FR16" s="46">
        <v>135.83199999999999</v>
      </c>
      <c r="FS16" s="46">
        <v>135.83199999999999</v>
      </c>
      <c r="FT16" s="46">
        <v>135.83199999999999</v>
      </c>
      <c r="FU16" s="46">
        <v>135.83199999999999</v>
      </c>
      <c r="FV16" s="46">
        <v>135.83199999999999</v>
      </c>
    </row>
    <row r="17" spans="1:178" s="1" customFormat="1" ht="20.149999999999999" customHeight="1" x14ac:dyDescent="0.35">
      <c r="A17" s="31" t="s">
        <v>282</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0.05</v>
      </c>
      <c r="AJ17" s="47">
        <v>0.05</v>
      </c>
      <c r="AK17" s="49">
        <v>0.05</v>
      </c>
      <c r="AL17" s="47">
        <v>0.05</v>
      </c>
      <c r="AM17" s="47">
        <v>0.05</v>
      </c>
      <c r="AN17" s="47">
        <v>0.05</v>
      </c>
      <c r="AO17" s="47">
        <v>0.05</v>
      </c>
      <c r="AP17" s="47">
        <v>0.05</v>
      </c>
      <c r="AQ17" s="47">
        <v>0.05</v>
      </c>
      <c r="AR17" s="47">
        <v>0.05</v>
      </c>
      <c r="AS17" s="47">
        <v>0.05</v>
      </c>
      <c r="AT17" s="47">
        <v>0.05</v>
      </c>
      <c r="AU17" s="47">
        <v>0.05</v>
      </c>
      <c r="AV17" s="47">
        <v>0.05</v>
      </c>
      <c r="AW17" s="49">
        <v>0.05</v>
      </c>
      <c r="AX17" s="47">
        <v>0.05</v>
      </c>
      <c r="AY17" s="47">
        <v>0.05</v>
      </c>
      <c r="AZ17" s="47">
        <v>0.05</v>
      </c>
      <c r="BA17" s="47">
        <v>0.05</v>
      </c>
      <c r="BB17" s="47">
        <v>0.05</v>
      </c>
      <c r="BC17" s="47">
        <v>0.05</v>
      </c>
      <c r="BD17" s="47">
        <v>0.05</v>
      </c>
      <c r="BE17" s="47">
        <v>0.09</v>
      </c>
      <c r="BF17" s="47">
        <v>0.09</v>
      </c>
      <c r="BG17" s="47">
        <v>0.09</v>
      </c>
      <c r="BH17" s="47">
        <v>0.09</v>
      </c>
      <c r="BI17" s="49">
        <v>0.09</v>
      </c>
      <c r="BJ17" s="47">
        <v>0.09</v>
      </c>
      <c r="BK17" s="47">
        <v>0.09</v>
      </c>
      <c r="BL17" s="47">
        <v>0.09</v>
      </c>
      <c r="BM17" s="47">
        <v>0.09</v>
      </c>
      <c r="BN17" s="47">
        <v>0.09</v>
      </c>
      <c r="BO17" s="47">
        <v>0.09</v>
      </c>
      <c r="BP17" s="47">
        <v>0.09</v>
      </c>
      <c r="BQ17" s="47">
        <v>0.09</v>
      </c>
      <c r="BR17" s="47">
        <v>0.09</v>
      </c>
      <c r="BS17" s="47">
        <v>0.09</v>
      </c>
      <c r="BT17" s="47">
        <v>0.09</v>
      </c>
      <c r="BU17" s="49">
        <v>0.09</v>
      </c>
      <c r="BV17" s="47">
        <v>0.09</v>
      </c>
      <c r="BW17" s="47">
        <v>0.09</v>
      </c>
      <c r="BX17" s="47">
        <v>0.09</v>
      </c>
      <c r="BY17" s="47">
        <v>0.09</v>
      </c>
      <c r="BZ17" s="47">
        <v>0.09</v>
      </c>
      <c r="CA17" s="47">
        <v>0.09</v>
      </c>
      <c r="CB17" s="47">
        <v>0.09</v>
      </c>
      <c r="CC17" s="47">
        <v>0.09</v>
      </c>
      <c r="CD17" s="47">
        <v>0.09</v>
      </c>
      <c r="CE17" s="47">
        <v>0.09</v>
      </c>
      <c r="CF17" s="47">
        <v>0.09</v>
      </c>
      <c r="CG17" s="47">
        <v>0.09</v>
      </c>
      <c r="CH17" s="70">
        <v>0.71599999999999997</v>
      </c>
      <c r="CI17" s="46">
        <v>1.3340000000000001</v>
      </c>
      <c r="CJ17" s="46">
        <v>3.0619999999999998</v>
      </c>
      <c r="CK17" s="46">
        <v>3.13</v>
      </c>
      <c r="CL17" s="46">
        <v>3.2170000000000001</v>
      </c>
      <c r="CM17" s="46">
        <v>3.4129999999999998</v>
      </c>
      <c r="CN17" s="46">
        <v>3.4580000000000002</v>
      </c>
      <c r="CO17" s="46">
        <v>3.5649999999999999</v>
      </c>
      <c r="CP17" s="46">
        <v>3.6459999999999999</v>
      </c>
      <c r="CQ17" s="46">
        <v>3.7170000000000001</v>
      </c>
      <c r="CR17" s="46">
        <v>3.9239999999999999</v>
      </c>
      <c r="CS17" s="131">
        <v>10.026999999999999</v>
      </c>
      <c r="CT17" s="70">
        <v>10.067</v>
      </c>
      <c r="CU17" s="46">
        <v>10.143000000000001</v>
      </c>
      <c r="CV17" s="46">
        <v>10.224</v>
      </c>
      <c r="CW17" s="46">
        <v>10.352</v>
      </c>
      <c r="CX17" s="46">
        <v>16.920999999999999</v>
      </c>
      <c r="CY17" s="46">
        <v>16.984000000000002</v>
      </c>
      <c r="CZ17" s="46">
        <v>17.05</v>
      </c>
      <c r="DA17" s="46">
        <v>17.215</v>
      </c>
      <c r="DB17" s="46">
        <v>17.259</v>
      </c>
      <c r="DC17" s="46">
        <v>17.388000000000002</v>
      </c>
      <c r="DD17" s="47">
        <v>17.481000000000002</v>
      </c>
      <c r="DE17" s="47">
        <v>17.556999999999999</v>
      </c>
      <c r="DF17" s="70">
        <v>17.675999999999998</v>
      </c>
      <c r="DG17" s="46">
        <v>17.826000000000001</v>
      </c>
      <c r="DH17" s="47">
        <v>17.873999999999999</v>
      </c>
      <c r="DI17" s="46">
        <v>17.905000000000001</v>
      </c>
      <c r="DJ17" s="46">
        <v>17.956</v>
      </c>
      <c r="DK17" s="46">
        <v>18.053000000000001</v>
      </c>
      <c r="DL17" s="46">
        <v>18.120999999999999</v>
      </c>
      <c r="DM17" s="46">
        <v>18.193000000000001</v>
      </c>
      <c r="DN17" s="46">
        <v>18.347999999999999</v>
      </c>
      <c r="DO17" s="46">
        <v>18.434999999999999</v>
      </c>
      <c r="DP17" s="46">
        <v>18.488</v>
      </c>
      <c r="DQ17" s="47">
        <v>18.52</v>
      </c>
      <c r="DR17" s="70">
        <v>18.585000000000001</v>
      </c>
      <c r="DS17" s="46">
        <v>18.649000000000001</v>
      </c>
      <c r="DT17" s="46">
        <v>18.702999999999999</v>
      </c>
      <c r="DU17" s="46">
        <v>18.716000000000001</v>
      </c>
      <c r="DV17" s="46">
        <v>18.72</v>
      </c>
      <c r="DW17" s="46">
        <v>18.812999999999999</v>
      </c>
      <c r="DX17" s="46">
        <v>18.908999999999999</v>
      </c>
      <c r="DY17" s="46">
        <v>19.068000000000001</v>
      </c>
      <c r="DZ17" s="46">
        <v>19.18</v>
      </c>
      <c r="EA17" s="46">
        <v>19.225000000000001</v>
      </c>
      <c r="EB17" s="46">
        <v>19.286000000000001</v>
      </c>
      <c r="EC17" s="46">
        <v>19.303999999999998</v>
      </c>
      <c r="ED17" s="70">
        <v>19.404</v>
      </c>
      <c r="EE17" s="46">
        <v>19.459</v>
      </c>
      <c r="EF17" s="46">
        <v>19.562000000000001</v>
      </c>
      <c r="EG17" s="46">
        <v>19.719000000000001</v>
      </c>
      <c r="EH17" s="46">
        <v>19.899999999999999</v>
      </c>
      <c r="EI17" s="46">
        <v>20.16</v>
      </c>
      <c r="EJ17" s="46">
        <v>20.274000000000001</v>
      </c>
      <c r="EK17" s="46">
        <v>20.478000000000002</v>
      </c>
      <c r="EL17" s="46">
        <v>20.815999999999999</v>
      </c>
      <c r="EM17" s="46">
        <v>21.045999999999999</v>
      </c>
      <c r="EN17" s="46">
        <v>21.466999999999999</v>
      </c>
      <c r="EO17" s="46">
        <v>21.652999999999999</v>
      </c>
      <c r="EP17" s="70">
        <v>22.082000000000001</v>
      </c>
      <c r="EQ17" s="46">
        <v>22.423999999999999</v>
      </c>
      <c r="ER17" s="46">
        <v>22.87</v>
      </c>
      <c r="ES17" s="46">
        <v>23.263000000000002</v>
      </c>
      <c r="ET17" s="46">
        <v>23.991</v>
      </c>
      <c r="EU17" s="46">
        <v>24.62</v>
      </c>
      <c r="EV17" s="46">
        <v>25.158000000000001</v>
      </c>
      <c r="EW17" s="46">
        <v>25.815000000000001</v>
      </c>
      <c r="EX17" s="46">
        <v>26.637</v>
      </c>
      <c r="EY17" s="46">
        <v>27.552</v>
      </c>
      <c r="EZ17" s="46">
        <v>28.574000000000002</v>
      </c>
      <c r="FA17" s="83">
        <v>29.207999999999998</v>
      </c>
      <c r="FB17" s="46">
        <v>30.076000000000001</v>
      </c>
      <c r="FC17" s="46">
        <v>30.904</v>
      </c>
      <c r="FD17" s="46">
        <v>31.625</v>
      </c>
      <c r="FE17" s="46">
        <v>32.247</v>
      </c>
      <c r="FF17" s="46">
        <v>33.000999999999998</v>
      </c>
      <c r="FG17" s="46">
        <v>33.746000000000002</v>
      </c>
      <c r="FH17" s="46">
        <v>34.392000000000003</v>
      </c>
      <c r="FI17" s="46">
        <v>35.118000000000002</v>
      </c>
      <c r="FJ17" s="46">
        <v>35.905999999999999</v>
      </c>
      <c r="FK17" s="46">
        <v>37.024000000000001</v>
      </c>
      <c r="FL17" s="46">
        <v>37.722999999999999</v>
      </c>
      <c r="FM17" s="46">
        <v>38.207999999999998</v>
      </c>
      <c r="FN17" s="70">
        <v>38.658000000000001</v>
      </c>
      <c r="FO17" s="46">
        <v>39.31</v>
      </c>
      <c r="FP17" s="46">
        <v>39.654000000000003</v>
      </c>
      <c r="FQ17" s="46">
        <v>40.51</v>
      </c>
      <c r="FR17" s="46">
        <v>41.104999999999997</v>
      </c>
      <c r="FS17" s="46">
        <v>41.908000000000001</v>
      </c>
      <c r="FT17" s="46">
        <v>42.667000000000002</v>
      </c>
      <c r="FU17" s="46">
        <v>43.363999999999997</v>
      </c>
      <c r="FV17" s="46">
        <v>43.741</v>
      </c>
    </row>
    <row r="18" spans="1:178" s="25" customFormat="1" ht="20.149999999999999" customHeight="1" thickBot="1" x14ac:dyDescent="0.4">
      <c r="A18" s="32" t="s">
        <v>264</v>
      </c>
      <c r="B18" s="53">
        <f>SUM(B15:B17)</f>
        <v>1.04572</v>
      </c>
      <c r="C18" s="53">
        <f t="shared" ref="C18:BN18" si="3">SUM(C15:C17)</f>
        <v>1.04572</v>
      </c>
      <c r="D18" s="53">
        <f t="shared" si="3"/>
        <v>1.0864499999999999</v>
      </c>
      <c r="E18" s="53">
        <f t="shared" si="3"/>
        <v>1.0992900000000001</v>
      </c>
      <c r="F18" s="53">
        <f t="shared" si="3"/>
        <v>1.10521</v>
      </c>
      <c r="G18" s="53">
        <f t="shared" si="3"/>
        <v>1.13303</v>
      </c>
      <c r="H18" s="53">
        <f t="shared" si="3"/>
        <v>1.1519699999999999</v>
      </c>
      <c r="I18" s="53">
        <f t="shared" si="3"/>
        <v>1.15557</v>
      </c>
      <c r="J18" s="53">
        <f t="shared" si="3"/>
        <v>1.15666</v>
      </c>
      <c r="K18" s="53">
        <f t="shared" si="3"/>
        <v>1.16716</v>
      </c>
      <c r="L18" s="53">
        <f t="shared" si="3"/>
        <v>1.18597</v>
      </c>
      <c r="M18" s="53">
        <f t="shared" si="3"/>
        <v>1.19757</v>
      </c>
      <c r="N18" s="53">
        <f t="shared" si="3"/>
        <v>1.8740000000000001</v>
      </c>
      <c r="O18" s="53">
        <f t="shared" si="3"/>
        <v>2.0150000000000001</v>
      </c>
      <c r="P18" s="53">
        <f t="shared" si="3"/>
        <v>2.1219999999999999</v>
      </c>
      <c r="Q18" s="53">
        <f t="shared" si="3"/>
        <v>2.2090000000000001</v>
      </c>
      <c r="R18" s="53">
        <f t="shared" si="3"/>
        <v>2.4089999999999998</v>
      </c>
      <c r="S18" s="53">
        <f t="shared" si="3"/>
        <v>2.641</v>
      </c>
      <c r="T18" s="53">
        <f t="shared" si="3"/>
        <v>2.8530000000000002</v>
      </c>
      <c r="U18" s="53">
        <f t="shared" si="3"/>
        <v>3.101</v>
      </c>
      <c r="V18" s="53">
        <f t="shared" si="3"/>
        <v>3.411</v>
      </c>
      <c r="W18" s="53">
        <f t="shared" si="3"/>
        <v>3.6459999999999999</v>
      </c>
      <c r="X18" s="53">
        <f t="shared" si="3"/>
        <v>3.9159999999999999</v>
      </c>
      <c r="Y18" s="55">
        <f t="shared" si="3"/>
        <v>4.1740000000000004</v>
      </c>
      <c r="Z18" s="53">
        <f t="shared" si="3"/>
        <v>4.4770000000000003</v>
      </c>
      <c r="AA18" s="53">
        <f t="shared" si="3"/>
        <v>4.6470000000000002</v>
      </c>
      <c r="AB18" s="53">
        <f t="shared" si="3"/>
        <v>4.9029999999999996</v>
      </c>
      <c r="AC18" s="53">
        <f t="shared" si="3"/>
        <v>5.0720000000000001</v>
      </c>
      <c r="AD18" s="53">
        <f t="shared" si="3"/>
        <v>5.2329999999999997</v>
      </c>
      <c r="AE18" s="53">
        <f t="shared" si="3"/>
        <v>5.3979999999999997</v>
      </c>
      <c r="AF18" s="53">
        <f t="shared" si="3"/>
        <v>5.5739999999999998</v>
      </c>
      <c r="AG18" s="53">
        <f t="shared" si="3"/>
        <v>6.1550000000000002</v>
      </c>
      <c r="AH18" s="53">
        <f t="shared" si="3"/>
        <v>6.7080000000000002</v>
      </c>
      <c r="AI18" s="53">
        <f t="shared" si="3"/>
        <v>7.5969999999999995</v>
      </c>
      <c r="AJ18" s="53">
        <f t="shared" si="3"/>
        <v>8.7190000000000012</v>
      </c>
      <c r="AK18" s="55">
        <f t="shared" si="3"/>
        <v>9.3879999999999999</v>
      </c>
      <c r="AL18" s="53">
        <f t="shared" si="3"/>
        <v>10.321000000000002</v>
      </c>
      <c r="AM18" s="53">
        <f t="shared" si="3"/>
        <v>11.093</v>
      </c>
      <c r="AN18" s="53">
        <f t="shared" si="3"/>
        <v>12.076000000000001</v>
      </c>
      <c r="AO18" s="53">
        <f t="shared" si="3"/>
        <v>12.961</v>
      </c>
      <c r="AP18" s="53">
        <f t="shared" si="3"/>
        <v>14.275</v>
      </c>
      <c r="AQ18" s="53">
        <f t="shared" si="3"/>
        <v>15.567</v>
      </c>
      <c r="AR18" s="53">
        <f t="shared" si="3"/>
        <v>17.388999999999999</v>
      </c>
      <c r="AS18" s="53">
        <f t="shared" si="3"/>
        <v>20.169</v>
      </c>
      <c r="AT18" s="53">
        <f t="shared" si="3"/>
        <v>22.98</v>
      </c>
      <c r="AU18" s="53">
        <f t="shared" si="3"/>
        <v>25.648</v>
      </c>
      <c r="AV18" s="53">
        <f t="shared" si="3"/>
        <v>29.114000000000001</v>
      </c>
      <c r="AW18" s="55">
        <f t="shared" si="3"/>
        <v>31.592000000000002</v>
      </c>
      <c r="AX18" s="53">
        <f t="shared" si="3"/>
        <v>35.148999999999994</v>
      </c>
      <c r="AY18" s="53">
        <f t="shared" si="3"/>
        <v>45.664999999999999</v>
      </c>
      <c r="AZ18" s="53">
        <f t="shared" si="3"/>
        <v>47.531999999999996</v>
      </c>
      <c r="BA18" s="53">
        <f t="shared" si="3"/>
        <v>49.256</v>
      </c>
      <c r="BB18" s="53">
        <f t="shared" si="3"/>
        <v>52.091999999999999</v>
      </c>
      <c r="BC18" s="53">
        <f t="shared" si="3"/>
        <v>54.603999999999999</v>
      </c>
      <c r="BD18" s="53">
        <f t="shared" si="3"/>
        <v>57.323</v>
      </c>
      <c r="BE18" s="53">
        <f t="shared" si="3"/>
        <v>59.475000000000001</v>
      </c>
      <c r="BF18" s="53">
        <f t="shared" si="3"/>
        <v>62.109000000000002</v>
      </c>
      <c r="BG18" s="53">
        <f t="shared" si="3"/>
        <v>64.61</v>
      </c>
      <c r="BH18" s="53">
        <f t="shared" si="3"/>
        <v>66.858000000000004</v>
      </c>
      <c r="BI18" s="55">
        <f t="shared" si="3"/>
        <v>70.119</v>
      </c>
      <c r="BJ18" s="53">
        <f t="shared" si="3"/>
        <v>72.451000000000008</v>
      </c>
      <c r="BK18" s="53">
        <f t="shared" si="3"/>
        <v>75.093000000000004</v>
      </c>
      <c r="BL18" s="53">
        <f t="shared" si="3"/>
        <v>78.591000000000008</v>
      </c>
      <c r="BM18" s="53">
        <f t="shared" si="3"/>
        <v>81.102000000000004</v>
      </c>
      <c r="BN18" s="53">
        <f t="shared" si="3"/>
        <v>87.302000000000007</v>
      </c>
      <c r="BO18" s="53">
        <f t="shared" ref="BO18:DZ18" si="4">SUM(BO15:BO17)</f>
        <v>90.08</v>
      </c>
      <c r="BP18" s="53">
        <f t="shared" si="4"/>
        <v>92.54</v>
      </c>
      <c r="BQ18" s="53">
        <f t="shared" si="4"/>
        <v>97.274000000000001</v>
      </c>
      <c r="BR18" s="53">
        <f t="shared" si="4"/>
        <v>108.081</v>
      </c>
      <c r="BS18" s="53">
        <f t="shared" si="4"/>
        <v>109.631</v>
      </c>
      <c r="BT18" s="53">
        <f t="shared" si="4"/>
        <v>111.086</v>
      </c>
      <c r="BU18" s="55">
        <f t="shared" si="4"/>
        <v>112.575</v>
      </c>
      <c r="BV18" s="53">
        <f t="shared" si="4"/>
        <v>114.113</v>
      </c>
      <c r="BW18" s="53">
        <f t="shared" si="4"/>
        <v>115.9</v>
      </c>
      <c r="BX18" s="53">
        <f t="shared" si="4"/>
        <v>117.575</v>
      </c>
      <c r="BY18" s="53">
        <f t="shared" si="4"/>
        <v>119.075</v>
      </c>
      <c r="BZ18" s="53">
        <f t="shared" si="4"/>
        <v>125.05</v>
      </c>
      <c r="CA18" s="53">
        <f t="shared" si="4"/>
        <v>126.544</v>
      </c>
      <c r="CB18" s="53">
        <f t="shared" si="4"/>
        <v>128.35500000000002</v>
      </c>
      <c r="CC18" s="53">
        <f t="shared" si="4"/>
        <v>130.41400000000002</v>
      </c>
      <c r="CD18" s="53">
        <f t="shared" si="4"/>
        <v>136.89700000000002</v>
      </c>
      <c r="CE18" s="53">
        <f t="shared" si="4"/>
        <v>137.05800000000002</v>
      </c>
      <c r="CF18" s="53">
        <f t="shared" si="4"/>
        <v>137.30800000000002</v>
      </c>
      <c r="CG18" s="53">
        <f t="shared" si="4"/>
        <v>137.54100000000003</v>
      </c>
      <c r="CH18" s="132">
        <f t="shared" si="4"/>
        <v>138.36700000000002</v>
      </c>
      <c r="CI18" s="53">
        <f t="shared" si="4"/>
        <v>166.012</v>
      </c>
      <c r="CJ18" s="53">
        <f t="shared" si="4"/>
        <v>255.05900000000003</v>
      </c>
      <c r="CK18" s="53">
        <f t="shared" si="4"/>
        <v>255.12700000000001</v>
      </c>
      <c r="CL18" s="53">
        <f t="shared" si="4"/>
        <v>255.21400000000003</v>
      </c>
      <c r="CM18" s="53">
        <f t="shared" si="4"/>
        <v>255.41000000000003</v>
      </c>
      <c r="CN18" s="53">
        <f t="shared" si="4"/>
        <v>255.45500000000001</v>
      </c>
      <c r="CO18" s="53">
        <f t="shared" si="4"/>
        <v>255.56200000000001</v>
      </c>
      <c r="CP18" s="53">
        <f t="shared" si="4"/>
        <v>255.643</v>
      </c>
      <c r="CQ18" s="53">
        <f t="shared" si="4"/>
        <v>255.71400000000003</v>
      </c>
      <c r="CR18" s="53">
        <f t="shared" si="4"/>
        <v>255.92100000000002</v>
      </c>
      <c r="CS18" s="53">
        <f t="shared" si="4"/>
        <v>267.98399999999998</v>
      </c>
      <c r="CT18" s="132">
        <f t="shared" si="4"/>
        <v>295.12400000000002</v>
      </c>
      <c r="CU18" s="53">
        <f t="shared" si="4"/>
        <v>301.70000000000005</v>
      </c>
      <c r="CV18" s="53">
        <f t="shared" si="4"/>
        <v>326.04399999999998</v>
      </c>
      <c r="CW18" s="53">
        <f t="shared" si="4"/>
        <v>339.17199999999997</v>
      </c>
      <c r="CX18" s="53">
        <f t="shared" si="4"/>
        <v>345.74099999999999</v>
      </c>
      <c r="CY18" s="53">
        <f t="shared" si="4"/>
        <v>345.80399999999997</v>
      </c>
      <c r="CZ18" s="53">
        <f t="shared" si="4"/>
        <v>345.87</v>
      </c>
      <c r="DA18" s="53">
        <f t="shared" si="4"/>
        <v>346.03499999999997</v>
      </c>
      <c r="DB18" s="53">
        <f t="shared" si="4"/>
        <v>346.07900000000001</v>
      </c>
      <c r="DC18" s="53">
        <f t="shared" si="4"/>
        <v>346.20799999999997</v>
      </c>
      <c r="DD18" s="53">
        <f t="shared" si="4"/>
        <v>346.30099999999999</v>
      </c>
      <c r="DE18" s="53">
        <f t="shared" si="4"/>
        <v>346.37700000000001</v>
      </c>
      <c r="DF18" s="132">
        <f t="shared" si="4"/>
        <v>346.49599999999998</v>
      </c>
      <c r="DG18" s="53">
        <f t="shared" si="4"/>
        <v>346.64600000000002</v>
      </c>
      <c r="DH18" s="53">
        <f t="shared" si="4"/>
        <v>346.69400000000002</v>
      </c>
      <c r="DI18" s="53">
        <f t="shared" si="4"/>
        <v>346.72500000000002</v>
      </c>
      <c r="DJ18" s="53">
        <f t="shared" si="4"/>
        <v>346.77600000000001</v>
      </c>
      <c r="DK18" s="53">
        <f t="shared" si="4"/>
        <v>346.87299999999999</v>
      </c>
      <c r="DL18" s="53">
        <f t="shared" si="4"/>
        <v>346.94099999999997</v>
      </c>
      <c r="DM18" s="53">
        <f t="shared" si="4"/>
        <v>347.01299999999998</v>
      </c>
      <c r="DN18" s="53">
        <f t="shared" si="4"/>
        <v>347.16800000000001</v>
      </c>
      <c r="DO18" s="53">
        <f t="shared" si="4"/>
        <v>347.255</v>
      </c>
      <c r="DP18" s="53">
        <f t="shared" si="4"/>
        <v>347.30799999999999</v>
      </c>
      <c r="DQ18" s="53">
        <f t="shared" si="4"/>
        <v>347.34</v>
      </c>
      <c r="DR18" s="132">
        <f t="shared" si="4"/>
        <v>347.40499999999997</v>
      </c>
      <c r="DS18" s="53">
        <f t="shared" si="4"/>
        <v>347.46899999999999</v>
      </c>
      <c r="DT18" s="53">
        <f t="shared" si="4"/>
        <v>347.52299999999997</v>
      </c>
      <c r="DU18" s="53">
        <f t="shared" si="4"/>
        <v>347.536</v>
      </c>
      <c r="DV18" s="53">
        <f t="shared" si="4"/>
        <v>347.53999999999996</v>
      </c>
      <c r="DW18" s="53">
        <f t="shared" si="4"/>
        <v>347.63299999999998</v>
      </c>
      <c r="DX18" s="53">
        <f t="shared" si="4"/>
        <v>347.72899999999998</v>
      </c>
      <c r="DY18" s="53">
        <f t="shared" si="4"/>
        <v>347.88799999999998</v>
      </c>
      <c r="DZ18" s="53">
        <f t="shared" si="4"/>
        <v>348</v>
      </c>
      <c r="EA18" s="53">
        <f t="shared" ref="EA18:FV18" si="5">SUM(EA15:EA17)</f>
        <v>348.04500000000002</v>
      </c>
      <c r="EB18" s="53">
        <f t="shared" si="5"/>
        <v>348.10599999999999</v>
      </c>
      <c r="EC18" s="53">
        <f t="shared" si="5"/>
        <v>348.12399999999997</v>
      </c>
      <c r="ED18" s="132">
        <f t="shared" si="5"/>
        <v>348.22399999999999</v>
      </c>
      <c r="EE18" s="53">
        <f t="shared" si="5"/>
        <v>348.279</v>
      </c>
      <c r="EF18" s="53">
        <f t="shared" si="5"/>
        <v>348.38200000000001</v>
      </c>
      <c r="EG18" s="53">
        <f t="shared" si="5"/>
        <v>348.53899999999999</v>
      </c>
      <c r="EH18" s="53">
        <f t="shared" si="5"/>
        <v>348.71999999999997</v>
      </c>
      <c r="EI18" s="53">
        <f t="shared" si="5"/>
        <v>348.98</v>
      </c>
      <c r="EJ18" s="53">
        <f t="shared" si="5"/>
        <v>349.09399999999999</v>
      </c>
      <c r="EK18" s="53">
        <f t="shared" si="5"/>
        <v>349.298</v>
      </c>
      <c r="EL18" s="53">
        <f t="shared" si="5"/>
        <v>349.63599999999997</v>
      </c>
      <c r="EM18" s="53">
        <f t="shared" si="5"/>
        <v>349.86599999999999</v>
      </c>
      <c r="EN18" s="53">
        <f t="shared" si="5"/>
        <v>350.28699999999998</v>
      </c>
      <c r="EO18" s="53">
        <f t="shared" si="5"/>
        <v>350.47300000000001</v>
      </c>
      <c r="EP18" s="132">
        <f t="shared" si="5"/>
        <v>350.90199999999999</v>
      </c>
      <c r="EQ18" s="53">
        <f t="shared" si="5"/>
        <v>351.24399999999997</v>
      </c>
      <c r="ER18" s="53">
        <f t="shared" si="5"/>
        <v>351.69</v>
      </c>
      <c r="ES18" s="53">
        <f t="shared" si="5"/>
        <v>352.08299999999997</v>
      </c>
      <c r="ET18" s="53">
        <f t="shared" si="5"/>
        <v>352.81099999999998</v>
      </c>
      <c r="EU18" s="53">
        <f t="shared" si="5"/>
        <v>353.44</v>
      </c>
      <c r="EV18" s="53">
        <f t="shared" si="5"/>
        <v>353.97800000000001</v>
      </c>
      <c r="EW18" s="53">
        <f t="shared" si="5"/>
        <v>354.63499999999999</v>
      </c>
      <c r="EX18" s="53">
        <f t="shared" si="5"/>
        <v>355.45699999999999</v>
      </c>
      <c r="EY18" s="53">
        <f t="shared" si="5"/>
        <v>356.37200000000001</v>
      </c>
      <c r="EZ18" s="53">
        <f t="shared" si="5"/>
        <v>357.39400000000001</v>
      </c>
      <c r="FA18" s="54">
        <f t="shared" si="5"/>
        <v>358.02800000000002</v>
      </c>
      <c r="FB18" s="53">
        <f t="shared" si="5"/>
        <v>358.89600000000002</v>
      </c>
      <c r="FC18" s="53">
        <f t="shared" si="5"/>
        <v>359.72399999999999</v>
      </c>
      <c r="FD18" s="53">
        <f t="shared" si="5"/>
        <v>360.44499999999999</v>
      </c>
      <c r="FE18" s="53">
        <f t="shared" si="5"/>
        <v>361.06700000000001</v>
      </c>
      <c r="FF18" s="53">
        <f t="shared" si="5"/>
        <v>361.82099999999997</v>
      </c>
      <c r="FG18" s="53">
        <f t="shared" si="5"/>
        <v>362.56599999999997</v>
      </c>
      <c r="FH18" s="53">
        <f t="shared" si="5"/>
        <v>363.21199999999999</v>
      </c>
      <c r="FI18" s="53">
        <f t="shared" si="5"/>
        <v>363.93799999999999</v>
      </c>
      <c r="FJ18" s="53">
        <f t="shared" si="5"/>
        <v>364.726</v>
      </c>
      <c r="FK18" s="53">
        <f t="shared" si="5"/>
        <v>365.84399999999999</v>
      </c>
      <c r="FL18" s="53">
        <f t="shared" si="5"/>
        <v>366.54300000000001</v>
      </c>
      <c r="FM18" s="53">
        <f t="shared" si="5"/>
        <v>367.02800000000002</v>
      </c>
      <c r="FN18" s="132">
        <f t="shared" si="5"/>
        <v>367.47800000000001</v>
      </c>
      <c r="FO18" s="53">
        <f t="shared" si="5"/>
        <v>368.13</v>
      </c>
      <c r="FP18" s="53">
        <f t="shared" si="5"/>
        <v>368.47399999999999</v>
      </c>
      <c r="FQ18" s="53">
        <f t="shared" si="5"/>
        <v>369.33</v>
      </c>
      <c r="FR18" s="53">
        <f t="shared" si="5"/>
        <v>369.92500000000001</v>
      </c>
      <c r="FS18" s="53">
        <f t="shared" si="5"/>
        <v>370.72800000000001</v>
      </c>
      <c r="FT18" s="53">
        <f t="shared" si="5"/>
        <v>371.48699999999997</v>
      </c>
      <c r="FU18" s="53">
        <f t="shared" si="5"/>
        <v>372.18399999999997</v>
      </c>
      <c r="FV18" s="53">
        <f t="shared" si="5"/>
        <v>372.56099999999998</v>
      </c>
    </row>
    <row r="19" spans="1:178" s="30" customFormat="1" ht="20.149999999999999" customHeight="1" thickTop="1" x14ac:dyDescent="0.35">
      <c r="A19" s="26" t="s">
        <v>266</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1"/>
      <c r="CH19" s="70"/>
      <c r="CI19" s="46"/>
      <c r="CJ19" s="46"/>
      <c r="CK19" s="46"/>
      <c r="CL19" s="46"/>
      <c r="CM19" s="46"/>
      <c r="CN19" s="46"/>
      <c r="CO19" s="46"/>
      <c r="CP19" s="46"/>
      <c r="CQ19" s="46"/>
      <c r="CR19" s="46"/>
      <c r="CS19" s="131"/>
      <c r="CT19" s="70"/>
      <c r="CU19" s="46"/>
      <c r="CV19" s="46"/>
      <c r="CW19" s="46"/>
      <c r="CX19" s="46"/>
      <c r="CY19" s="46"/>
      <c r="CZ19" s="46"/>
      <c r="DA19" s="46"/>
      <c r="DB19" s="46"/>
      <c r="DC19" s="46"/>
      <c r="DD19" s="46"/>
      <c r="DE19" s="131"/>
      <c r="DF19" s="70"/>
      <c r="DG19" s="46"/>
      <c r="DH19" s="46"/>
      <c r="DI19" s="46"/>
      <c r="DJ19" s="46"/>
      <c r="DK19" s="46"/>
      <c r="DL19" s="46"/>
      <c r="DM19" s="46"/>
      <c r="DN19" s="46"/>
      <c r="DO19" s="46"/>
      <c r="DP19" s="46"/>
      <c r="DQ19" s="131"/>
      <c r="DR19" s="70"/>
      <c r="DS19" s="46"/>
      <c r="DT19" s="133"/>
      <c r="DU19" s="133"/>
      <c r="DV19" s="133"/>
      <c r="DW19" s="133"/>
      <c r="DX19" s="133"/>
      <c r="DY19" s="133"/>
      <c r="DZ19" s="133"/>
      <c r="EA19" s="133"/>
      <c r="EB19" s="133"/>
      <c r="EC19" s="133"/>
      <c r="ED19" s="70"/>
      <c r="EE19" s="46"/>
      <c r="EF19" s="133"/>
      <c r="EG19" s="133"/>
      <c r="EH19" s="133"/>
      <c r="EI19" s="133"/>
      <c r="EJ19" s="133"/>
      <c r="EK19" s="133"/>
      <c r="EL19" s="133"/>
      <c r="EM19" s="133"/>
      <c r="EN19" s="133"/>
      <c r="EO19" s="133"/>
      <c r="EP19" s="70"/>
      <c r="EQ19" s="46"/>
      <c r="ER19" s="133"/>
      <c r="ES19" s="133"/>
      <c r="ET19" s="133"/>
      <c r="EU19" s="133"/>
      <c r="EV19" s="133"/>
      <c r="EW19" s="133"/>
      <c r="EX19" s="133"/>
      <c r="EY19" s="133"/>
      <c r="EZ19" s="133"/>
      <c r="FA19" s="139"/>
      <c r="FB19" s="133"/>
      <c r="FC19" s="133"/>
      <c r="FD19" s="133"/>
      <c r="FE19" s="133"/>
      <c r="FF19" s="133"/>
      <c r="FG19" s="133"/>
      <c r="FH19" s="133"/>
      <c r="FI19" s="133"/>
      <c r="FJ19" s="133"/>
      <c r="FK19" s="133"/>
      <c r="FL19" s="133"/>
      <c r="FM19" s="133"/>
      <c r="FN19" s="179"/>
      <c r="FO19" s="133"/>
      <c r="FP19" s="133"/>
      <c r="FQ19" s="133"/>
      <c r="FR19" s="133"/>
      <c r="FS19" s="133"/>
      <c r="FT19" s="133"/>
      <c r="FU19" s="133"/>
      <c r="FV19" s="133"/>
    </row>
    <row r="20" spans="1:178" s="1" customFormat="1" ht="20.149999999999999" customHeight="1" x14ac:dyDescent="0.35">
      <c r="A20" s="31" t="s">
        <v>276</v>
      </c>
      <c r="B20" s="46">
        <f>B7</f>
        <v>5.0400000000000002E-3</v>
      </c>
      <c r="C20" s="46">
        <f t="shared" ref="C20:M21" si="6">C7</f>
        <v>5.0400000000000002E-3</v>
      </c>
      <c r="D20" s="46">
        <f t="shared" si="6"/>
        <v>5.0400000000000002E-3</v>
      </c>
      <c r="E20" s="46">
        <f t="shared" si="6"/>
        <v>1.1520000000000001E-2</v>
      </c>
      <c r="F20" s="46">
        <f t="shared" si="6"/>
        <v>2.2790000000000001E-2</v>
      </c>
      <c r="G20" s="46">
        <f t="shared" si="6"/>
        <v>0.78698999999999997</v>
      </c>
      <c r="H20" s="46">
        <f t="shared" si="6"/>
        <v>0.78898999999999997</v>
      </c>
      <c r="I20" s="46">
        <f t="shared" si="6"/>
        <v>0.81776000000000004</v>
      </c>
      <c r="J20" s="46">
        <f t="shared" si="6"/>
        <v>0.83235999999999999</v>
      </c>
      <c r="K20" s="46">
        <f t="shared" si="6"/>
        <v>0.84226000000000001</v>
      </c>
      <c r="L20" s="46">
        <f t="shared" si="6"/>
        <v>0.87168000000000001</v>
      </c>
      <c r="M20" s="50">
        <f t="shared" si="6"/>
        <v>0.93283000000000005</v>
      </c>
      <c r="N20" s="51">
        <v>0.93700000000000006</v>
      </c>
      <c r="O20" s="46">
        <v>0.95</v>
      </c>
      <c r="P20" s="46">
        <v>1.01</v>
      </c>
      <c r="Q20" s="46">
        <v>1.077</v>
      </c>
      <c r="R20" s="46">
        <v>1.1200000000000001</v>
      </c>
      <c r="S20" s="46">
        <v>1.7909999999999999</v>
      </c>
      <c r="T20" s="46">
        <v>86.438000000000002</v>
      </c>
      <c r="U20" s="46">
        <v>87.072999999999993</v>
      </c>
      <c r="V20" s="46">
        <v>92.716999999999999</v>
      </c>
      <c r="W20" s="46">
        <v>104.771</v>
      </c>
      <c r="X20" s="46">
        <v>105.297</v>
      </c>
      <c r="Y20" s="50">
        <v>105.98</v>
      </c>
      <c r="Z20" s="46">
        <v>105.98</v>
      </c>
      <c r="AA20" s="46">
        <v>106.392</v>
      </c>
      <c r="AB20" s="46">
        <v>111.581</v>
      </c>
      <c r="AC20" s="46">
        <v>111.581</v>
      </c>
      <c r="AD20" s="46">
        <v>111.64100000000001</v>
      </c>
      <c r="AE20" s="46">
        <v>121.617</v>
      </c>
      <c r="AF20" s="46">
        <v>177.93899999999999</v>
      </c>
      <c r="AG20" s="46">
        <v>177.93899999999999</v>
      </c>
      <c r="AH20" s="46">
        <v>177.93899999999999</v>
      </c>
      <c r="AI20" s="46">
        <v>177.94200000000001</v>
      </c>
      <c r="AJ20" s="46">
        <v>181.327</v>
      </c>
      <c r="AK20" s="50">
        <v>181.327</v>
      </c>
      <c r="AL20" s="46">
        <v>181.327</v>
      </c>
      <c r="AM20" s="46">
        <v>181.327</v>
      </c>
      <c r="AN20" s="46">
        <v>186.166</v>
      </c>
      <c r="AO20" s="46">
        <v>192.941</v>
      </c>
      <c r="AP20" s="46">
        <v>192.947</v>
      </c>
      <c r="AQ20" s="46">
        <v>194.19200000000001</v>
      </c>
      <c r="AR20" s="46">
        <v>198.096</v>
      </c>
      <c r="AS20" s="46">
        <v>202.75</v>
      </c>
      <c r="AT20" s="46">
        <v>203.86</v>
      </c>
      <c r="AU20" s="46">
        <v>210.44800000000001</v>
      </c>
      <c r="AV20" s="46">
        <v>210.452</v>
      </c>
      <c r="AW20" s="50">
        <v>213.83199999999999</v>
      </c>
      <c r="AX20" s="46">
        <v>213.83199999999999</v>
      </c>
      <c r="AY20" s="46">
        <v>219.64500000000001</v>
      </c>
      <c r="AZ20" s="46">
        <v>229.172</v>
      </c>
      <c r="BA20" s="46">
        <v>234.166</v>
      </c>
      <c r="BB20" s="46">
        <v>245.434</v>
      </c>
      <c r="BC20" s="46">
        <v>255.26</v>
      </c>
      <c r="BD20" s="46">
        <v>260.18299999999999</v>
      </c>
      <c r="BE20" s="46">
        <v>263.80099999999999</v>
      </c>
      <c r="BF20" s="46">
        <v>265.58800000000002</v>
      </c>
      <c r="BG20" s="46">
        <v>265.87599999999998</v>
      </c>
      <c r="BH20" s="46">
        <v>268.85500000000002</v>
      </c>
      <c r="BI20" s="50">
        <v>285.61500000000001</v>
      </c>
      <c r="BJ20" s="46">
        <v>285.61500000000001</v>
      </c>
      <c r="BK20" s="46">
        <v>289.358</v>
      </c>
      <c r="BL20" s="46">
        <v>326.36799999999999</v>
      </c>
      <c r="BM20" s="46">
        <v>328.20800000000003</v>
      </c>
      <c r="BN20" s="46">
        <v>332.11399999999998</v>
      </c>
      <c r="BO20" s="46">
        <v>364.01100000000002</v>
      </c>
      <c r="BP20" s="46">
        <v>373.15499999999997</v>
      </c>
      <c r="BQ20" s="46">
        <v>382.76600000000002</v>
      </c>
      <c r="BR20" s="46">
        <v>404.47800000000001</v>
      </c>
      <c r="BS20" s="46">
        <v>438.08</v>
      </c>
      <c r="BT20" s="46">
        <v>478.149</v>
      </c>
      <c r="BU20" s="50">
        <v>786.798</v>
      </c>
      <c r="BV20" s="46">
        <v>787.06500000000005</v>
      </c>
      <c r="BW20" s="46">
        <v>792.495</v>
      </c>
      <c r="BX20" s="46">
        <v>803.65800000000002</v>
      </c>
      <c r="BY20" s="46">
        <v>803.65800000000002</v>
      </c>
      <c r="BZ20" s="46">
        <v>818.64200000000005</v>
      </c>
      <c r="CA20" s="46">
        <v>946.69299999999998</v>
      </c>
      <c r="CB20" s="46">
        <v>946.69299999999998</v>
      </c>
      <c r="CC20" s="46">
        <v>956.18</v>
      </c>
      <c r="CD20" s="46">
        <v>965.89499999999998</v>
      </c>
      <c r="CE20" s="46">
        <v>965.89499999999998</v>
      </c>
      <c r="CF20" s="46">
        <v>970.7</v>
      </c>
      <c r="CG20" s="131">
        <v>970.7</v>
      </c>
      <c r="CH20" s="70">
        <v>970.70399999999995</v>
      </c>
      <c r="CI20" s="46">
        <v>970.70399999999995</v>
      </c>
      <c r="CJ20" s="46">
        <v>975.71400000000006</v>
      </c>
      <c r="CK20" s="46">
        <v>975.71400000000006</v>
      </c>
      <c r="CL20" s="46">
        <v>975.71799999999996</v>
      </c>
      <c r="CM20" s="46">
        <v>975.71799999999996</v>
      </c>
      <c r="CN20" s="46">
        <v>975.71799999999996</v>
      </c>
      <c r="CO20" s="46">
        <v>975.71799999999996</v>
      </c>
      <c r="CP20" s="46">
        <v>975.71799999999996</v>
      </c>
      <c r="CQ20" s="46">
        <v>975.71799999999996</v>
      </c>
      <c r="CR20" s="46">
        <v>975.71799999999996</v>
      </c>
      <c r="CS20" s="131">
        <v>975.71799999999996</v>
      </c>
      <c r="CT20" s="70">
        <v>975.72199999999998</v>
      </c>
      <c r="CU20" s="46">
        <v>975.72199999999998</v>
      </c>
      <c r="CV20" s="46">
        <v>975.72199999999998</v>
      </c>
      <c r="CW20" s="46">
        <v>975.72199999999998</v>
      </c>
      <c r="CX20" s="46">
        <v>975.72199999999998</v>
      </c>
      <c r="CY20" s="46">
        <v>975.72199999999998</v>
      </c>
      <c r="CZ20" s="46">
        <v>975.72199999999998</v>
      </c>
      <c r="DA20" s="46">
        <v>975.72199999999998</v>
      </c>
      <c r="DB20" s="46">
        <v>975.72199999999998</v>
      </c>
      <c r="DC20" s="46">
        <v>975.72199999999998</v>
      </c>
      <c r="DD20" s="46">
        <v>975.72199999999998</v>
      </c>
      <c r="DE20" s="131">
        <v>975.72199999999998</v>
      </c>
      <c r="DF20" s="70">
        <v>975.72199999999998</v>
      </c>
      <c r="DG20" s="46">
        <v>975.72199999999998</v>
      </c>
      <c r="DH20" s="46">
        <v>975.72199999999998</v>
      </c>
      <c r="DI20" s="46">
        <v>975.72199999999998</v>
      </c>
      <c r="DJ20" s="46">
        <v>975.72199999999998</v>
      </c>
      <c r="DK20" s="46">
        <v>975.72199999999998</v>
      </c>
      <c r="DL20" s="46">
        <v>975.72199999999998</v>
      </c>
      <c r="DM20" s="46">
        <v>975.72199999999998</v>
      </c>
      <c r="DN20" s="46">
        <v>975.72199999999998</v>
      </c>
      <c r="DO20" s="46">
        <v>975.72199999999998</v>
      </c>
      <c r="DP20" s="46">
        <v>975.72199999999998</v>
      </c>
      <c r="DQ20" s="131">
        <v>975.72199999999998</v>
      </c>
      <c r="DR20" s="70">
        <v>975.72199999999998</v>
      </c>
      <c r="DS20" s="46">
        <v>975.72199999999998</v>
      </c>
      <c r="DT20" s="46">
        <v>975.72199999999998</v>
      </c>
      <c r="DU20" s="46">
        <v>975.72199999999998</v>
      </c>
      <c r="DV20" s="46">
        <v>975.72199999999998</v>
      </c>
      <c r="DW20" s="46">
        <v>975.72199999999998</v>
      </c>
      <c r="DX20" s="46">
        <v>975.72199999999998</v>
      </c>
      <c r="DY20" s="46">
        <v>975.72199999999998</v>
      </c>
      <c r="DZ20" s="46">
        <v>975.72199999999998</v>
      </c>
      <c r="EA20" s="46">
        <v>975.72199999999998</v>
      </c>
      <c r="EB20" s="46">
        <v>975.72199999999998</v>
      </c>
      <c r="EC20" s="46">
        <v>975.72199999999998</v>
      </c>
      <c r="ED20" s="70">
        <v>975.72199999999998</v>
      </c>
      <c r="EE20" s="46">
        <v>975.72199999999998</v>
      </c>
      <c r="EF20" s="46">
        <v>975.72199999999998</v>
      </c>
      <c r="EG20" s="46">
        <v>975.72199999999998</v>
      </c>
      <c r="EH20" s="46">
        <v>975.72199999999998</v>
      </c>
      <c r="EI20" s="46">
        <v>975.72199999999998</v>
      </c>
      <c r="EJ20" s="46">
        <v>975.72199999999998</v>
      </c>
      <c r="EK20" s="46">
        <v>975.72199999999998</v>
      </c>
      <c r="EL20" s="46">
        <v>975.72199999999998</v>
      </c>
      <c r="EM20" s="46">
        <v>975.72199999999998</v>
      </c>
      <c r="EN20" s="46">
        <v>975.72199999999998</v>
      </c>
      <c r="EO20" s="46">
        <v>975.72199999999998</v>
      </c>
      <c r="EP20" s="70">
        <v>975.72199999999998</v>
      </c>
      <c r="EQ20" s="46">
        <v>975.72199999999998</v>
      </c>
      <c r="ER20" s="46">
        <v>975.72199999999998</v>
      </c>
      <c r="ES20" s="46">
        <v>975.72199999999998</v>
      </c>
      <c r="ET20" s="46">
        <v>975.72199999999998</v>
      </c>
      <c r="EU20" s="46">
        <v>975.72199999999998</v>
      </c>
      <c r="EV20" s="46">
        <v>975.72199999999998</v>
      </c>
      <c r="EW20" s="46">
        <v>975.72199999999998</v>
      </c>
      <c r="EX20" s="46">
        <v>975.72199999999998</v>
      </c>
      <c r="EY20" s="46">
        <v>975.72199999999998</v>
      </c>
      <c r="EZ20" s="46">
        <v>975.72199999999998</v>
      </c>
      <c r="FA20" s="83">
        <v>975.72199999999998</v>
      </c>
      <c r="FB20" s="46">
        <v>975.72199999999998</v>
      </c>
      <c r="FC20" s="46">
        <v>975.72199999999998</v>
      </c>
      <c r="FD20" s="46">
        <v>975.72199999999998</v>
      </c>
      <c r="FE20" s="46">
        <v>975.72199999999998</v>
      </c>
      <c r="FF20" s="46">
        <v>975.72199999999998</v>
      </c>
      <c r="FG20" s="46">
        <v>975.72199999999998</v>
      </c>
      <c r="FH20" s="46">
        <v>975.72199999999998</v>
      </c>
      <c r="FI20" s="46">
        <v>975.72199999999998</v>
      </c>
      <c r="FJ20" s="46">
        <v>975.72199999999998</v>
      </c>
      <c r="FK20" s="46">
        <v>975.72199999999998</v>
      </c>
      <c r="FL20" s="46">
        <v>975.72199999999998</v>
      </c>
      <c r="FM20" s="46">
        <v>975.72199999999998</v>
      </c>
      <c r="FN20" s="70">
        <v>975.72199999999998</v>
      </c>
      <c r="FO20" s="46">
        <v>975.72199999999998</v>
      </c>
      <c r="FP20" s="46">
        <v>975.72199999999998</v>
      </c>
      <c r="FQ20" s="46">
        <v>975.72199999999998</v>
      </c>
      <c r="FR20" s="46">
        <v>975.72199999999998</v>
      </c>
      <c r="FS20" s="46">
        <v>975.72199999999998</v>
      </c>
      <c r="FT20" s="46">
        <v>975.72199999999998</v>
      </c>
      <c r="FU20" s="46">
        <v>975.72199999999998</v>
      </c>
      <c r="FV20" s="46">
        <v>975.72199999999998</v>
      </c>
    </row>
    <row r="21" spans="1:178" s="1" customFormat="1" ht="20.149999999999999" customHeight="1" x14ac:dyDescent="0.35">
      <c r="A21" s="31" t="s">
        <v>277</v>
      </c>
      <c r="B21" s="46">
        <f>B8</f>
        <v>12.845236</v>
      </c>
      <c r="C21" s="46">
        <f t="shared" si="6"/>
        <v>13.856952</v>
      </c>
      <c r="D21" s="46">
        <f t="shared" si="6"/>
        <v>15.818857</v>
      </c>
      <c r="E21" s="46">
        <f t="shared" si="6"/>
        <v>18.034604000000002</v>
      </c>
      <c r="F21" s="46">
        <f t="shared" si="6"/>
        <v>21.678899000000001</v>
      </c>
      <c r="G21" s="46">
        <f t="shared" si="6"/>
        <v>26.093924000000001</v>
      </c>
      <c r="H21" s="46">
        <f t="shared" si="6"/>
        <v>31.17652</v>
      </c>
      <c r="I21" s="46">
        <f t="shared" si="6"/>
        <v>36.464052000000002</v>
      </c>
      <c r="J21" s="46">
        <f t="shared" si="6"/>
        <v>43.342742000000001</v>
      </c>
      <c r="K21" s="46">
        <f t="shared" si="6"/>
        <v>51.898699000000001</v>
      </c>
      <c r="L21" s="46">
        <f t="shared" si="6"/>
        <v>61.374999000000003</v>
      </c>
      <c r="M21" s="50">
        <f t="shared" si="6"/>
        <v>68.727704000000003</v>
      </c>
      <c r="N21" s="51">
        <v>78.876999999999995</v>
      </c>
      <c r="O21" s="46">
        <v>91.263999999999996</v>
      </c>
      <c r="P21" s="46">
        <v>109.855</v>
      </c>
      <c r="Q21" s="46">
        <v>133.27199999999999</v>
      </c>
      <c r="R21" s="46">
        <v>155.833</v>
      </c>
      <c r="S21" s="46">
        <v>187.97499999999999</v>
      </c>
      <c r="T21" s="46">
        <v>258.32299999999998</v>
      </c>
      <c r="U21" s="46">
        <v>301.97300000000001</v>
      </c>
      <c r="V21" s="46">
        <v>366.24299999999999</v>
      </c>
      <c r="W21" s="46">
        <v>468.44299999999998</v>
      </c>
      <c r="X21" s="46">
        <v>659.84699999999998</v>
      </c>
      <c r="Y21" s="50">
        <v>838.26900000000001</v>
      </c>
      <c r="Z21" s="46">
        <v>861.54200000000003</v>
      </c>
      <c r="AA21" s="46">
        <v>1029.3030000000001</v>
      </c>
      <c r="AB21" s="46">
        <v>1129.694</v>
      </c>
      <c r="AC21" s="46">
        <v>1145.461</v>
      </c>
      <c r="AD21" s="46">
        <v>1179.6369999999999</v>
      </c>
      <c r="AE21" s="46">
        <v>1232.527</v>
      </c>
      <c r="AF21" s="46">
        <v>1365.8869999999999</v>
      </c>
      <c r="AG21" s="46">
        <v>1379.604</v>
      </c>
      <c r="AH21" s="46">
        <v>1397.1780000000001</v>
      </c>
      <c r="AI21" s="46">
        <v>1439.5060000000001</v>
      </c>
      <c r="AJ21" s="46">
        <v>1460.954</v>
      </c>
      <c r="AK21" s="50">
        <v>1481.809</v>
      </c>
      <c r="AL21" s="46">
        <v>1505.348</v>
      </c>
      <c r="AM21" s="46">
        <v>1532.778</v>
      </c>
      <c r="AN21" s="46">
        <v>1564.847</v>
      </c>
      <c r="AO21" s="46">
        <v>1611.0809999999999</v>
      </c>
      <c r="AP21" s="46">
        <v>1647.5050000000001</v>
      </c>
      <c r="AQ21" s="46">
        <v>1713.261</v>
      </c>
      <c r="AR21" s="46">
        <v>1742.0730000000001</v>
      </c>
      <c r="AS21" s="46">
        <v>1779.2139999999999</v>
      </c>
      <c r="AT21" s="46">
        <v>1815.9290000000001</v>
      </c>
      <c r="AU21" s="46">
        <v>1853.0050000000001</v>
      </c>
      <c r="AV21" s="46">
        <v>1896.32</v>
      </c>
      <c r="AW21" s="50">
        <v>1939.405</v>
      </c>
      <c r="AX21" s="46">
        <v>1973.627</v>
      </c>
      <c r="AY21" s="46">
        <v>2010.3620000000001</v>
      </c>
      <c r="AZ21" s="46">
        <v>2092.1590000000001</v>
      </c>
      <c r="BA21" s="46">
        <v>2128.4079999999999</v>
      </c>
      <c r="BB21" s="46">
        <v>2164.9960000000001</v>
      </c>
      <c r="BC21" s="46">
        <v>2225.038</v>
      </c>
      <c r="BD21" s="46">
        <v>2269.69</v>
      </c>
      <c r="BE21" s="46">
        <v>2313.4949999999999</v>
      </c>
      <c r="BF21" s="46">
        <v>2367.6950000000002</v>
      </c>
      <c r="BG21" s="46">
        <v>2424.808</v>
      </c>
      <c r="BH21" s="46">
        <v>2478.7240000000002</v>
      </c>
      <c r="BI21" s="50">
        <v>2551.1849999999999</v>
      </c>
      <c r="BJ21" s="46">
        <v>2583.3270000000002</v>
      </c>
      <c r="BK21" s="46">
        <v>2623.1880000000001</v>
      </c>
      <c r="BL21" s="46">
        <v>2711.2669999999998</v>
      </c>
      <c r="BM21" s="46">
        <v>2753.3409999999999</v>
      </c>
      <c r="BN21" s="46">
        <v>2801.4540000000002</v>
      </c>
      <c r="BO21" s="46">
        <v>2891.5219999999999</v>
      </c>
      <c r="BP21" s="46">
        <v>2942.0169999999998</v>
      </c>
      <c r="BQ21" s="46">
        <v>2993.5050000000001</v>
      </c>
      <c r="BR21" s="46">
        <v>3089.127</v>
      </c>
      <c r="BS21" s="46">
        <v>3164.5859999999998</v>
      </c>
      <c r="BT21" s="46">
        <v>3268.7570000000001</v>
      </c>
      <c r="BU21" s="50">
        <v>3472.1309999999999</v>
      </c>
      <c r="BV21" s="46">
        <v>3563.248</v>
      </c>
      <c r="BW21" s="46">
        <v>3582.587</v>
      </c>
      <c r="BX21" s="46">
        <v>3650.2220000000002</v>
      </c>
      <c r="BY21" s="46">
        <v>3659.5410000000002</v>
      </c>
      <c r="BZ21" s="46">
        <v>3675.18</v>
      </c>
      <c r="CA21" s="46">
        <v>3687.9609999999998</v>
      </c>
      <c r="CB21" s="46">
        <v>3700.319</v>
      </c>
      <c r="CC21" s="46">
        <v>3714.6840000000002</v>
      </c>
      <c r="CD21" s="46">
        <v>3734.7579999999998</v>
      </c>
      <c r="CE21" s="46">
        <v>3744.183</v>
      </c>
      <c r="CF21" s="46">
        <v>3753.857</v>
      </c>
      <c r="CG21" s="131">
        <v>3765.009</v>
      </c>
      <c r="CH21" s="70">
        <v>3769.7950000000001</v>
      </c>
      <c r="CI21" s="46">
        <v>3777.1909999999998</v>
      </c>
      <c r="CJ21" s="46">
        <v>3788.248</v>
      </c>
      <c r="CK21" s="46">
        <v>3796.078</v>
      </c>
      <c r="CL21" s="46">
        <v>3805.9580000000001</v>
      </c>
      <c r="CM21" s="46">
        <v>3817.9639999999999</v>
      </c>
      <c r="CN21" s="46">
        <v>3829.348</v>
      </c>
      <c r="CO21" s="46">
        <v>3843.1970000000001</v>
      </c>
      <c r="CP21" s="46">
        <v>3855.953</v>
      </c>
      <c r="CQ21" s="46">
        <v>3865.1480000000001</v>
      </c>
      <c r="CR21" s="46">
        <v>3876.297</v>
      </c>
      <c r="CS21" s="131">
        <v>3884.3510000000001</v>
      </c>
      <c r="CT21" s="70">
        <v>3892.145</v>
      </c>
      <c r="CU21" s="46">
        <v>3899.35</v>
      </c>
      <c r="CV21" s="46">
        <v>3911.4340000000002</v>
      </c>
      <c r="CW21" s="46">
        <v>3921.3139999999999</v>
      </c>
      <c r="CX21" s="46">
        <v>3931.779</v>
      </c>
      <c r="CY21" s="46">
        <v>3944.4430000000002</v>
      </c>
      <c r="CZ21" s="46">
        <v>3955.8649999999998</v>
      </c>
      <c r="DA21" s="46">
        <v>3967.7049999999999</v>
      </c>
      <c r="DB21" s="46">
        <v>3980.8449999999998</v>
      </c>
      <c r="DC21" s="46">
        <v>3992.895</v>
      </c>
      <c r="DD21" s="46">
        <v>4008.0210000000002</v>
      </c>
      <c r="DE21" s="131">
        <v>4026.8679999999999</v>
      </c>
      <c r="DF21" s="70">
        <v>4043.8620000000001</v>
      </c>
      <c r="DG21" s="46">
        <v>4068.7069999999999</v>
      </c>
      <c r="DH21" s="46">
        <v>4132.2510000000002</v>
      </c>
      <c r="DI21" s="46">
        <v>4136.4040000000005</v>
      </c>
      <c r="DJ21" s="46">
        <v>4137.1869999999999</v>
      </c>
      <c r="DK21" s="46">
        <v>4138.9549999999999</v>
      </c>
      <c r="DL21" s="46">
        <v>4140.3379999999997</v>
      </c>
      <c r="DM21" s="46">
        <v>4142.6549999999997</v>
      </c>
      <c r="DN21" s="46">
        <v>4145.3389999999999</v>
      </c>
      <c r="DO21" s="46">
        <v>4145.683</v>
      </c>
      <c r="DP21" s="46">
        <v>4146.1450000000004</v>
      </c>
      <c r="DQ21" s="131">
        <v>4146.5159999999996</v>
      </c>
      <c r="DR21" s="70">
        <v>4147.1409999999996</v>
      </c>
      <c r="DS21" s="46">
        <v>4147.9669999999996</v>
      </c>
      <c r="DT21" s="46">
        <v>4150.1769999999997</v>
      </c>
      <c r="DU21" s="46">
        <v>4150.1769999999997</v>
      </c>
      <c r="DV21" s="46">
        <v>4150.1769999999997</v>
      </c>
      <c r="DW21" s="46">
        <v>4150.2070000000003</v>
      </c>
      <c r="DX21" s="46">
        <v>4150.2370000000001</v>
      </c>
      <c r="DY21" s="46">
        <v>4150.4650000000001</v>
      </c>
      <c r="DZ21" s="46">
        <v>4150.6779999999999</v>
      </c>
      <c r="EA21" s="46">
        <v>4150.6859999999997</v>
      </c>
      <c r="EB21" s="46">
        <v>4150.6859999999997</v>
      </c>
      <c r="EC21" s="46">
        <v>4150.7460000000001</v>
      </c>
      <c r="ED21" s="70">
        <v>4150.7960000000003</v>
      </c>
      <c r="EE21" s="46">
        <v>4150.7960000000003</v>
      </c>
      <c r="EF21" s="46">
        <v>4150.7960000000003</v>
      </c>
      <c r="EG21" s="46">
        <v>4150.7960000000003</v>
      </c>
      <c r="EH21" s="46">
        <v>4150.7960000000003</v>
      </c>
      <c r="EI21" s="46">
        <v>4150.7960000000003</v>
      </c>
      <c r="EJ21" s="46">
        <v>4150.7960000000003</v>
      </c>
      <c r="EK21" s="46">
        <v>4150.7960000000003</v>
      </c>
      <c r="EL21" s="46">
        <v>4150.7960000000003</v>
      </c>
      <c r="EM21" s="46">
        <v>4150.7960000000003</v>
      </c>
      <c r="EN21" s="46">
        <v>4150.7960000000003</v>
      </c>
      <c r="EO21" s="46">
        <v>4150.7960000000003</v>
      </c>
      <c r="EP21" s="70">
        <v>4150.7960000000003</v>
      </c>
      <c r="EQ21" s="46">
        <v>4150.7960000000003</v>
      </c>
      <c r="ER21" s="46">
        <v>4150.7960000000003</v>
      </c>
      <c r="ES21" s="46">
        <v>4150.7960000000003</v>
      </c>
      <c r="ET21" s="46">
        <v>4150.7960000000003</v>
      </c>
      <c r="EU21" s="46">
        <v>4150.7960000000003</v>
      </c>
      <c r="EV21" s="46">
        <v>4150.7960000000003</v>
      </c>
      <c r="EW21" s="46">
        <v>4150.7960000000003</v>
      </c>
      <c r="EX21" s="46">
        <v>4150.7960000000003</v>
      </c>
      <c r="EY21" s="46">
        <v>4150.7960000000003</v>
      </c>
      <c r="EZ21" s="46">
        <v>4150.7960000000003</v>
      </c>
      <c r="FA21" s="83">
        <v>4150.7960000000003</v>
      </c>
      <c r="FB21" s="46">
        <v>4150.7960000000003</v>
      </c>
      <c r="FC21" s="46">
        <v>4150.7960000000003</v>
      </c>
      <c r="FD21" s="46">
        <v>4150.7960000000003</v>
      </c>
      <c r="FE21" s="46">
        <v>4150.7960000000003</v>
      </c>
      <c r="FF21" s="46">
        <v>4150.7960000000003</v>
      </c>
      <c r="FG21" s="46">
        <v>4150.7960000000003</v>
      </c>
      <c r="FH21" s="46">
        <v>4150.7960000000003</v>
      </c>
      <c r="FI21" s="46">
        <v>4150.7960000000003</v>
      </c>
      <c r="FJ21" s="46">
        <v>4150.7960000000003</v>
      </c>
      <c r="FK21" s="46">
        <v>4150.7960000000003</v>
      </c>
      <c r="FL21" s="46">
        <v>4150.7960000000003</v>
      </c>
      <c r="FM21" s="46">
        <v>4150.7960000000003</v>
      </c>
      <c r="FN21" s="70">
        <v>4150.7960000000003</v>
      </c>
      <c r="FO21" s="46">
        <v>4150.7960000000003</v>
      </c>
      <c r="FP21" s="46">
        <v>4150.7960000000003</v>
      </c>
      <c r="FQ21" s="46">
        <v>4150.7960000000003</v>
      </c>
      <c r="FR21" s="46">
        <v>4150.7960000000003</v>
      </c>
      <c r="FS21" s="46">
        <v>4150.7960000000003</v>
      </c>
      <c r="FT21" s="46">
        <v>4150.7960000000003</v>
      </c>
      <c r="FU21" s="46">
        <v>4150.7960000000003</v>
      </c>
      <c r="FV21" s="46">
        <v>4150.7960000000003</v>
      </c>
    </row>
    <row r="22" spans="1:178" s="1" customFormat="1" ht="20.149999999999999" customHeight="1" x14ac:dyDescent="0.35">
      <c r="A22" s="31" t="s">
        <v>278</v>
      </c>
      <c r="B22" s="46">
        <f>B9+B15</f>
        <v>0</v>
      </c>
      <c r="C22" s="46">
        <f t="shared" ref="C22:M23" si="7">C9+C15</f>
        <v>0</v>
      </c>
      <c r="D22" s="46">
        <f t="shared" si="7"/>
        <v>0</v>
      </c>
      <c r="E22" s="46">
        <f t="shared" si="7"/>
        <v>0</v>
      </c>
      <c r="F22" s="46">
        <f t="shared" si="7"/>
        <v>0</v>
      </c>
      <c r="G22" s="46">
        <f t="shared" si="7"/>
        <v>0</v>
      </c>
      <c r="H22" s="46">
        <f t="shared" si="7"/>
        <v>0</v>
      </c>
      <c r="I22" s="46">
        <f t="shared" si="7"/>
        <v>0</v>
      </c>
      <c r="J22" s="46">
        <f t="shared" si="7"/>
        <v>0</v>
      </c>
      <c r="K22" s="46">
        <f t="shared" si="7"/>
        <v>0</v>
      </c>
      <c r="L22" s="46">
        <f t="shared" si="7"/>
        <v>0</v>
      </c>
      <c r="M22" s="50">
        <f t="shared" si="7"/>
        <v>0</v>
      </c>
      <c r="N22" s="51">
        <v>0</v>
      </c>
      <c r="O22" s="46">
        <v>0</v>
      </c>
      <c r="P22" s="46">
        <v>0</v>
      </c>
      <c r="Q22" s="46">
        <v>0</v>
      </c>
      <c r="R22" s="46">
        <v>0</v>
      </c>
      <c r="S22" s="46">
        <v>0</v>
      </c>
      <c r="T22" s="46">
        <v>1.4410000000000001</v>
      </c>
      <c r="U22" s="46">
        <v>1.4410000000000001</v>
      </c>
      <c r="V22" s="46">
        <v>1.4410000000000001</v>
      </c>
      <c r="W22" s="46">
        <v>1.4410000000000001</v>
      </c>
      <c r="X22" s="46">
        <v>1.4410000000000001</v>
      </c>
      <c r="Y22" s="50">
        <v>6.4409999999999998</v>
      </c>
      <c r="Z22" s="46">
        <v>6.4409999999999998</v>
      </c>
      <c r="AA22" s="46">
        <v>6.4409999999999998</v>
      </c>
      <c r="AB22" s="46">
        <v>6.4409999999999998</v>
      </c>
      <c r="AC22" s="46">
        <v>6.4409999999999998</v>
      </c>
      <c r="AD22" s="46">
        <v>6.4409999999999998</v>
      </c>
      <c r="AE22" s="46">
        <v>6.4409999999999998</v>
      </c>
      <c r="AF22" s="46">
        <v>6.4409999999999998</v>
      </c>
      <c r="AG22" s="46">
        <v>6.4409999999999998</v>
      </c>
      <c r="AH22" s="46">
        <v>6.4409999999999998</v>
      </c>
      <c r="AI22" s="46">
        <v>6.4409999999999998</v>
      </c>
      <c r="AJ22" s="46">
        <v>6.4409999999999998</v>
      </c>
      <c r="AK22" s="50">
        <v>6.4409999999999998</v>
      </c>
      <c r="AL22" s="46">
        <v>6.4409999999999998</v>
      </c>
      <c r="AM22" s="46">
        <v>6.4409999999999998</v>
      </c>
      <c r="AN22" s="46">
        <v>93.528999999999996</v>
      </c>
      <c r="AO22" s="46">
        <v>99.16</v>
      </c>
      <c r="AP22" s="46">
        <v>118.131</v>
      </c>
      <c r="AQ22" s="46">
        <v>176.33500000000001</v>
      </c>
      <c r="AR22" s="46">
        <v>180.78800000000001</v>
      </c>
      <c r="AS22" s="46">
        <v>203.63399999999999</v>
      </c>
      <c r="AT22" s="46">
        <v>206.53399999999999</v>
      </c>
      <c r="AU22" s="46">
        <v>206.53399999999999</v>
      </c>
      <c r="AV22" s="46">
        <v>261.53500000000003</v>
      </c>
      <c r="AW22" s="50">
        <v>271.57900000000001</v>
      </c>
      <c r="AX22" s="46">
        <v>357.81900000000002</v>
      </c>
      <c r="AY22" s="46">
        <v>397.91199999999998</v>
      </c>
      <c r="AZ22" s="46">
        <v>1292.3420000000001</v>
      </c>
      <c r="BA22" s="46">
        <v>1301.3330000000001</v>
      </c>
      <c r="BB22" s="46">
        <v>1352.367</v>
      </c>
      <c r="BC22" s="46">
        <v>1412.1610000000001</v>
      </c>
      <c r="BD22" s="46">
        <v>1524.8610000000001</v>
      </c>
      <c r="BE22" s="46">
        <v>1535.962</v>
      </c>
      <c r="BF22" s="46">
        <v>1680.5409999999999</v>
      </c>
      <c r="BG22" s="46">
        <v>1784.5129999999999</v>
      </c>
      <c r="BH22" s="46">
        <v>1856.7940000000001</v>
      </c>
      <c r="BI22" s="50">
        <v>2068.0369999999998</v>
      </c>
      <c r="BJ22" s="46">
        <v>2100.4749999999999</v>
      </c>
      <c r="BK22" s="46">
        <v>2209.6840000000002</v>
      </c>
      <c r="BL22" s="46">
        <v>4387.3850000000002</v>
      </c>
      <c r="BM22" s="46">
        <v>4389.2700000000004</v>
      </c>
      <c r="BN22" s="46">
        <v>4393.893</v>
      </c>
      <c r="BO22" s="46">
        <v>4393.893</v>
      </c>
      <c r="BP22" s="46">
        <v>4414.21</v>
      </c>
      <c r="BQ22" s="46">
        <v>4448.6580000000004</v>
      </c>
      <c r="BR22" s="46">
        <v>4452.6490000000003</v>
      </c>
      <c r="BS22" s="46">
        <v>4503.8289999999997</v>
      </c>
      <c r="BT22" s="46">
        <v>4541.3239999999996</v>
      </c>
      <c r="BU22" s="50">
        <v>4633.9780000000001</v>
      </c>
      <c r="BV22" s="46">
        <v>4671.2330000000002</v>
      </c>
      <c r="BW22" s="46">
        <v>4745.5600000000004</v>
      </c>
      <c r="BX22" s="46">
        <v>5792.4059999999999</v>
      </c>
      <c r="BY22" s="46">
        <v>5833.8379999999997</v>
      </c>
      <c r="BZ22" s="46">
        <v>5848.6350000000002</v>
      </c>
      <c r="CA22" s="46">
        <v>5868.6009999999997</v>
      </c>
      <c r="CB22" s="46">
        <v>5878.5789999999997</v>
      </c>
      <c r="CC22" s="46">
        <v>5893.0280000000002</v>
      </c>
      <c r="CD22" s="46">
        <v>5902.6469999999999</v>
      </c>
      <c r="CE22" s="46">
        <v>5929.5209999999997</v>
      </c>
      <c r="CF22" s="46">
        <v>5952.5169999999998</v>
      </c>
      <c r="CG22" s="131">
        <v>6008.6949999999997</v>
      </c>
      <c r="CH22" s="70">
        <v>6027.11</v>
      </c>
      <c r="CI22" s="46">
        <v>6109.2460000000001</v>
      </c>
      <c r="CJ22" s="46">
        <v>6611.4380000000001</v>
      </c>
      <c r="CK22" s="46">
        <v>6619.4269999999997</v>
      </c>
      <c r="CL22" s="46">
        <v>6623.8069999999998</v>
      </c>
      <c r="CM22" s="46">
        <v>6623.8069999999998</v>
      </c>
      <c r="CN22" s="46">
        <v>6628.7110000000002</v>
      </c>
      <c r="CO22" s="46">
        <v>6628.7110000000002</v>
      </c>
      <c r="CP22" s="46">
        <v>6628.7110000000002</v>
      </c>
      <c r="CQ22" s="46">
        <v>6628.7110000000002</v>
      </c>
      <c r="CR22" s="46">
        <v>6628.7110000000002</v>
      </c>
      <c r="CS22" s="131">
        <v>6634.6710000000003</v>
      </c>
      <c r="CT22" s="70">
        <v>6661.7709999999997</v>
      </c>
      <c r="CU22" s="46">
        <v>6668.2709999999997</v>
      </c>
      <c r="CV22" s="46">
        <v>6692.3649999999998</v>
      </c>
      <c r="CW22" s="46">
        <v>6705.3649999999998</v>
      </c>
      <c r="CX22" s="46">
        <v>6705.3649999999998</v>
      </c>
      <c r="CY22" s="46">
        <v>6708.6570000000002</v>
      </c>
      <c r="CZ22" s="46">
        <v>6708.6570000000002</v>
      </c>
      <c r="DA22" s="46">
        <v>6708.6570000000002</v>
      </c>
      <c r="DB22" s="46">
        <v>6708.6570000000002</v>
      </c>
      <c r="DC22" s="46">
        <v>6708.6570000000002</v>
      </c>
      <c r="DD22" s="46">
        <v>6708.6570000000002</v>
      </c>
      <c r="DE22" s="131">
        <v>6708.6570000000002</v>
      </c>
      <c r="DF22" s="70">
        <v>6708.6570000000002</v>
      </c>
      <c r="DG22" s="46">
        <v>6708.6570000000002</v>
      </c>
      <c r="DH22" s="46">
        <v>6708.6570000000002</v>
      </c>
      <c r="DI22" s="46">
        <v>6708.6570000000002</v>
      </c>
      <c r="DJ22" s="46">
        <v>6708.6570000000002</v>
      </c>
      <c r="DK22" s="46">
        <v>6708.6570000000002</v>
      </c>
      <c r="DL22" s="46">
        <v>6708.6570000000002</v>
      </c>
      <c r="DM22" s="46">
        <v>6708.6570000000002</v>
      </c>
      <c r="DN22" s="46">
        <v>6708.6570000000002</v>
      </c>
      <c r="DO22" s="46">
        <v>6708.6570000000002</v>
      </c>
      <c r="DP22" s="46">
        <v>6708.6570000000002</v>
      </c>
      <c r="DQ22" s="131">
        <v>6708.6570000000002</v>
      </c>
      <c r="DR22" s="70">
        <v>6708.6570000000002</v>
      </c>
      <c r="DS22" s="46">
        <v>6708.6570000000002</v>
      </c>
      <c r="DT22" s="46">
        <v>6708.6570000000002</v>
      </c>
      <c r="DU22" s="46">
        <v>6708.6570000000002</v>
      </c>
      <c r="DV22" s="46">
        <v>6708.6570000000002</v>
      </c>
      <c r="DW22" s="46">
        <v>6708.6570000000002</v>
      </c>
      <c r="DX22" s="46">
        <v>6708.6570000000002</v>
      </c>
      <c r="DY22" s="46">
        <v>6708.6570000000002</v>
      </c>
      <c r="DZ22" s="46">
        <v>6708.6570000000002</v>
      </c>
      <c r="EA22" s="46">
        <v>6708.6570000000002</v>
      </c>
      <c r="EB22" s="46">
        <v>6708.6570000000002</v>
      </c>
      <c r="EC22" s="46">
        <v>6708.6570000000002</v>
      </c>
      <c r="ED22" s="70">
        <v>6708.6570000000002</v>
      </c>
      <c r="EE22" s="46">
        <v>6708.6570000000002</v>
      </c>
      <c r="EF22" s="46">
        <v>6708.6570000000002</v>
      </c>
      <c r="EG22" s="46">
        <v>6708.6570000000002</v>
      </c>
      <c r="EH22" s="46">
        <v>6708.6570000000002</v>
      </c>
      <c r="EI22" s="46">
        <v>6708.6570000000002</v>
      </c>
      <c r="EJ22" s="46">
        <v>6708.6570000000002</v>
      </c>
      <c r="EK22" s="46">
        <v>6708.6570000000002</v>
      </c>
      <c r="EL22" s="46">
        <v>6708.6570000000002</v>
      </c>
      <c r="EM22" s="46">
        <v>6708.6570000000002</v>
      </c>
      <c r="EN22" s="46">
        <v>6708.6570000000002</v>
      </c>
      <c r="EO22" s="46">
        <v>6708.6570000000002</v>
      </c>
      <c r="EP22" s="70">
        <v>6708.6570000000002</v>
      </c>
      <c r="EQ22" s="46">
        <v>6708.6570000000002</v>
      </c>
      <c r="ER22" s="46">
        <v>6708.6570000000002</v>
      </c>
      <c r="ES22" s="46">
        <v>6708.6570000000002</v>
      </c>
      <c r="ET22" s="46">
        <v>6708.6570000000002</v>
      </c>
      <c r="EU22" s="46">
        <v>6708.6570000000002</v>
      </c>
      <c r="EV22" s="46">
        <v>6708.6570000000002</v>
      </c>
      <c r="EW22" s="46">
        <v>6708.6570000000002</v>
      </c>
      <c r="EX22" s="46">
        <v>6708.6570000000002</v>
      </c>
      <c r="EY22" s="46">
        <v>6708.6570000000002</v>
      </c>
      <c r="EZ22" s="46">
        <v>6708.6570000000002</v>
      </c>
      <c r="FA22" s="83">
        <v>6708.6570000000002</v>
      </c>
      <c r="FB22" s="46">
        <v>6708.6570000000002</v>
      </c>
      <c r="FC22" s="46">
        <v>6708.6570000000002</v>
      </c>
      <c r="FD22" s="46">
        <v>6708.6570000000002</v>
      </c>
      <c r="FE22" s="46">
        <v>6708.6570000000002</v>
      </c>
      <c r="FF22" s="46">
        <v>6708.6570000000002</v>
      </c>
      <c r="FG22" s="46">
        <v>6708.6570000000002</v>
      </c>
      <c r="FH22" s="46">
        <v>6708.6570000000002</v>
      </c>
      <c r="FI22" s="46">
        <v>6708.6570000000002</v>
      </c>
      <c r="FJ22" s="46">
        <v>6708.6570000000002</v>
      </c>
      <c r="FK22" s="46">
        <v>6708.6570000000002</v>
      </c>
      <c r="FL22" s="46">
        <v>6708.6570000000002</v>
      </c>
      <c r="FM22" s="46">
        <v>6708.6570000000002</v>
      </c>
      <c r="FN22" s="70">
        <v>6708.6570000000002</v>
      </c>
      <c r="FO22" s="46">
        <v>6708.6570000000002</v>
      </c>
      <c r="FP22" s="46">
        <v>6708.6570000000002</v>
      </c>
      <c r="FQ22" s="46">
        <v>6708.6570000000002</v>
      </c>
      <c r="FR22" s="46">
        <v>6708.6570000000002</v>
      </c>
      <c r="FS22" s="46">
        <v>6708.6570000000002</v>
      </c>
      <c r="FT22" s="46">
        <v>6708.6570000000002</v>
      </c>
      <c r="FU22" s="46">
        <v>6708.6570000000002</v>
      </c>
      <c r="FV22" s="46">
        <v>6708.6570000000002</v>
      </c>
    </row>
    <row r="23" spans="1:178" s="1" customFormat="1" ht="20.149999999999999" customHeight="1" x14ac:dyDescent="0.35">
      <c r="A23" s="31" t="s">
        <v>279</v>
      </c>
      <c r="B23" s="46">
        <f>B10+B16</f>
        <v>1.9495200000000001</v>
      </c>
      <c r="C23" s="46">
        <f t="shared" si="7"/>
        <v>1.9495200000000001</v>
      </c>
      <c r="D23" s="46">
        <f t="shared" si="7"/>
        <v>1.9902500000000001</v>
      </c>
      <c r="E23" s="46">
        <f t="shared" si="7"/>
        <v>2.0030900000000003</v>
      </c>
      <c r="F23" s="46">
        <f t="shared" si="7"/>
        <v>2.00901</v>
      </c>
      <c r="G23" s="46">
        <f t="shared" si="7"/>
        <v>2.0368300000000001</v>
      </c>
      <c r="H23" s="46">
        <f t="shared" si="7"/>
        <v>2.0557699999999999</v>
      </c>
      <c r="I23" s="46">
        <f t="shared" si="7"/>
        <v>2.0593699999999999</v>
      </c>
      <c r="J23" s="46">
        <f t="shared" si="7"/>
        <v>2.06046</v>
      </c>
      <c r="K23" s="46">
        <f t="shared" si="7"/>
        <v>2.0709599999999999</v>
      </c>
      <c r="L23" s="46">
        <f t="shared" si="7"/>
        <v>2.0897700000000001</v>
      </c>
      <c r="M23" s="50">
        <f t="shared" si="7"/>
        <v>2.1013700000000002</v>
      </c>
      <c r="N23" s="51">
        <v>2.778</v>
      </c>
      <c r="O23" s="46">
        <v>2.919</v>
      </c>
      <c r="P23" s="46">
        <v>3.0259999999999998</v>
      </c>
      <c r="Q23" s="46">
        <v>3.113</v>
      </c>
      <c r="R23" s="46">
        <v>3.3130000000000002</v>
      </c>
      <c r="S23" s="46">
        <v>3.5449999999999999</v>
      </c>
      <c r="T23" s="46">
        <v>3.7570000000000001</v>
      </c>
      <c r="U23" s="46">
        <v>4.0039999999999996</v>
      </c>
      <c r="V23" s="46">
        <v>4.3150000000000004</v>
      </c>
      <c r="W23" s="46">
        <v>9.3620000000000001</v>
      </c>
      <c r="X23" s="46">
        <v>9.6310000000000002</v>
      </c>
      <c r="Y23" s="50">
        <v>9.8889999999999993</v>
      </c>
      <c r="Z23" s="46">
        <v>10.192</v>
      </c>
      <c r="AA23" s="46">
        <v>10.362</v>
      </c>
      <c r="AB23" s="46">
        <v>11.622999999999999</v>
      </c>
      <c r="AC23" s="46">
        <v>11.791</v>
      </c>
      <c r="AD23" s="46">
        <v>11.952999999999999</v>
      </c>
      <c r="AE23" s="46">
        <v>12.18</v>
      </c>
      <c r="AF23" s="46">
        <v>12.356</v>
      </c>
      <c r="AG23" s="46">
        <v>12.936999999999999</v>
      </c>
      <c r="AH23" s="46">
        <v>13.489000000000001</v>
      </c>
      <c r="AI23" s="46">
        <v>14.329000000000001</v>
      </c>
      <c r="AJ23" s="46">
        <v>17.266999999999999</v>
      </c>
      <c r="AK23" s="50">
        <v>17.934999999999999</v>
      </c>
      <c r="AL23" s="46">
        <v>21.619</v>
      </c>
      <c r="AM23" s="46">
        <v>63.302999999999997</v>
      </c>
      <c r="AN23" s="46">
        <v>334.63600000000002</v>
      </c>
      <c r="AO23" s="46">
        <v>335.52100000000002</v>
      </c>
      <c r="AP23" s="46">
        <v>349.18400000000003</v>
      </c>
      <c r="AQ23" s="46">
        <v>350.47500000000002</v>
      </c>
      <c r="AR23" s="46">
        <v>352.56799999999998</v>
      </c>
      <c r="AS23" s="46">
        <v>355.4</v>
      </c>
      <c r="AT23" s="46">
        <v>358.21100000000001</v>
      </c>
      <c r="AU23" s="46">
        <v>360.92899999999997</v>
      </c>
      <c r="AV23" s="46">
        <v>364.39499999999998</v>
      </c>
      <c r="AW23" s="50">
        <v>366.96899999999999</v>
      </c>
      <c r="AX23" s="46">
        <v>370.52699999999999</v>
      </c>
      <c r="AY23" s="46">
        <v>413.36700000000002</v>
      </c>
      <c r="AZ23" s="46">
        <v>434.863</v>
      </c>
      <c r="BA23" s="46">
        <v>437.10500000000002</v>
      </c>
      <c r="BB23" s="46">
        <v>439.94099999999997</v>
      </c>
      <c r="BC23" s="46">
        <v>443.63600000000002</v>
      </c>
      <c r="BD23" s="46">
        <v>446.75599999999997</v>
      </c>
      <c r="BE23" s="46">
        <v>448.86799999999999</v>
      </c>
      <c r="BF23" s="46">
        <v>451.50200000000001</v>
      </c>
      <c r="BG23" s="46">
        <v>454.43099999999998</v>
      </c>
      <c r="BH23" s="46">
        <v>456.68</v>
      </c>
      <c r="BI23" s="50">
        <v>460.76600000000002</v>
      </c>
      <c r="BJ23" s="46">
        <v>469.52499999999998</v>
      </c>
      <c r="BK23" s="46">
        <v>472.16699999999997</v>
      </c>
      <c r="BL23" s="46">
        <v>478.45299999999997</v>
      </c>
      <c r="BM23" s="46">
        <v>480.964</v>
      </c>
      <c r="BN23" s="46">
        <v>488.35199999999998</v>
      </c>
      <c r="BO23" s="46">
        <v>491.49599999999998</v>
      </c>
      <c r="BP23" s="46">
        <v>493.95600000000002</v>
      </c>
      <c r="BQ23" s="46">
        <v>498.69</v>
      </c>
      <c r="BR23" s="46">
        <v>509.49700000000001</v>
      </c>
      <c r="BS23" s="46">
        <v>513.66899999999998</v>
      </c>
      <c r="BT23" s="46">
        <v>517.226</v>
      </c>
      <c r="BU23" s="50">
        <v>518.71400000000006</v>
      </c>
      <c r="BV23" s="46">
        <v>524.06399999999996</v>
      </c>
      <c r="BW23" s="46">
        <v>528.00699999999995</v>
      </c>
      <c r="BX23" s="46">
        <v>542.76499999999999</v>
      </c>
      <c r="BY23" s="46">
        <v>545.76499999999999</v>
      </c>
      <c r="BZ23" s="46">
        <v>546.94000000000005</v>
      </c>
      <c r="CA23" s="46">
        <v>549.71400000000006</v>
      </c>
      <c r="CB23" s="46">
        <v>551.52599999999995</v>
      </c>
      <c r="CC23" s="46">
        <v>553.58500000000004</v>
      </c>
      <c r="CD23" s="46">
        <v>560.06799999999998</v>
      </c>
      <c r="CE23" s="46">
        <v>560.22799999999995</v>
      </c>
      <c r="CF23" s="46">
        <v>560.47799999999995</v>
      </c>
      <c r="CG23" s="131">
        <v>560.71199999999999</v>
      </c>
      <c r="CH23" s="70">
        <v>560.91200000000003</v>
      </c>
      <c r="CI23" s="46">
        <v>561.45699999999999</v>
      </c>
      <c r="CJ23" s="46">
        <v>563.72299999999996</v>
      </c>
      <c r="CK23" s="46">
        <v>563.72299999999996</v>
      </c>
      <c r="CL23" s="46">
        <v>563.72299999999996</v>
      </c>
      <c r="CM23" s="46">
        <v>563.72299999999996</v>
      </c>
      <c r="CN23" s="46">
        <v>563.72299999999996</v>
      </c>
      <c r="CO23" s="46">
        <v>563.72299999999996</v>
      </c>
      <c r="CP23" s="46">
        <v>563.72299999999996</v>
      </c>
      <c r="CQ23" s="46">
        <v>563.72299999999996</v>
      </c>
      <c r="CR23" s="46">
        <v>563.72299999999996</v>
      </c>
      <c r="CS23" s="131">
        <v>563.72299999999996</v>
      </c>
      <c r="CT23" s="70">
        <v>563.72299999999996</v>
      </c>
      <c r="CU23" s="46">
        <v>563.72299999999996</v>
      </c>
      <c r="CV23" s="46">
        <v>563.89200000000005</v>
      </c>
      <c r="CW23" s="46">
        <v>563.89200000000005</v>
      </c>
      <c r="CX23" s="46">
        <v>563.89200000000005</v>
      </c>
      <c r="CY23" s="46">
        <v>563.89200000000005</v>
      </c>
      <c r="CZ23" s="46">
        <v>563.89200000000005</v>
      </c>
      <c r="DA23" s="46">
        <v>563.89200000000005</v>
      </c>
      <c r="DB23" s="46">
        <v>563.89200000000005</v>
      </c>
      <c r="DC23" s="46">
        <v>563.89200000000005</v>
      </c>
      <c r="DD23" s="46">
        <v>563.89200000000005</v>
      </c>
      <c r="DE23" s="131">
        <v>563.89200000000005</v>
      </c>
      <c r="DF23" s="70">
        <v>563.89200000000005</v>
      </c>
      <c r="DG23" s="46">
        <v>563.89200000000005</v>
      </c>
      <c r="DH23" s="46">
        <v>563.89200000000005</v>
      </c>
      <c r="DI23" s="46">
        <v>563.89200000000005</v>
      </c>
      <c r="DJ23" s="46">
        <v>563.89200000000005</v>
      </c>
      <c r="DK23" s="46">
        <v>563.89200000000005</v>
      </c>
      <c r="DL23" s="46">
        <v>563.89200000000005</v>
      </c>
      <c r="DM23" s="46">
        <v>563.89200000000005</v>
      </c>
      <c r="DN23" s="46">
        <v>563.89200000000005</v>
      </c>
      <c r="DO23" s="46">
        <v>563.89200000000005</v>
      </c>
      <c r="DP23" s="46">
        <v>563.89200000000005</v>
      </c>
      <c r="DQ23" s="131">
        <v>563.89200000000005</v>
      </c>
      <c r="DR23" s="70">
        <v>563.89200000000005</v>
      </c>
      <c r="DS23" s="46">
        <v>563.89200000000005</v>
      </c>
      <c r="DT23" s="46">
        <v>563.89200000000005</v>
      </c>
      <c r="DU23" s="46">
        <v>563.89200000000005</v>
      </c>
      <c r="DV23" s="46">
        <v>563.89200000000005</v>
      </c>
      <c r="DW23" s="46">
        <v>563.89200000000005</v>
      </c>
      <c r="DX23" s="46">
        <v>563.89200000000005</v>
      </c>
      <c r="DY23" s="46">
        <v>563.89200000000005</v>
      </c>
      <c r="DZ23" s="46">
        <v>563.89200000000005</v>
      </c>
      <c r="EA23" s="46">
        <v>563.89200000000005</v>
      </c>
      <c r="EB23" s="46">
        <v>563.89200000000005</v>
      </c>
      <c r="EC23" s="46">
        <v>563.89200000000005</v>
      </c>
      <c r="ED23" s="70">
        <v>563.89200000000005</v>
      </c>
      <c r="EE23" s="46">
        <v>563.89200000000005</v>
      </c>
      <c r="EF23" s="46">
        <v>563.89200000000005</v>
      </c>
      <c r="EG23" s="46">
        <v>563.89200000000005</v>
      </c>
      <c r="EH23" s="46">
        <v>563.89200000000005</v>
      </c>
      <c r="EI23" s="46">
        <v>563.89200000000005</v>
      </c>
      <c r="EJ23" s="46">
        <v>563.89200000000005</v>
      </c>
      <c r="EK23" s="46">
        <v>563.89200000000005</v>
      </c>
      <c r="EL23" s="46">
        <v>563.89200000000005</v>
      </c>
      <c r="EM23" s="46">
        <v>563.89200000000005</v>
      </c>
      <c r="EN23" s="46">
        <v>563.89200000000005</v>
      </c>
      <c r="EO23" s="46">
        <v>563.89200000000005</v>
      </c>
      <c r="EP23" s="70">
        <v>563.89200000000005</v>
      </c>
      <c r="EQ23" s="46">
        <v>563.89200000000005</v>
      </c>
      <c r="ER23" s="46">
        <v>563.89200000000005</v>
      </c>
      <c r="ES23" s="46">
        <v>563.89200000000005</v>
      </c>
      <c r="ET23" s="46">
        <v>563.89200000000005</v>
      </c>
      <c r="EU23" s="46">
        <v>563.89200000000005</v>
      </c>
      <c r="EV23" s="46">
        <v>563.89200000000005</v>
      </c>
      <c r="EW23" s="46">
        <v>563.89200000000005</v>
      </c>
      <c r="EX23" s="46">
        <v>563.89200000000005</v>
      </c>
      <c r="EY23" s="46">
        <v>563.89200000000005</v>
      </c>
      <c r="EZ23" s="46">
        <v>563.89200000000005</v>
      </c>
      <c r="FA23" s="83">
        <v>563.89200000000005</v>
      </c>
      <c r="FB23" s="46">
        <v>563.89200000000005</v>
      </c>
      <c r="FC23" s="46">
        <v>563.89200000000005</v>
      </c>
      <c r="FD23" s="46">
        <v>563.89200000000005</v>
      </c>
      <c r="FE23" s="46">
        <v>563.89200000000005</v>
      </c>
      <c r="FF23" s="46">
        <v>563.89200000000005</v>
      </c>
      <c r="FG23" s="46">
        <v>563.89200000000005</v>
      </c>
      <c r="FH23" s="46">
        <v>563.89200000000005</v>
      </c>
      <c r="FI23" s="46">
        <v>563.89200000000005</v>
      </c>
      <c r="FJ23" s="46">
        <v>563.89200000000005</v>
      </c>
      <c r="FK23" s="46">
        <v>563.89200000000005</v>
      </c>
      <c r="FL23" s="46">
        <v>563.89200000000005</v>
      </c>
      <c r="FM23" s="46">
        <v>563.89200000000005</v>
      </c>
      <c r="FN23" s="70">
        <v>563.89200000000005</v>
      </c>
      <c r="FO23" s="46">
        <v>563.89200000000005</v>
      </c>
      <c r="FP23" s="46">
        <v>563.89200000000005</v>
      </c>
      <c r="FQ23" s="46">
        <v>563.89200000000005</v>
      </c>
      <c r="FR23" s="46">
        <v>563.89200000000005</v>
      </c>
      <c r="FS23" s="46">
        <v>563.89200000000005</v>
      </c>
      <c r="FT23" s="46">
        <v>563.89200000000005</v>
      </c>
      <c r="FU23" s="46">
        <v>563.89200000000005</v>
      </c>
      <c r="FV23" s="46">
        <v>563.89200000000005</v>
      </c>
    </row>
    <row r="24" spans="1:178" s="1" customFormat="1" ht="20.149999999999999" customHeight="1" x14ac:dyDescent="0.35">
      <c r="A24" s="31" t="s">
        <v>280</v>
      </c>
      <c r="B24" s="46">
        <f>B11</f>
        <v>0</v>
      </c>
      <c r="C24" s="46">
        <f t="shared" ref="C24:M24" si="8">C11</f>
        <v>0</v>
      </c>
      <c r="D24" s="46">
        <f t="shared" si="8"/>
        <v>0</v>
      </c>
      <c r="E24" s="46">
        <f t="shared" si="8"/>
        <v>0</v>
      </c>
      <c r="F24" s="46">
        <f t="shared" si="8"/>
        <v>0</v>
      </c>
      <c r="G24" s="46">
        <f t="shared" si="8"/>
        <v>0</v>
      </c>
      <c r="H24" s="46">
        <f t="shared" si="8"/>
        <v>0</v>
      </c>
      <c r="I24" s="46">
        <f t="shared" si="8"/>
        <v>0</v>
      </c>
      <c r="J24" s="46">
        <f t="shared" si="8"/>
        <v>0</v>
      </c>
      <c r="K24" s="46">
        <f t="shared" si="8"/>
        <v>0</v>
      </c>
      <c r="L24" s="46">
        <f t="shared" si="8"/>
        <v>0</v>
      </c>
      <c r="M24" s="50">
        <f t="shared" si="8"/>
        <v>0</v>
      </c>
      <c r="N24" s="51">
        <v>0</v>
      </c>
      <c r="O24" s="46">
        <v>0</v>
      </c>
      <c r="P24" s="46">
        <v>0</v>
      </c>
      <c r="Q24" s="46">
        <v>0</v>
      </c>
      <c r="R24" s="46">
        <v>0</v>
      </c>
      <c r="S24" s="46">
        <v>0</v>
      </c>
      <c r="T24" s="46">
        <v>0</v>
      </c>
      <c r="U24" s="46">
        <v>0</v>
      </c>
      <c r="V24" s="46">
        <v>0</v>
      </c>
      <c r="W24" s="46">
        <v>0</v>
      </c>
      <c r="X24" s="46">
        <v>0</v>
      </c>
      <c r="Y24" s="50">
        <v>0</v>
      </c>
      <c r="Z24" s="46">
        <v>0</v>
      </c>
      <c r="AA24" s="46">
        <v>0</v>
      </c>
      <c r="AB24" s="46">
        <v>0</v>
      </c>
      <c r="AC24" s="46">
        <v>0</v>
      </c>
      <c r="AD24" s="46">
        <v>0</v>
      </c>
      <c r="AE24" s="46">
        <v>0</v>
      </c>
      <c r="AF24" s="46">
        <v>0</v>
      </c>
      <c r="AG24" s="46">
        <v>0</v>
      </c>
      <c r="AH24" s="46">
        <v>0</v>
      </c>
      <c r="AI24" s="46">
        <v>0</v>
      </c>
      <c r="AJ24" s="46">
        <v>0</v>
      </c>
      <c r="AK24" s="50">
        <v>0</v>
      </c>
      <c r="AL24" s="46">
        <v>0</v>
      </c>
      <c r="AM24" s="46">
        <v>0</v>
      </c>
      <c r="AN24" s="46">
        <v>0</v>
      </c>
      <c r="AO24" s="46">
        <v>0</v>
      </c>
      <c r="AP24" s="46">
        <v>0</v>
      </c>
      <c r="AQ24" s="46">
        <v>0</v>
      </c>
      <c r="AR24" s="46">
        <v>0</v>
      </c>
      <c r="AS24" s="46">
        <v>0</v>
      </c>
      <c r="AT24" s="46">
        <v>0</v>
      </c>
      <c r="AU24" s="46">
        <v>0</v>
      </c>
      <c r="AV24" s="46">
        <v>0</v>
      </c>
      <c r="AW24" s="50">
        <v>0</v>
      </c>
      <c r="AX24" s="46">
        <v>0</v>
      </c>
      <c r="AY24" s="46">
        <v>0</v>
      </c>
      <c r="AZ24" s="46">
        <v>0</v>
      </c>
      <c r="BA24" s="46">
        <v>0</v>
      </c>
      <c r="BB24" s="46">
        <v>0</v>
      </c>
      <c r="BC24" s="46">
        <v>0</v>
      </c>
      <c r="BD24" s="46">
        <v>0</v>
      </c>
      <c r="BE24" s="46">
        <v>0</v>
      </c>
      <c r="BF24" s="46">
        <v>0</v>
      </c>
      <c r="BG24" s="46">
        <v>0</v>
      </c>
      <c r="BH24" s="46">
        <v>0</v>
      </c>
      <c r="BI24" s="50">
        <v>0</v>
      </c>
      <c r="BJ24" s="46">
        <v>0</v>
      </c>
      <c r="BK24" s="46">
        <v>0</v>
      </c>
      <c r="BL24" s="46">
        <v>0</v>
      </c>
      <c r="BM24" s="46">
        <v>0</v>
      </c>
      <c r="BN24" s="46">
        <v>0</v>
      </c>
      <c r="BO24" s="46">
        <v>0</v>
      </c>
      <c r="BP24" s="46">
        <v>0</v>
      </c>
      <c r="BQ24" s="46">
        <v>0</v>
      </c>
      <c r="BR24" s="46">
        <v>0</v>
      </c>
      <c r="BS24" s="46">
        <v>0</v>
      </c>
      <c r="BT24" s="46">
        <v>0</v>
      </c>
      <c r="BU24" s="50">
        <v>0</v>
      </c>
      <c r="BV24" s="46">
        <v>0</v>
      </c>
      <c r="BW24" s="46">
        <v>0</v>
      </c>
      <c r="BX24" s="46">
        <v>0</v>
      </c>
      <c r="BY24" s="46">
        <v>0</v>
      </c>
      <c r="BZ24" s="46">
        <v>0</v>
      </c>
      <c r="CA24" s="46">
        <v>0</v>
      </c>
      <c r="CB24" s="46">
        <v>14.6</v>
      </c>
      <c r="CC24" s="46">
        <v>14.6</v>
      </c>
      <c r="CD24" s="46">
        <v>14.6</v>
      </c>
      <c r="CE24" s="46">
        <v>14.6</v>
      </c>
      <c r="CF24" s="46">
        <v>14.6</v>
      </c>
      <c r="CG24" s="131">
        <v>14.6</v>
      </c>
      <c r="CH24" s="70">
        <v>26.6</v>
      </c>
      <c r="CI24" s="46">
        <v>26.6</v>
      </c>
      <c r="CJ24" s="46">
        <v>26.6</v>
      </c>
      <c r="CK24" s="46">
        <v>26.6</v>
      </c>
      <c r="CL24" s="46">
        <v>26.6</v>
      </c>
      <c r="CM24" s="46">
        <v>26.6</v>
      </c>
      <c r="CN24" s="46">
        <v>26.6</v>
      </c>
      <c r="CO24" s="46">
        <v>26.6</v>
      </c>
      <c r="CP24" s="46">
        <v>26.6</v>
      </c>
      <c r="CQ24" s="46">
        <v>26.6</v>
      </c>
      <c r="CR24" s="46">
        <v>26.6</v>
      </c>
      <c r="CS24" s="131">
        <v>26.6</v>
      </c>
      <c r="CT24" s="70">
        <v>26.6</v>
      </c>
      <c r="CU24" s="46">
        <v>26.6</v>
      </c>
      <c r="CV24" s="46">
        <v>26.6</v>
      </c>
      <c r="CW24" s="46">
        <v>26.6</v>
      </c>
      <c r="CX24" s="46">
        <v>26.6</v>
      </c>
      <c r="CY24" s="46">
        <v>26.6</v>
      </c>
      <c r="CZ24" s="46">
        <v>26.6</v>
      </c>
      <c r="DA24" s="46">
        <v>26.6</v>
      </c>
      <c r="DB24" s="46">
        <v>26.6</v>
      </c>
      <c r="DC24" s="46">
        <v>26.6</v>
      </c>
      <c r="DD24" s="46">
        <v>26.6</v>
      </c>
      <c r="DE24" s="131">
        <v>26.6</v>
      </c>
      <c r="DF24" s="70">
        <v>26.6</v>
      </c>
      <c r="DG24" s="46">
        <v>26.6</v>
      </c>
      <c r="DH24" s="46">
        <v>26.6</v>
      </c>
      <c r="DI24" s="46">
        <v>26.6</v>
      </c>
      <c r="DJ24" s="46">
        <v>26.6</v>
      </c>
      <c r="DK24" s="46">
        <v>26.6</v>
      </c>
      <c r="DL24" s="46">
        <v>26.6</v>
      </c>
      <c r="DM24" s="46">
        <v>26.6</v>
      </c>
      <c r="DN24" s="46">
        <v>26.6</v>
      </c>
      <c r="DO24" s="46">
        <v>26.6</v>
      </c>
      <c r="DP24" s="46">
        <v>26.6</v>
      </c>
      <c r="DQ24" s="131">
        <v>26.6</v>
      </c>
      <c r="DR24" s="70">
        <v>26.6</v>
      </c>
      <c r="DS24" s="46">
        <v>26.6</v>
      </c>
      <c r="DT24" s="46">
        <v>26.6</v>
      </c>
      <c r="DU24" s="46">
        <v>26.6</v>
      </c>
      <c r="DV24" s="46">
        <v>26.6</v>
      </c>
      <c r="DW24" s="46">
        <v>26.6</v>
      </c>
      <c r="DX24" s="46">
        <v>26.6</v>
      </c>
      <c r="DY24" s="46">
        <v>26.6</v>
      </c>
      <c r="DZ24" s="46">
        <v>26.6</v>
      </c>
      <c r="EA24" s="46">
        <v>26.6</v>
      </c>
      <c r="EB24" s="46">
        <v>26.6</v>
      </c>
      <c r="EC24" s="46">
        <v>26.6</v>
      </c>
      <c r="ED24" s="70">
        <v>26.6</v>
      </c>
      <c r="EE24" s="46">
        <v>26.6</v>
      </c>
      <c r="EF24" s="46">
        <v>26.6</v>
      </c>
      <c r="EG24" s="46">
        <v>26.6</v>
      </c>
      <c r="EH24" s="46">
        <v>26.6</v>
      </c>
      <c r="EI24" s="46">
        <v>26.6</v>
      </c>
      <c r="EJ24" s="46">
        <v>26.6</v>
      </c>
      <c r="EK24" s="46">
        <v>26.6</v>
      </c>
      <c r="EL24" s="46">
        <v>26.6</v>
      </c>
      <c r="EM24" s="46">
        <v>26.6</v>
      </c>
      <c r="EN24" s="46">
        <v>26.6</v>
      </c>
      <c r="EO24" s="46">
        <v>26.6</v>
      </c>
      <c r="EP24" s="70">
        <v>26.6</v>
      </c>
      <c r="EQ24" s="46">
        <v>26.6</v>
      </c>
      <c r="ER24" s="46">
        <v>26.6</v>
      </c>
      <c r="ES24" s="46">
        <v>26.6</v>
      </c>
      <c r="ET24" s="46">
        <v>26.6</v>
      </c>
      <c r="EU24" s="46">
        <v>26.6</v>
      </c>
      <c r="EV24" s="46">
        <v>26.6</v>
      </c>
      <c r="EW24" s="46">
        <v>26.6</v>
      </c>
      <c r="EX24" s="46">
        <v>26.6</v>
      </c>
      <c r="EY24" s="46">
        <v>26.6</v>
      </c>
      <c r="EZ24" s="46">
        <v>26.6</v>
      </c>
      <c r="FA24" s="83">
        <v>26.6</v>
      </c>
      <c r="FB24" s="46">
        <v>26.6</v>
      </c>
      <c r="FC24" s="46">
        <v>26.6</v>
      </c>
      <c r="FD24" s="46">
        <v>26.6</v>
      </c>
      <c r="FE24" s="46">
        <v>26.6</v>
      </c>
      <c r="FF24" s="46">
        <v>26.6</v>
      </c>
      <c r="FG24" s="46">
        <v>26.6</v>
      </c>
      <c r="FH24" s="46">
        <v>26.6</v>
      </c>
      <c r="FI24" s="46">
        <v>26.6</v>
      </c>
      <c r="FJ24" s="46">
        <v>26.6</v>
      </c>
      <c r="FK24" s="46">
        <v>26.6</v>
      </c>
      <c r="FL24" s="46">
        <v>26.6</v>
      </c>
      <c r="FM24" s="46">
        <v>26.6</v>
      </c>
      <c r="FN24" s="70">
        <v>26.6</v>
      </c>
      <c r="FO24" s="46">
        <v>26.6</v>
      </c>
      <c r="FP24" s="46">
        <v>26.6</v>
      </c>
      <c r="FQ24" s="46">
        <v>26.6</v>
      </c>
      <c r="FR24" s="46">
        <v>26.6</v>
      </c>
      <c r="FS24" s="46">
        <v>26.6</v>
      </c>
      <c r="FT24" s="46">
        <v>26.6</v>
      </c>
      <c r="FU24" s="46">
        <v>26.6</v>
      </c>
      <c r="FV24" s="46">
        <v>26.6</v>
      </c>
    </row>
    <row r="25" spans="1:178" s="1" customFormat="1" ht="20.149999999999999" customHeight="1" x14ac:dyDescent="0.35">
      <c r="A25" s="33" t="s">
        <v>283</v>
      </c>
      <c r="B25" s="47">
        <f>B12+B17+Table_1_by_Capacity!B29</f>
        <v>15.072065</v>
      </c>
      <c r="C25" s="47">
        <f>C12+C17+Table_1_by_Capacity!C29</f>
        <v>15.474955</v>
      </c>
      <c r="D25" s="47">
        <f>D12+D17+Table_1_by_Capacity!D29</f>
        <v>16.021470999999998</v>
      </c>
      <c r="E25" s="47">
        <f>E12+E17+Table_1_by_Capacity!E29</f>
        <v>16.444837999999997</v>
      </c>
      <c r="F25" s="47">
        <f>F12+F17+Table_1_by_Capacity!F29</f>
        <v>17.117393</v>
      </c>
      <c r="G25" s="47">
        <f>G12+G17+Table_1_by_Capacity!G29</f>
        <v>17.562996999999996</v>
      </c>
      <c r="H25" s="47">
        <f>H12+H17+Table_1_by_Capacity!H29</f>
        <v>18.355600000000003</v>
      </c>
      <c r="I25" s="47">
        <f>I12+I17+Table_1_by_Capacity!I29</f>
        <v>18.864047999999997</v>
      </c>
      <c r="J25" s="47">
        <f>J12+J17+Table_1_by_Capacity!J29</f>
        <v>19.498618</v>
      </c>
      <c r="K25" s="47">
        <f>K12+K17+Table_1_by_Capacity!K29</f>
        <v>20.382108000000002</v>
      </c>
      <c r="L25" s="47">
        <f>L12+L17+Table_1_by_Capacity!L29</f>
        <v>21.351818000000009</v>
      </c>
      <c r="M25" s="49">
        <f>M12+M17+Table_1_by_Capacity!M29</f>
        <v>21.954267000000009</v>
      </c>
      <c r="N25" s="48">
        <v>36.909999999999997</v>
      </c>
      <c r="O25" s="47">
        <v>39.868000000000002</v>
      </c>
      <c r="P25" s="47">
        <v>43.43</v>
      </c>
      <c r="Q25" s="47">
        <v>45.688000000000002</v>
      </c>
      <c r="R25" s="47">
        <v>47.912999999999997</v>
      </c>
      <c r="S25" s="47">
        <v>50.697000000000003</v>
      </c>
      <c r="T25" s="47">
        <v>53.828000000000003</v>
      </c>
      <c r="U25" s="47">
        <v>57.262999999999998</v>
      </c>
      <c r="V25" s="47">
        <v>61.146999999999998</v>
      </c>
      <c r="W25" s="47">
        <v>65.320999999999998</v>
      </c>
      <c r="X25" s="47">
        <v>73.563000000000002</v>
      </c>
      <c r="Y25" s="49">
        <v>84.335999999999999</v>
      </c>
      <c r="Z25" s="47">
        <v>92.757000000000005</v>
      </c>
      <c r="AA25" s="47">
        <v>100.992</v>
      </c>
      <c r="AB25" s="47">
        <v>109.21299999999999</v>
      </c>
      <c r="AC25" s="47">
        <v>112.06699999999999</v>
      </c>
      <c r="AD25" s="47">
        <v>115.572</v>
      </c>
      <c r="AE25" s="47">
        <v>119.21899999999999</v>
      </c>
      <c r="AF25" s="47">
        <v>126.82299999999999</v>
      </c>
      <c r="AG25" s="47">
        <v>129.767</v>
      </c>
      <c r="AH25" s="47">
        <v>132.73699999999999</v>
      </c>
      <c r="AI25" s="47">
        <v>137.202</v>
      </c>
      <c r="AJ25" s="47">
        <v>141.31200000000001</v>
      </c>
      <c r="AK25" s="49">
        <v>144.209</v>
      </c>
      <c r="AL25" s="47">
        <v>147.673</v>
      </c>
      <c r="AM25" s="47">
        <v>151.16300000000001</v>
      </c>
      <c r="AN25" s="47">
        <v>156.25399999999999</v>
      </c>
      <c r="AO25" s="47">
        <v>160.03700000000001</v>
      </c>
      <c r="AP25" s="47">
        <v>163.21799999999999</v>
      </c>
      <c r="AQ25" s="47">
        <v>166.99100000000001</v>
      </c>
      <c r="AR25" s="47">
        <v>169.87299999999999</v>
      </c>
      <c r="AS25" s="47">
        <v>177.374</v>
      </c>
      <c r="AT25" s="47">
        <v>180.61600000000001</v>
      </c>
      <c r="AU25" s="47">
        <v>184.339</v>
      </c>
      <c r="AV25" s="47">
        <v>188.43100000000001</v>
      </c>
      <c r="AW25" s="49">
        <v>203.19399999999999</v>
      </c>
      <c r="AX25" s="47">
        <v>206.31899999999999</v>
      </c>
      <c r="AY25" s="47">
        <v>209.36600000000001</v>
      </c>
      <c r="AZ25" s="47">
        <v>245.64699999999999</v>
      </c>
      <c r="BA25" s="47">
        <v>248.84800000000001</v>
      </c>
      <c r="BB25" s="47">
        <v>252.55</v>
      </c>
      <c r="BC25" s="47">
        <v>257.13400000000001</v>
      </c>
      <c r="BD25" s="47">
        <v>261.04700000000003</v>
      </c>
      <c r="BE25" s="47">
        <v>264.95400000000001</v>
      </c>
      <c r="BF25" s="47">
        <v>269.947</v>
      </c>
      <c r="BG25" s="47">
        <v>274.73500000000001</v>
      </c>
      <c r="BH25" s="47">
        <v>285.29000000000002</v>
      </c>
      <c r="BI25" s="49">
        <v>289.13</v>
      </c>
      <c r="BJ25" s="47">
        <v>316.27</v>
      </c>
      <c r="BK25" s="47">
        <v>326.06400000000002</v>
      </c>
      <c r="BL25" s="47">
        <v>349.61099999999999</v>
      </c>
      <c r="BM25" s="47">
        <v>353.88499999999999</v>
      </c>
      <c r="BN25" s="47">
        <v>361.09300000000002</v>
      </c>
      <c r="BO25" s="47">
        <v>372.37700000000001</v>
      </c>
      <c r="BP25" s="47">
        <v>377.73599999999999</v>
      </c>
      <c r="BQ25" s="47">
        <v>399.44</v>
      </c>
      <c r="BR25" s="47">
        <v>405.697</v>
      </c>
      <c r="BS25" s="47">
        <v>412.66300000000001</v>
      </c>
      <c r="BT25" s="47">
        <v>439.12</v>
      </c>
      <c r="BU25" s="49">
        <v>506.173</v>
      </c>
      <c r="BV25" s="47">
        <v>575.82799999999997</v>
      </c>
      <c r="BW25" s="47">
        <v>578.952</v>
      </c>
      <c r="BX25" s="47">
        <v>607.36199999999997</v>
      </c>
      <c r="BY25" s="47">
        <v>621.52300000000002</v>
      </c>
      <c r="BZ25" s="47">
        <v>624.61400000000003</v>
      </c>
      <c r="CA25" s="47">
        <v>672.85500000000002</v>
      </c>
      <c r="CB25" s="47">
        <v>676.79</v>
      </c>
      <c r="CC25" s="47">
        <v>699.42100000000005</v>
      </c>
      <c r="CD25" s="47">
        <v>704.06299999999999</v>
      </c>
      <c r="CE25" s="47">
        <v>708.38</v>
      </c>
      <c r="CF25" s="47">
        <v>713.053</v>
      </c>
      <c r="CG25" s="47">
        <v>722.19</v>
      </c>
      <c r="CH25" s="70">
        <v>725.73800000000006</v>
      </c>
      <c r="CI25" s="46">
        <v>729.41200000000003</v>
      </c>
      <c r="CJ25" s="46">
        <v>774.71699999999998</v>
      </c>
      <c r="CK25" s="46">
        <v>778.08</v>
      </c>
      <c r="CL25" s="46">
        <v>781.899</v>
      </c>
      <c r="CM25" s="46">
        <v>785.745</v>
      </c>
      <c r="CN25" s="46">
        <v>798.35599999999999</v>
      </c>
      <c r="CO25" s="46">
        <v>802.221</v>
      </c>
      <c r="CP25" s="46">
        <v>806.43600000000004</v>
      </c>
      <c r="CQ25" s="46">
        <v>822.14300000000003</v>
      </c>
      <c r="CR25" s="46">
        <v>827.11599999999999</v>
      </c>
      <c r="CS25" s="131">
        <v>836.57899999999995</v>
      </c>
      <c r="CT25" s="70">
        <v>841.16700000000003</v>
      </c>
      <c r="CU25" s="46">
        <v>844.86</v>
      </c>
      <c r="CV25" s="46">
        <v>849.44200000000001</v>
      </c>
      <c r="CW25" s="46">
        <v>853.47199999999998</v>
      </c>
      <c r="CX25" s="46">
        <v>865.89200000000005</v>
      </c>
      <c r="CY25" s="46">
        <v>870.42399999999998</v>
      </c>
      <c r="CZ25" s="46">
        <v>874.53200000000004</v>
      </c>
      <c r="DA25" s="46">
        <v>879.84699999999998</v>
      </c>
      <c r="DB25" s="46">
        <v>884.01400000000001</v>
      </c>
      <c r="DC25" s="46">
        <v>897.92100000000005</v>
      </c>
      <c r="DD25" s="47">
        <v>909.84</v>
      </c>
      <c r="DE25" s="47">
        <v>921.39800000000002</v>
      </c>
      <c r="DF25" s="70">
        <v>991.07600000000002</v>
      </c>
      <c r="DG25" s="46">
        <v>998.36599999999999</v>
      </c>
      <c r="DH25" s="47">
        <v>1021.069</v>
      </c>
      <c r="DI25" s="46">
        <v>1035.162</v>
      </c>
      <c r="DJ25" s="46">
        <v>1041.854</v>
      </c>
      <c r="DK25" s="46">
        <v>1050.123</v>
      </c>
      <c r="DL25" s="47">
        <v>1067.116</v>
      </c>
      <c r="DM25" s="46">
        <v>1081.2239999999999</v>
      </c>
      <c r="DN25" s="46">
        <v>1112.749</v>
      </c>
      <c r="DO25" s="46">
        <v>1124.96</v>
      </c>
      <c r="DP25" s="46">
        <v>1136.848</v>
      </c>
      <c r="DQ25" s="47">
        <v>1179.8530000000001</v>
      </c>
      <c r="DR25" s="70">
        <v>1254.751</v>
      </c>
      <c r="DS25" s="46">
        <v>1270.3989999999999</v>
      </c>
      <c r="DT25" s="46">
        <v>1283.0260000000001</v>
      </c>
      <c r="DU25" s="46">
        <v>1287.8009999999999</v>
      </c>
      <c r="DV25" s="46">
        <v>1301.4490000000001</v>
      </c>
      <c r="DW25" s="46">
        <v>1311.241</v>
      </c>
      <c r="DX25" s="46">
        <v>1324.152</v>
      </c>
      <c r="DY25" s="46">
        <v>1340.2090000000001</v>
      </c>
      <c r="DZ25" s="46">
        <v>1354.8630000000001</v>
      </c>
      <c r="EA25" s="46">
        <v>1368.9010000000001</v>
      </c>
      <c r="EB25" s="46">
        <v>1384.037</v>
      </c>
      <c r="EC25" s="46">
        <v>1459.3219999999999</v>
      </c>
      <c r="ED25" s="70">
        <v>1472.25</v>
      </c>
      <c r="EE25" s="46">
        <v>1487.569</v>
      </c>
      <c r="EF25" s="46">
        <v>1622.4770000000001</v>
      </c>
      <c r="EG25" s="46">
        <v>1642.242</v>
      </c>
      <c r="EH25" s="46">
        <v>1669.3510000000001</v>
      </c>
      <c r="EI25" s="46">
        <v>1696.6869999999999</v>
      </c>
      <c r="EJ25" s="46">
        <v>1719.4059999999999</v>
      </c>
      <c r="EK25" s="46">
        <v>1741.579</v>
      </c>
      <c r="EL25" s="46">
        <v>1773.402</v>
      </c>
      <c r="EM25" s="46">
        <v>1799.604</v>
      </c>
      <c r="EN25" s="46">
        <v>1829.2760000000001</v>
      </c>
      <c r="EO25" s="46">
        <v>1849.8430000000001</v>
      </c>
      <c r="EP25" s="70">
        <v>1933.0920000000001</v>
      </c>
      <c r="EQ25" s="46">
        <v>1961.002</v>
      </c>
      <c r="ER25" s="46">
        <v>1999.1289999999999</v>
      </c>
      <c r="ES25" s="46">
        <v>2046.019</v>
      </c>
      <c r="ET25" s="46">
        <v>2095.683</v>
      </c>
      <c r="EU25" s="46">
        <v>2138.6320000000001</v>
      </c>
      <c r="EV25" s="46">
        <v>2185.0520000000001</v>
      </c>
      <c r="EW25" s="46">
        <v>2233.8220000000001</v>
      </c>
      <c r="EX25" s="46">
        <v>2309.085</v>
      </c>
      <c r="EY25" s="46">
        <v>2410.2179999999998</v>
      </c>
      <c r="EZ25" s="46">
        <v>2476.8719999999998</v>
      </c>
      <c r="FA25" s="83">
        <v>2569.7060000000001</v>
      </c>
      <c r="FB25" s="46">
        <v>2788.9540000000002</v>
      </c>
      <c r="FC25" s="46">
        <v>2926.931</v>
      </c>
      <c r="FD25" s="46">
        <v>3013.4850000000001</v>
      </c>
      <c r="FE25" s="46">
        <v>3110.2559999999999</v>
      </c>
      <c r="FF25" s="46">
        <v>3241.54</v>
      </c>
      <c r="FG25" s="46">
        <v>3327.5439999999999</v>
      </c>
      <c r="FH25" s="46">
        <v>3399.6689999999999</v>
      </c>
      <c r="FI25" s="46">
        <v>3473.491</v>
      </c>
      <c r="FJ25" s="46">
        <v>3659.4279999999999</v>
      </c>
      <c r="FK25" s="46">
        <v>3752.2179999999998</v>
      </c>
      <c r="FL25" s="46">
        <v>3819.2939999999999</v>
      </c>
      <c r="FM25" s="46">
        <v>3864.2150000000001</v>
      </c>
      <c r="FN25" s="70">
        <v>4086.6410000000001</v>
      </c>
      <c r="FO25" s="46">
        <v>4173.1379999999999</v>
      </c>
      <c r="FP25" s="46">
        <v>4312.6469999999999</v>
      </c>
      <c r="FQ25" s="46">
        <v>4379.4579999999996</v>
      </c>
      <c r="FR25" s="46">
        <v>4448.8509999999997</v>
      </c>
      <c r="FS25" s="46">
        <v>4513.7719999999999</v>
      </c>
      <c r="FT25" s="46">
        <v>4583.71</v>
      </c>
      <c r="FU25" s="46">
        <v>4648.3940000000002</v>
      </c>
      <c r="FV25" s="46">
        <v>4699.1229999999996</v>
      </c>
    </row>
    <row r="26" spans="1:178" s="25" customFormat="1" ht="20.149999999999999" customHeight="1" thickBot="1" x14ac:dyDescent="0.4">
      <c r="A26" s="142" t="s">
        <v>264</v>
      </c>
      <c r="B26" s="143">
        <f>SUM(B20:B25)</f>
        <v>29.871860999999999</v>
      </c>
      <c r="C26" s="144">
        <f t="shared" ref="C26:BN26" si="9">SUM(C20:C25)</f>
        <v>31.286466999999998</v>
      </c>
      <c r="D26" s="144">
        <f t="shared" si="9"/>
        <v>33.835617999999997</v>
      </c>
      <c r="E26" s="144">
        <f t="shared" si="9"/>
        <v>36.494051999999996</v>
      </c>
      <c r="F26" s="144">
        <f t="shared" si="9"/>
        <v>40.828091999999998</v>
      </c>
      <c r="G26" s="144">
        <f t="shared" si="9"/>
        <v>46.480740999999995</v>
      </c>
      <c r="H26" s="144">
        <f t="shared" si="9"/>
        <v>52.37688</v>
      </c>
      <c r="I26" s="144">
        <f t="shared" si="9"/>
        <v>58.20523</v>
      </c>
      <c r="J26" s="144">
        <f t="shared" si="9"/>
        <v>65.734180000000009</v>
      </c>
      <c r="K26" s="144">
        <f t="shared" si="9"/>
        <v>75.194027000000006</v>
      </c>
      <c r="L26" s="144">
        <f t="shared" si="9"/>
        <v>85.68826700000001</v>
      </c>
      <c r="M26" s="144">
        <f t="shared" si="9"/>
        <v>93.716171000000003</v>
      </c>
      <c r="N26" s="143">
        <f t="shared" si="9"/>
        <v>119.502</v>
      </c>
      <c r="O26" s="144">
        <f t="shared" si="9"/>
        <v>135.001</v>
      </c>
      <c r="P26" s="144">
        <f t="shared" si="9"/>
        <v>157.321</v>
      </c>
      <c r="Q26" s="144">
        <f t="shared" si="9"/>
        <v>183.14999999999998</v>
      </c>
      <c r="R26" s="144">
        <f t="shared" si="9"/>
        <v>208.17899999999997</v>
      </c>
      <c r="S26" s="144">
        <f t="shared" si="9"/>
        <v>244.00799999999998</v>
      </c>
      <c r="T26" s="144">
        <f t="shared" si="9"/>
        <v>403.78699999999992</v>
      </c>
      <c r="U26" s="144">
        <f t="shared" si="9"/>
        <v>451.75399999999996</v>
      </c>
      <c r="V26" s="144">
        <f t="shared" si="9"/>
        <v>525.86299999999994</v>
      </c>
      <c r="W26" s="144">
        <f t="shared" si="9"/>
        <v>649.33799999999997</v>
      </c>
      <c r="X26" s="144">
        <f t="shared" si="9"/>
        <v>849.779</v>
      </c>
      <c r="Y26" s="145">
        <f t="shared" si="9"/>
        <v>1044.915</v>
      </c>
      <c r="Z26" s="144">
        <f t="shared" si="9"/>
        <v>1076.912</v>
      </c>
      <c r="AA26" s="144">
        <f t="shared" si="9"/>
        <v>1253.4900000000002</v>
      </c>
      <c r="AB26" s="144">
        <f t="shared" si="9"/>
        <v>1368.5519999999999</v>
      </c>
      <c r="AC26" s="144">
        <f t="shared" si="9"/>
        <v>1387.3409999999999</v>
      </c>
      <c r="AD26" s="144">
        <f t="shared" si="9"/>
        <v>1425.2440000000001</v>
      </c>
      <c r="AE26" s="144">
        <f t="shared" si="9"/>
        <v>1491.9840000000002</v>
      </c>
      <c r="AF26" s="144">
        <f t="shared" si="9"/>
        <v>1689.4460000000001</v>
      </c>
      <c r="AG26" s="144">
        <f t="shared" si="9"/>
        <v>1706.6880000000001</v>
      </c>
      <c r="AH26" s="144">
        <f t="shared" si="9"/>
        <v>1727.7840000000003</v>
      </c>
      <c r="AI26" s="144">
        <f t="shared" si="9"/>
        <v>1775.42</v>
      </c>
      <c r="AJ26" s="144">
        <f t="shared" si="9"/>
        <v>1807.3009999999999</v>
      </c>
      <c r="AK26" s="145">
        <f t="shared" si="9"/>
        <v>1831.721</v>
      </c>
      <c r="AL26" s="144">
        <f t="shared" si="9"/>
        <v>1862.4079999999999</v>
      </c>
      <c r="AM26" s="144">
        <f t="shared" si="9"/>
        <v>1935.0120000000002</v>
      </c>
      <c r="AN26" s="144">
        <f t="shared" si="9"/>
        <v>2335.4319999999998</v>
      </c>
      <c r="AO26" s="144">
        <f t="shared" si="9"/>
        <v>2398.7399999999998</v>
      </c>
      <c r="AP26" s="144">
        <f t="shared" si="9"/>
        <v>2470.9850000000001</v>
      </c>
      <c r="AQ26" s="144">
        <f t="shared" si="9"/>
        <v>2601.2539999999999</v>
      </c>
      <c r="AR26" s="144">
        <f t="shared" si="9"/>
        <v>2643.3980000000006</v>
      </c>
      <c r="AS26" s="144">
        <f t="shared" si="9"/>
        <v>2718.3719999999998</v>
      </c>
      <c r="AT26" s="144">
        <f t="shared" si="9"/>
        <v>2765.1500000000005</v>
      </c>
      <c r="AU26" s="144">
        <f t="shared" si="9"/>
        <v>2815.2550000000001</v>
      </c>
      <c r="AV26" s="144">
        <f t="shared" si="9"/>
        <v>2921.1329999999998</v>
      </c>
      <c r="AW26" s="145">
        <f t="shared" si="9"/>
        <v>2994.9790000000003</v>
      </c>
      <c r="AX26" s="144">
        <f t="shared" si="9"/>
        <v>3122.1239999999998</v>
      </c>
      <c r="AY26" s="144">
        <f t="shared" si="9"/>
        <v>3250.652</v>
      </c>
      <c r="AZ26" s="144">
        <f t="shared" si="9"/>
        <v>4294.183</v>
      </c>
      <c r="BA26" s="144">
        <f t="shared" si="9"/>
        <v>4349.8600000000006</v>
      </c>
      <c r="BB26" s="144">
        <f t="shared" si="9"/>
        <v>4455.2880000000005</v>
      </c>
      <c r="BC26" s="144">
        <f t="shared" si="9"/>
        <v>4593.2290000000003</v>
      </c>
      <c r="BD26" s="144">
        <f t="shared" si="9"/>
        <v>4762.5370000000003</v>
      </c>
      <c r="BE26" s="144">
        <f t="shared" si="9"/>
        <v>4827.08</v>
      </c>
      <c r="BF26" s="144">
        <f t="shared" si="9"/>
        <v>5035.273000000001</v>
      </c>
      <c r="BG26" s="144">
        <f t="shared" si="9"/>
        <v>5204.3629999999994</v>
      </c>
      <c r="BH26" s="144">
        <f t="shared" si="9"/>
        <v>5346.3430000000008</v>
      </c>
      <c r="BI26" s="145">
        <f t="shared" si="9"/>
        <v>5654.7329999999993</v>
      </c>
      <c r="BJ26" s="144">
        <f t="shared" si="9"/>
        <v>5755.2119999999995</v>
      </c>
      <c r="BK26" s="144">
        <f t="shared" si="9"/>
        <v>5920.4610000000011</v>
      </c>
      <c r="BL26" s="144">
        <f t="shared" si="9"/>
        <v>8253.0840000000007</v>
      </c>
      <c r="BM26" s="144">
        <f t="shared" si="9"/>
        <v>8305.6679999999997</v>
      </c>
      <c r="BN26" s="144">
        <f t="shared" si="9"/>
        <v>8376.9060000000009</v>
      </c>
      <c r="BO26" s="144">
        <f t="shared" ref="BO26:DZ26" si="10">SUM(BO20:BO25)</f>
        <v>8513.2989999999991</v>
      </c>
      <c r="BP26" s="144">
        <f t="shared" si="10"/>
        <v>8601.0740000000005</v>
      </c>
      <c r="BQ26" s="144">
        <f t="shared" si="10"/>
        <v>8723.0590000000011</v>
      </c>
      <c r="BR26" s="144">
        <f t="shared" si="10"/>
        <v>8861.4480000000003</v>
      </c>
      <c r="BS26" s="144">
        <f t="shared" si="10"/>
        <v>9032.8269999999993</v>
      </c>
      <c r="BT26" s="144">
        <f t="shared" si="10"/>
        <v>9244.5760000000009</v>
      </c>
      <c r="BU26" s="145">
        <f t="shared" si="10"/>
        <v>9917.7939999999999</v>
      </c>
      <c r="BV26" s="144">
        <f t="shared" si="10"/>
        <v>10121.438</v>
      </c>
      <c r="BW26" s="144">
        <f t="shared" si="10"/>
        <v>10227.600999999999</v>
      </c>
      <c r="BX26" s="144">
        <f t="shared" si="10"/>
        <v>11396.412999999999</v>
      </c>
      <c r="BY26" s="144">
        <f t="shared" si="10"/>
        <v>11464.324999999999</v>
      </c>
      <c r="BZ26" s="144">
        <f t="shared" si="10"/>
        <v>11514.011</v>
      </c>
      <c r="CA26" s="144">
        <f t="shared" si="10"/>
        <v>11725.823999999999</v>
      </c>
      <c r="CB26" s="144">
        <f t="shared" si="10"/>
        <v>11768.507000000001</v>
      </c>
      <c r="CC26" s="144">
        <f t="shared" si="10"/>
        <v>11831.498</v>
      </c>
      <c r="CD26" s="144">
        <f t="shared" si="10"/>
        <v>11882.030999999999</v>
      </c>
      <c r="CE26" s="144">
        <f t="shared" si="10"/>
        <v>11922.806999999997</v>
      </c>
      <c r="CF26" s="144">
        <f t="shared" si="10"/>
        <v>11965.205</v>
      </c>
      <c r="CG26" s="144">
        <f t="shared" si="10"/>
        <v>12041.905999999999</v>
      </c>
      <c r="CH26" s="146">
        <f t="shared" si="10"/>
        <v>12080.859</v>
      </c>
      <c r="CI26" s="144">
        <f t="shared" si="10"/>
        <v>12174.61</v>
      </c>
      <c r="CJ26" s="144">
        <f t="shared" si="10"/>
        <v>12740.440000000002</v>
      </c>
      <c r="CK26" s="144">
        <f t="shared" si="10"/>
        <v>12759.622000000001</v>
      </c>
      <c r="CL26" s="144">
        <f t="shared" si="10"/>
        <v>12777.705</v>
      </c>
      <c r="CM26" s="144">
        <f t="shared" si="10"/>
        <v>12793.557000000001</v>
      </c>
      <c r="CN26" s="144">
        <f t="shared" si="10"/>
        <v>12822.456</v>
      </c>
      <c r="CO26" s="144">
        <f t="shared" si="10"/>
        <v>12840.17</v>
      </c>
      <c r="CP26" s="144">
        <f t="shared" si="10"/>
        <v>12857.141000000001</v>
      </c>
      <c r="CQ26" s="144">
        <f t="shared" si="10"/>
        <v>12882.043000000001</v>
      </c>
      <c r="CR26" s="144">
        <f t="shared" si="10"/>
        <v>12898.165000000001</v>
      </c>
      <c r="CS26" s="144">
        <f t="shared" si="10"/>
        <v>12921.642000000002</v>
      </c>
      <c r="CT26" s="146">
        <f t="shared" si="10"/>
        <v>12961.127999999999</v>
      </c>
      <c r="CU26" s="144">
        <f t="shared" si="10"/>
        <v>12978.526000000002</v>
      </c>
      <c r="CV26" s="144">
        <f t="shared" si="10"/>
        <v>13019.455000000002</v>
      </c>
      <c r="CW26" s="144">
        <f t="shared" si="10"/>
        <v>13046.365</v>
      </c>
      <c r="CX26" s="144">
        <f t="shared" si="10"/>
        <v>13069.25</v>
      </c>
      <c r="CY26" s="144">
        <f t="shared" si="10"/>
        <v>13089.738000000001</v>
      </c>
      <c r="CZ26" s="144">
        <f t="shared" si="10"/>
        <v>13105.267999999998</v>
      </c>
      <c r="DA26" s="144">
        <f t="shared" si="10"/>
        <v>13122.422999999999</v>
      </c>
      <c r="DB26" s="144">
        <f t="shared" si="10"/>
        <v>13139.73</v>
      </c>
      <c r="DC26" s="144">
        <f t="shared" si="10"/>
        <v>13165.687000000002</v>
      </c>
      <c r="DD26" s="144">
        <f t="shared" si="10"/>
        <v>13192.732000000002</v>
      </c>
      <c r="DE26" s="144">
        <f t="shared" si="10"/>
        <v>13223.136999999999</v>
      </c>
      <c r="DF26" s="146">
        <f t="shared" si="10"/>
        <v>13309.809000000001</v>
      </c>
      <c r="DG26" s="144">
        <f t="shared" si="10"/>
        <v>13341.944</v>
      </c>
      <c r="DH26" s="144">
        <f t="shared" si="10"/>
        <v>13428.191000000001</v>
      </c>
      <c r="DI26" s="144">
        <f t="shared" si="10"/>
        <v>13446.437</v>
      </c>
      <c r="DJ26" s="144">
        <f t="shared" si="10"/>
        <v>13453.911999999998</v>
      </c>
      <c r="DK26" s="144">
        <f t="shared" si="10"/>
        <v>13463.948999999999</v>
      </c>
      <c r="DL26" s="144">
        <f t="shared" si="10"/>
        <v>13482.325000000001</v>
      </c>
      <c r="DM26" s="144">
        <f t="shared" si="10"/>
        <v>13498.75</v>
      </c>
      <c r="DN26" s="144">
        <f t="shared" si="10"/>
        <v>13532.959000000001</v>
      </c>
      <c r="DO26" s="144">
        <f t="shared" si="10"/>
        <v>13545.513999999999</v>
      </c>
      <c r="DP26" s="144">
        <f t="shared" si="10"/>
        <v>13557.864000000001</v>
      </c>
      <c r="DQ26" s="144">
        <f t="shared" si="10"/>
        <v>13601.240000000002</v>
      </c>
      <c r="DR26" s="146">
        <f t="shared" si="10"/>
        <v>13676.763000000001</v>
      </c>
      <c r="DS26" s="144">
        <f t="shared" si="10"/>
        <v>13693.236999999999</v>
      </c>
      <c r="DT26" s="144">
        <f t="shared" si="10"/>
        <v>13708.074000000001</v>
      </c>
      <c r="DU26" s="144">
        <f t="shared" si="10"/>
        <v>13712.849</v>
      </c>
      <c r="DV26" s="144">
        <f t="shared" si="10"/>
        <v>13726.497000000001</v>
      </c>
      <c r="DW26" s="144">
        <f t="shared" si="10"/>
        <v>13736.319</v>
      </c>
      <c r="DX26" s="144">
        <f t="shared" si="10"/>
        <v>13749.26</v>
      </c>
      <c r="DY26" s="144">
        <f t="shared" si="10"/>
        <v>13765.545000000002</v>
      </c>
      <c r="DZ26" s="144">
        <f t="shared" si="10"/>
        <v>13780.412</v>
      </c>
      <c r="EA26" s="144">
        <f t="shared" ref="EA26:FV26" si="11">SUM(EA20:EA25)</f>
        <v>13794.457999999999</v>
      </c>
      <c r="EB26" s="144">
        <f t="shared" si="11"/>
        <v>13809.593999999999</v>
      </c>
      <c r="EC26" s="144">
        <f t="shared" si="11"/>
        <v>13884.939</v>
      </c>
      <c r="ED26" s="146">
        <f t="shared" si="11"/>
        <v>13897.916999999999</v>
      </c>
      <c r="EE26" s="144">
        <f t="shared" si="11"/>
        <v>13913.235999999999</v>
      </c>
      <c r="EF26" s="144">
        <f t="shared" si="11"/>
        <v>14048.144</v>
      </c>
      <c r="EG26" s="144">
        <f t="shared" si="11"/>
        <v>14067.909</v>
      </c>
      <c r="EH26" s="144">
        <f t="shared" si="11"/>
        <v>14095.018</v>
      </c>
      <c r="EI26" s="144">
        <f t="shared" si="11"/>
        <v>14122.353999999999</v>
      </c>
      <c r="EJ26" s="144">
        <f t="shared" si="11"/>
        <v>14145.073</v>
      </c>
      <c r="EK26" s="144">
        <f t="shared" si="11"/>
        <v>14167.245999999999</v>
      </c>
      <c r="EL26" s="144">
        <f t="shared" si="11"/>
        <v>14199.069</v>
      </c>
      <c r="EM26" s="144">
        <f t="shared" si="11"/>
        <v>14225.270999999999</v>
      </c>
      <c r="EN26" s="144">
        <f t="shared" si="11"/>
        <v>14254.942999999999</v>
      </c>
      <c r="EO26" s="144">
        <f t="shared" si="11"/>
        <v>14275.51</v>
      </c>
      <c r="EP26" s="146">
        <f t="shared" si="11"/>
        <v>14358.759</v>
      </c>
      <c r="EQ26" s="144">
        <f t="shared" si="11"/>
        <v>14386.669</v>
      </c>
      <c r="ER26" s="144">
        <f t="shared" si="11"/>
        <v>14424.795999999998</v>
      </c>
      <c r="ES26" s="144">
        <f t="shared" si="11"/>
        <v>14471.686</v>
      </c>
      <c r="ET26" s="144">
        <f t="shared" si="11"/>
        <v>14521.349999999999</v>
      </c>
      <c r="EU26" s="144">
        <f t="shared" si="11"/>
        <v>14564.298999999999</v>
      </c>
      <c r="EV26" s="144">
        <f t="shared" si="11"/>
        <v>14610.718999999999</v>
      </c>
      <c r="EW26" s="144">
        <f t="shared" si="11"/>
        <v>14659.489</v>
      </c>
      <c r="EX26" s="144">
        <f t="shared" si="11"/>
        <v>14734.752</v>
      </c>
      <c r="EY26" s="144">
        <f t="shared" si="11"/>
        <v>14835.884999999998</v>
      </c>
      <c r="EZ26" s="144">
        <f t="shared" si="11"/>
        <v>14902.538999999999</v>
      </c>
      <c r="FA26" s="147">
        <f t="shared" si="11"/>
        <v>14995.373</v>
      </c>
      <c r="FB26" s="144">
        <f t="shared" si="11"/>
        <v>15214.620999999999</v>
      </c>
      <c r="FC26" s="144">
        <f t="shared" si="11"/>
        <v>15352.598</v>
      </c>
      <c r="FD26" s="144">
        <f t="shared" si="11"/>
        <v>15439.152</v>
      </c>
      <c r="FE26" s="144">
        <f t="shared" si="11"/>
        <v>15535.922999999999</v>
      </c>
      <c r="FF26" s="144">
        <f t="shared" si="11"/>
        <v>15667.206999999999</v>
      </c>
      <c r="FG26" s="144">
        <f t="shared" si="11"/>
        <v>15753.210999999999</v>
      </c>
      <c r="FH26" s="144">
        <f t="shared" si="11"/>
        <v>15825.335999999999</v>
      </c>
      <c r="FI26" s="144">
        <f t="shared" si="11"/>
        <v>15899.157999999999</v>
      </c>
      <c r="FJ26" s="144">
        <f t="shared" si="11"/>
        <v>16085.094999999999</v>
      </c>
      <c r="FK26" s="144">
        <f t="shared" si="11"/>
        <v>16177.884999999998</v>
      </c>
      <c r="FL26" s="144">
        <f t="shared" si="11"/>
        <v>16244.960999999999</v>
      </c>
      <c r="FM26" s="144">
        <f t="shared" si="11"/>
        <v>16289.882</v>
      </c>
      <c r="FN26" s="146">
        <f t="shared" si="11"/>
        <v>16512.308000000001</v>
      </c>
      <c r="FO26" s="144">
        <f t="shared" si="11"/>
        <v>16598.805</v>
      </c>
      <c r="FP26" s="144">
        <f t="shared" si="11"/>
        <v>16738.313999999998</v>
      </c>
      <c r="FQ26" s="144">
        <f t="shared" si="11"/>
        <v>16805.125</v>
      </c>
      <c r="FR26" s="144">
        <f t="shared" si="11"/>
        <v>16874.518</v>
      </c>
      <c r="FS26" s="144">
        <f t="shared" si="11"/>
        <v>16939.438999999998</v>
      </c>
      <c r="FT26" s="144">
        <f t="shared" si="11"/>
        <v>17009.377</v>
      </c>
      <c r="FU26" s="144">
        <f t="shared" si="11"/>
        <v>17074.061000000002</v>
      </c>
      <c r="FV26" s="144">
        <f t="shared" si="11"/>
        <v>17124.79</v>
      </c>
    </row>
    <row r="27" spans="1:178"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1"/>
      <c r="DS27" s="141"/>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row>
    <row r="28" spans="1:178" s="1" customFormat="1" ht="30.65" customHeight="1" x14ac:dyDescent="0.35">
      <c r="A28" s="151" t="s">
        <v>269</v>
      </c>
      <c r="B28" s="152" t="s">
        <v>80</v>
      </c>
      <c r="C28" s="44" t="s">
        <v>81</v>
      </c>
      <c r="D28" s="44" t="s">
        <v>82</v>
      </c>
      <c r="E28" s="44" t="s">
        <v>83</v>
      </c>
      <c r="F28" s="44" t="s">
        <v>84</v>
      </c>
      <c r="G28" s="44" t="s">
        <v>85</v>
      </c>
      <c r="H28" s="44" t="s">
        <v>86</v>
      </c>
      <c r="I28" s="44" t="s">
        <v>87</v>
      </c>
      <c r="J28" s="44" t="s">
        <v>88</v>
      </c>
      <c r="K28" s="44" t="s">
        <v>89</v>
      </c>
      <c r="L28" s="44" t="s">
        <v>90</v>
      </c>
      <c r="M28" s="44" t="s">
        <v>91</v>
      </c>
      <c r="N28" s="152" t="s">
        <v>92</v>
      </c>
      <c r="O28" s="44" t="s">
        <v>93</v>
      </c>
      <c r="P28" s="44" t="s">
        <v>94</v>
      </c>
      <c r="Q28" s="44" t="s">
        <v>95</v>
      </c>
      <c r="R28" s="44" t="s">
        <v>96</v>
      </c>
      <c r="S28" s="44" t="s">
        <v>97</v>
      </c>
      <c r="T28" s="44" t="s">
        <v>98</v>
      </c>
      <c r="U28" s="44" t="s">
        <v>99</v>
      </c>
      <c r="V28" s="44" t="s">
        <v>100</v>
      </c>
      <c r="W28" s="44" t="s">
        <v>101</v>
      </c>
      <c r="X28" s="44" t="s">
        <v>102</v>
      </c>
      <c r="Y28" s="153" t="s">
        <v>103</v>
      </c>
      <c r="Z28" s="44" t="s">
        <v>104</v>
      </c>
      <c r="AA28" s="44" t="s">
        <v>105</v>
      </c>
      <c r="AB28" s="44" t="s">
        <v>106</v>
      </c>
      <c r="AC28" s="44" t="s">
        <v>107</v>
      </c>
      <c r="AD28" s="44" t="s">
        <v>108</v>
      </c>
      <c r="AE28" s="44" t="s">
        <v>109</v>
      </c>
      <c r="AF28" s="44" t="s">
        <v>110</v>
      </c>
      <c r="AG28" s="44" t="s">
        <v>111</v>
      </c>
      <c r="AH28" s="44" t="s">
        <v>112</v>
      </c>
      <c r="AI28" s="44" t="s">
        <v>113</v>
      </c>
      <c r="AJ28" s="44" t="s">
        <v>114</v>
      </c>
      <c r="AK28" s="153" t="s">
        <v>115</v>
      </c>
      <c r="AL28" s="44" t="s">
        <v>116</v>
      </c>
      <c r="AM28" s="44" t="s">
        <v>117</v>
      </c>
      <c r="AN28" s="44" t="s">
        <v>118</v>
      </c>
      <c r="AO28" s="44" t="s">
        <v>119</v>
      </c>
      <c r="AP28" s="44" t="s">
        <v>120</v>
      </c>
      <c r="AQ28" s="44" t="s">
        <v>121</v>
      </c>
      <c r="AR28" s="44" t="s">
        <v>122</v>
      </c>
      <c r="AS28" s="44" t="s">
        <v>123</v>
      </c>
      <c r="AT28" s="44" t="s">
        <v>124</v>
      </c>
      <c r="AU28" s="44" t="s">
        <v>125</v>
      </c>
      <c r="AV28" s="44" t="s">
        <v>126</v>
      </c>
      <c r="AW28" s="153" t="s">
        <v>127</v>
      </c>
      <c r="AX28" s="44" t="s">
        <v>128</v>
      </c>
      <c r="AY28" s="44" t="s">
        <v>129</v>
      </c>
      <c r="AZ28" s="44" t="s">
        <v>130</v>
      </c>
      <c r="BA28" s="44" t="s">
        <v>131</v>
      </c>
      <c r="BB28" s="44" t="s">
        <v>132</v>
      </c>
      <c r="BC28" s="44" t="s">
        <v>133</v>
      </c>
      <c r="BD28" s="44" t="s">
        <v>134</v>
      </c>
      <c r="BE28" s="44" t="s">
        <v>135</v>
      </c>
      <c r="BF28" s="44" t="s">
        <v>136</v>
      </c>
      <c r="BG28" s="44" t="s">
        <v>137</v>
      </c>
      <c r="BH28" s="44" t="s">
        <v>138</v>
      </c>
      <c r="BI28" s="153" t="s">
        <v>139</v>
      </c>
      <c r="BJ28" s="44" t="s">
        <v>140</v>
      </c>
      <c r="BK28" s="44" t="s">
        <v>141</v>
      </c>
      <c r="BL28" s="44" t="s">
        <v>142</v>
      </c>
      <c r="BM28" s="44" t="s">
        <v>143</v>
      </c>
      <c r="BN28" s="44" t="s">
        <v>144</v>
      </c>
      <c r="BO28" s="44" t="s">
        <v>145</v>
      </c>
      <c r="BP28" s="44" t="s">
        <v>146</v>
      </c>
      <c r="BQ28" s="44" t="s">
        <v>147</v>
      </c>
      <c r="BR28" s="44" t="s">
        <v>148</v>
      </c>
      <c r="BS28" s="44" t="s">
        <v>149</v>
      </c>
      <c r="BT28" s="44" t="s">
        <v>150</v>
      </c>
      <c r="BU28" s="153" t="s">
        <v>151</v>
      </c>
      <c r="BV28" s="44" t="s">
        <v>152</v>
      </c>
      <c r="BW28" s="44" t="s">
        <v>153</v>
      </c>
      <c r="BX28" s="44" t="s">
        <v>154</v>
      </c>
      <c r="BY28" s="44" t="s">
        <v>155</v>
      </c>
      <c r="BZ28" s="44" t="s">
        <v>156</v>
      </c>
      <c r="CA28" s="44" t="s">
        <v>157</v>
      </c>
      <c r="CB28" s="44" t="s">
        <v>158</v>
      </c>
      <c r="CC28" s="44" t="s">
        <v>159</v>
      </c>
      <c r="CD28" s="44" t="s">
        <v>160</v>
      </c>
      <c r="CE28" s="44" t="s">
        <v>161</v>
      </c>
      <c r="CF28" s="44" t="s">
        <v>162</v>
      </c>
      <c r="CG28" s="153" t="s">
        <v>163</v>
      </c>
      <c r="CH28" s="44" t="s">
        <v>164</v>
      </c>
      <c r="CI28" s="44" t="s">
        <v>165</v>
      </c>
      <c r="CJ28" s="44" t="s">
        <v>166</v>
      </c>
      <c r="CK28" s="44" t="s">
        <v>167</v>
      </c>
      <c r="CL28" s="44" t="s">
        <v>168</v>
      </c>
      <c r="CM28" s="44" t="s">
        <v>169</v>
      </c>
      <c r="CN28" s="44" t="s">
        <v>170</v>
      </c>
      <c r="CO28" s="44" t="s">
        <v>171</v>
      </c>
      <c r="CP28" s="44" t="s">
        <v>172</v>
      </c>
      <c r="CQ28" s="44" t="s">
        <v>173</v>
      </c>
      <c r="CR28" s="44" t="s">
        <v>174</v>
      </c>
      <c r="CS28" s="153" t="s">
        <v>175</v>
      </c>
      <c r="CT28" s="44" t="s">
        <v>176</v>
      </c>
      <c r="CU28" s="44" t="s">
        <v>177</v>
      </c>
      <c r="CV28" s="44" t="s">
        <v>178</v>
      </c>
      <c r="CW28" s="44" t="s">
        <v>179</v>
      </c>
      <c r="CX28" s="44" t="s">
        <v>180</v>
      </c>
      <c r="CY28" s="44" t="s">
        <v>181</v>
      </c>
      <c r="CZ28" s="44" t="s">
        <v>182</v>
      </c>
      <c r="DA28" s="44" t="s">
        <v>183</v>
      </c>
      <c r="DB28" s="44" t="s">
        <v>184</v>
      </c>
      <c r="DC28" s="44" t="s">
        <v>185</v>
      </c>
      <c r="DD28" s="44" t="s">
        <v>186</v>
      </c>
      <c r="DE28" s="153" t="s">
        <v>187</v>
      </c>
      <c r="DF28" s="44" t="s">
        <v>188</v>
      </c>
      <c r="DG28" s="44" t="s">
        <v>189</v>
      </c>
      <c r="DH28" s="44" t="s">
        <v>190</v>
      </c>
      <c r="DI28" s="44" t="s">
        <v>191</v>
      </c>
      <c r="DJ28" s="44" t="s">
        <v>192</v>
      </c>
      <c r="DK28" s="44" t="s">
        <v>193</v>
      </c>
      <c r="DL28" s="44" t="s">
        <v>194</v>
      </c>
      <c r="DM28" s="44" t="s">
        <v>195</v>
      </c>
      <c r="DN28" s="44" t="s">
        <v>196</v>
      </c>
      <c r="DO28" s="44" t="s">
        <v>197</v>
      </c>
      <c r="DP28" s="44" t="s">
        <v>198</v>
      </c>
      <c r="DQ28" s="153" t="s">
        <v>199</v>
      </c>
      <c r="DR28" s="44" t="s">
        <v>200</v>
      </c>
      <c r="DS28" s="44" t="s">
        <v>201</v>
      </c>
      <c r="DT28" s="44" t="s">
        <v>202</v>
      </c>
      <c r="DU28" s="44" t="s">
        <v>203</v>
      </c>
      <c r="DV28" s="44" t="s">
        <v>204</v>
      </c>
      <c r="DW28" s="44" t="s">
        <v>205</v>
      </c>
      <c r="DX28" s="44" t="s">
        <v>206</v>
      </c>
      <c r="DY28" s="44" t="s">
        <v>207</v>
      </c>
      <c r="DZ28" s="44" t="s">
        <v>208</v>
      </c>
      <c r="EA28" s="44" t="s">
        <v>209</v>
      </c>
      <c r="EB28" s="44" t="s">
        <v>210</v>
      </c>
      <c r="EC28" s="153" t="s">
        <v>211</v>
      </c>
      <c r="ED28" s="44" t="s">
        <v>212</v>
      </c>
      <c r="EE28" s="44" t="s">
        <v>213</v>
      </c>
      <c r="EF28" s="44" t="s">
        <v>214</v>
      </c>
      <c r="EG28" s="44" t="s">
        <v>215</v>
      </c>
      <c r="EH28" s="44" t="s">
        <v>216</v>
      </c>
      <c r="EI28" s="44" t="s">
        <v>217</v>
      </c>
      <c r="EJ28" s="44" t="s">
        <v>272</v>
      </c>
      <c r="EK28" s="44" t="s">
        <v>219</v>
      </c>
      <c r="EL28" s="44" t="s">
        <v>220</v>
      </c>
      <c r="EM28" s="44" t="s">
        <v>221</v>
      </c>
      <c r="EN28" s="44" t="s">
        <v>222</v>
      </c>
      <c r="EO28" s="44" t="s">
        <v>235</v>
      </c>
      <c r="EP28" s="154" t="s">
        <v>224</v>
      </c>
      <c r="EQ28" s="44" t="s">
        <v>225</v>
      </c>
      <c r="ER28" s="44" t="s">
        <v>226</v>
      </c>
      <c r="ES28" s="44" t="s">
        <v>227</v>
      </c>
      <c r="ET28" s="44" t="s">
        <v>228</v>
      </c>
      <c r="EU28" s="44" t="s">
        <v>273</v>
      </c>
      <c r="EV28" s="44" t="s">
        <v>230</v>
      </c>
      <c r="EW28" s="44" t="s">
        <v>274</v>
      </c>
      <c r="EX28" s="44" t="s">
        <v>232</v>
      </c>
      <c r="EY28" s="44" t="s">
        <v>233</v>
      </c>
      <c r="EZ28" s="44" t="s">
        <v>234</v>
      </c>
      <c r="FA28" s="148" t="s">
        <v>247</v>
      </c>
      <c r="FB28" s="44" t="s">
        <v>236</v>
      </c>
      <c r="FC28" s="44" t="s">
        <v>237</v>
      </c>
      <c r="FD28" s="44" t="s">
        <v>238</v>
      </c>
      <c r="FE28" s="44" t="s">
        <v>239</v>
      </c>
      <c r="FF28" s="44" t="s">
        <v>240</v>
      </c>
      <c r="FG28" s="44" t="s">
        <v>241</v>
      </c>
      <c r="FH28" s="44" t="s">
        <v>242</v>
      </c>
      <c r="FI28" s="44" t="s">
        <v>243</v>
      </c>
      <c r="FJ28" s="44" t="s">
        <v>244</v>
      </c>
      <c r="FK28" s="44" t="s">
        <v>245</v>
      </c>
      <c r="FL28" s="44" t="s">
        <v>246</v>
      </c>
      <c r="FM28" s="44" t="s">
        <v>284</v>
      </c>
      <c r="FN28" s="44" t="s">
        <v>248</v>
      </c>
      <c r="FO28" s="44" t="s">
        <v>249</v>
      </c>
      <c r="FP28" s="44" t="s">
        <v>250</v>
      </c>
      <c r="FQ28" s="44" t="s">
        <v>251</v>
      </c>
      <c r="FR28" s="44" t="s">
        <v>252</v>
      </c>
      <c r="FS28" s="44" t="s">
        <v>275</v>
      </c>
      <c r="FT28" s="44" t="s">
        <v>951</v>
      </c>
      <c r="FU28" s="44" t="s">
        <v>255</v>
      </c>
      <c r="FV28" s="44" t="s">
        <v>256</v>
      </c>
    </row>
    <row r="29" spans="1:178" s="1" customFormat="1" ht="20.149999999999999" customHeight="1" x14ac:dyDescent="0.35">
      <c r="A29" s="26" t="s">
        <v>257</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49"/>
      <c r="EM29" s="149"/>
      <c r="EN29" s="149"/>
      <c r="EO29" s="149"/>
      <c r="EP29" s="150"/>
      <c r="EQ29" s="149"/>
      <c r="ER29" s="69"/>
      <c r="ES29" s="69"/>
      <c r="ET29" s="69"/>
      <c r="EU29" s="69"/>
      <c r="EV29" s="69"/>
      <c r="EW29" s="69"/>
      <c r="EX29" s="69"/>
      <c r="EY29" s="69"/>
      <c r="EZ29" s="69"/>
      <c r="FA29" s="138"/>
      <c r="FB29" s="69"/>
      <c r="FC29" s="69"/>
      <c r="FD29" s="69"/>
      <c r="FE29" s="69"/>
      <c r="FF29" s="69"/>
      <c r="FG29" s="133"/>
      <c r="FH29" s="133"/>
      <c r="FI29" s="133"/>
      <c r="FJ29" s="133"/>
      <c r="FK29" s="133"/>
      <c r="FL29" s="133"/>
      <c r="FM29" s="133"/>
      <c r="FN29" s="179"/>
      <c r="FO29" s="133"/>
      <c r="FP29" s="133"/>
      <c r="FQ29" s="133"/>
      <c r="FR29" s="133"/>
      <c r="FS29" s="133"/>
      <c r="FT29" s="133"/>
      <c r="FU29" s="133"/>
      <c r="FV29" s="46"/>
    </row>
    <row r="30" spans="1:178" s="1" customFormat="1" ht="20.149999999999999" customHeight="1" x14ac:dyDescent="0.35">
      <c r="A30" s="31" t="s">
        <v>276</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8">
        <v>570</v>
      </c>
      <c r="CH30" s="78">
        <v>571</v>
      </c>
      <c r="CI30" s="56">
        <v>571</v>
      </c>
      <c r="CJ30" s="56">
        <v>573</v>
      </c>
      <c r="CK30" s="56">
        <v>573</v>
      </c>
      <c r="CL30" s="56">
        <v>574</v>
      </c>
      <c r="CM30" s="56">
        <v>574</v>
      </c>
      <c r="CN30" s="56">
        <v>575</v>
      </c>
      <c r="CO30" s="56">
        <v>575</v>
      </c>
      <c r="CP30" s="56">
        <v>575</v>
      </c>
      <c r="CQ30" s="56">
        <v>575</v>
      </c>
      <c r="CR30" s="56">
        <v>575</v>
      </c>
      <c r="CS30" s="128">
        <v>575</v>
      </c>
      <c r="CT30" s="78">
        <v>576</v>
      </c>
      <c r="CU30" s="56">
        <v>576</v>
      </c>
      <c r="CV30" s="56">
        <v>576</v>
      </c>
      <c r="CW30" s="56">
        <v>576</v>
      </c>
      <c r="CX30" s="56">
        <v>576</v>
      </c>
      <c r="CY30" s="56">
        <v>576</v>
      </c>
      <c r="CZ30" s="56">
        <v>576</v>
      </c>
      <c r="DA30" s="56">
        <v>576</v>
      </c>
      <c r="DB30" s="56">
        <v>576</v>
      </c>
      <c r="DC30" s="56">
        <v>576</v>
      </c>
      <c r="DD30" s="56">
        <v>576</v>
      </c>
      <c r="DE30" s="128">
        <v>576</v>
      </c>
      <c r="DF30" s="78">
        <v>576</v>
      </c>
      <c r="DG30" s="56">
        <v>576</v>
      </c>
      <c r="DH30" s="56">
        <v>576</v>
      </c>
      <c r="DI30" s="56">
        <v>576</v>
      </c>
      <c r="DJ30" s="56">
        <v>576</v>
      </c>
      <c r="DK30" s="56">
        <v>576</v>
      </c>
      <c r="DL30" s="56">
        <v>576</v>
      </c>
      <c r="DM30" s="56">
        <v>576</v>
      </c>
      <c r="DN30" s="56">
        <v>576</v>
      </c>
      <c r="DO30" s="56">
        <v>576</v>
      </c>
      <c r="DP30" s="56">
        <v>576</v>
      </c>
      <c r="DQ30" s="128">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4">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v>576</v>
      </c>
      <c r="FU30" s="56">
        <v>576</v>
      </c>
      <c r="FV30" s="56">
        <v>576</v>
      </c>
    </row>
    <row r="31" spans="1:178" s="1" customFormat="1" ht="20.149999999999999" customHeight="1" x14ac:dyDescent="0.35">
      <c r="A31" s="31" t="s">
        <v>277</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8">
        <v>793381</v>
      </c>
      <c r="CH31" s="78">
        <v>794752</v>
      </c>
      <c r="CI31" s="56">
        <v>796340</v>
      </c>
      <c r="CJ31" s="56">
        <v>798577</v>
      </c>
      <c r="CK31" s="56">
        <v>800120</v>
      </c>
      <c r="CL31" s="56">
        <v>802056</v>
      </c>
      <c r="CM31" s="56">
        <v>804005</v>
      </c>
      <c r="CN31" s="56">
        <v>805738</v>
      </c>
      <c r="CO31" s="56">
        <v>807771</v>
      </c>
      <c r="CP31" s="56">
        <v>809794</v>
      </c>
      <c r="CQ31" s="56">
        <v>811619</v>
      </c>
      <c r="CR31" s="56">
        <v>813753</v>
      </c>
      <c r="CS31" s="128">
        <v>815294</v>
      </c>
      <c r="CT31" s="78">
        <v>816891</v>
      </c>
      <c r="CU31" s="56">
        <v>818417</v>
      </c>
      <c r="CV31" s="56">
        <v>820375</v>
      </c>
      <c r="CW31" s="56">
        <v>822120</v>
      </c>
      <c r="CX31" s="56">
        <v>824079</v>
      </c>
      <c r="CY31" s="56">
        <v>826199</v>
      </c>
      <c r="CZ31" s="56">
        <v>828129</v>
      </c>
      <c r="DA31" s="56">
        <v>830346</v>
      </c>
      <c r="DB31" s="56">
        <v>832823</v>
      </c>
      <c r="DC31" s="56">
        <v>835502</v>
      </c>
      <c r="DD31" s="56">
        <v>838522</v>
      </c>
      <c r="DE31" s="128">
        <v>841222</v>
      </c>
      <c r="DF31" s="78">
        <v>844880</v>
      </c>
      <c r="DG31" s="56">
        <v>849275</v>
      </c>
      <c r="DH31" s="56">
        <v>859362</v>
      </c>
      <c r="DI31" s="56">
        <v>859380</v>
      </c>
      <c r="DJ31" s="56">
        <v>859392</v>
      </c>
      <c r="DK31" s="56">
        <v>859406</v>
      </c>
      <c r="DL31" s="56">
        <v>859421</v>
      </c>
      <c r="DM31" s="56">
        <v>859448</v>
      </c>
      <c r="DN31" s="56">
        <v>859478</v>
      </c>
      <c r="DO31" s="56">
        <v>859490</v>
      </c>
      <c r="DP31" s="56">
        <v>859505</v>
      </c>
      <c r="DQ31" s="128">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4">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v>859676</v>
      </c>
      <c r="FU31" s="56">
        <v>859676</v>
      </c>
      <c r="FV31" s="56">
        <v>859676</v>
      </c>
    </row>
    <row r="32" spans="1:178" s="1" customFormat="1" ht="20.149999999999999" customHeight="1" x14ac:dyDescent="0.35">
      <c r="A32" s="31" t="s">
        <v>278</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8">
        <v>627</v>
      </c>
      <c r="CH32" s="78">
        <v>632</v>
      </c>
      <c r="CI32" s="56">
        <v>646</v>
      </c>
      <c r="CJ32" s="56">
        <v>743</v>
      </c>
      <c r="CK32" s="56">
        <v>745</v>
      </c>
      <c r="CL32" s="56">
        <v>746</v>
      </c>
      <c r="CM32" s="56">
        <v>746</v>
      </c>
      <c r="CN32" s="56">
        <v>747</v>
      </c>
      <c r="CO32" s="56">
        <v>747</v>
      </c>
      <c r="CP32" s="56">
        <v>747</v>
      </c>
      <c r="CQ32" s="56">
        <v>747</v>
      </c>
      <c r="CR32" s="56">
        <v>747</v>
      </c>
      <c r="CS32" s="128">
        <v>747</v>
      </c>
      <c r="CT32" s="78">
        <v>747</v>
      </c>
      <c r="CU32" s="56">
        <v>747</v>
      </c>
      <c r="CV32" s="56">
        <v>747</v>
      </c>
      <c r="CW32" s="56">
        <v>747</v>
      </c>
      <c r="CX32" s="56">
        <v>747</v>
      </c>
      <c r="CY32" s="56">
        <v>748</v>
      </c>
      <c r="CZ32" s="56">
        <v>748</v>
      </c>
      <c r="DA32" s="56">
        <v>748</v>
      </c>
      <c r="DB32" s="56">
        <v>748</v>
      </c>
      <c r="DC32" s="56">
        <v>748</v>
      </c>
      <c r="DD32" s="56">
        <v>748</v>
      </c>
      <c r="DE32" s="128">
        <v>748</v>
      </c>
      <c r="DF32" s="78">
        <v>748</v>
      </c>
      <c r="DG32" s="56">
        <v>748</v>
      </c>
      <c r="DH32" s="56">
        <v>748</v>
      </c>
      <c r="DI32" s="56">
        <v>748</v>
      </c>
      <c r="DJ32" s="56">
        <v>748</v>
      </c>
      <c r="DK32" s="56">
        <v>748</v>
      </c>
      <c r="DL32" s="56">
        <v>748</v>
      </c>
      <c r="DM32" s="56">
        <v>748</v>
      </c>
      <c r="DN32" s="56">
        <v>748</v>
      </c>
      <c r="DO32" s="56">
        <v>748</v>
      </c>
      <c r="DP32" s="56">
        <v>748</v>
      </c>
      <c r="DQ32" s="128">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4">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v>748</v>
      </c>
      <c r="FU32" s="56">
        <v>748</v>
      </c>
      <c r="FV32" s="56">
        <v>748</v>
      </c>
    </row>
    <row r="33" spans="1:178" s="1" customFormat="1" ht="20.149999999999999" customHeight="1" x14ac:dyDescent="0.35">
      <c r="A33" s="31" t="s">
        <v>279</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113</v>
      </c>
      <c r="BK33" s="56">
        <v>113</v>
      </c>
      <c r="BL33" s="56">
        <v>116</v>
      </c>
      <c r="BM33" s="56">
        <v>116</v>
      </c>
      <c r="BN33" s="56">
        <v>117</v>
      </c>
      <c r="BO33" s="56">
        <v>118</v>
      </c>
      <c r="BP33" s="56">
        <v>118</v>
      </c>
      <c r="BQ33" s="56">
        <v>118</v>
      </c>
      <c r="BR33" s="56">
        <v>118</v>
      </c>
      <c r="BS33" s="56">
        <v>120</v>
      </c>
      <c r="BT33" s="56">
        <v>121</v>
      </c>
      <c r="BU33" s="57">
        <v>121</v>
      </c>
      <c r="BV33" s="56">
        <v>122</v>
      </c>
      <c r="BW33" s="56">
        <v>124</v>
      </c>
      <c r="BX33" s="56">
        <v>130</v>
      </c>
      <c r="BY33" s="56">
        <v>131</v>
      </c>
      <c r="BZ33" s="56">
        <v>131</v>
      </c>
      <c r="CA33" s="56">
        <v>132</v>
      </c>
      <c r="CB33" s="56">
        <v>132</v>
      </c>
      <c r="CC33" s="56">
        <v>132</v>
      </c>
      <c r="CD33" s="56">
        <v>132</v>
      </c>
      <c r="CE33" s="56">
        <v>132</v>
      </c>
      <c r="CF33" s="56">
        <v>132</v>
      </c>
      <c r="CG33" s="128">
        <v>132</v>
      </c>
      <c r="CH33" s="78">
        <v>132</v>
      </c>
      <c r="CI33" s="56">
        <v>132</v>
      </c>
      <c r="CJ33" s="56">
        <v>132</v>
      </c>
      <c r="CK33" s="56">
        <v>132</v>
      </c>
      <c r="CL33" s="56">
        <v>132</v>
      </c>
      <c r="CM33" s="56">
        <v>132</v>
      </c>
      <c r="CN33" s="56">
        <v>132</v>
      </c>
      <c r="CO33" s="56">
        <v>132</v>
      </c>
      <c r="CP33" s="56">
        <v>132</v>
      </c>
      <c r="CQ33" s="56">
        <v>132</v>
      </c>
      <c r="CR33" s="56">
        <v>132</v>
      </c>
      <c r="CS33" s="128">
        <v>132</v>
      </c>
      <c r="CT33" s="78">
        <v>132</v>
      </c>
      <c r="CU33" s="56">
        <v>132</v>
      </c>
      <c r="CV33" s="56">
        <v>132</v>
      </c>
      <c r="CW33" s="56">
        <v>132</v>
      </c>
      <c r="CX33" s="56">
        <v>132</v>
      </c>
      <c r="CY33" s="56">
        <v>132</v>
      </c>
      <c r="CZ33" s="56">
        <v>132</v>
      </c>
      <c r="DA33" s="56">
        <v>132</v>
      </c>
      <c r="DB33" s="56">
        <v>132</v>
      </c>
      <c r="DC33" s="56">
        <v>132</v>
      </c>
      <c r="DD33" s="56">
        <v>132</v>
      </c>
      <c r="DE33" s="128">
        <v>132</v>
      </c>
      <c r="DF33" s="78">
        <v>132</v>
      </c>
      <c r="DG33" s="56">
        <v>132</v>
      </c>
      <c r="DH33" s="56">
        <v>132</v>
      </c>
      <c r="DI33" s="56">
        <v>132</v>
      </c>
      <c r="DJ33" s="56">
        <v>132</v>
      </c>
      <c r="DK33" s="56">
        <v>132</v>
      </c>
      <c r="DL33" s="56">
        <v>132</v>
      </c>
      <c r="DM33" s="56">
        <v>132</v>
      </c>
      <c r="DN33" s="56">
        <v>132</v>
      </c>
      <c r="DO33" s="56">
        <v>132</v>
      </c>
      <c r="DP33" s="56">
        <v>132</v>
      </c>
      <c r="DQ33" s="128">
        <v>132</v>
      </c>
      <c r="DR33" s="78">
        <v>132</v>
      </c>
      <c r="DS33" s="56">
        <v>132</v>
      </c>
      <c r="DT33" s="56">
        <v>132</v>
      </c>
      <c r="DU33" s="56">
        <v>132</v>
      </c>
      <c r="DV33" s="56">
        <v>132</v>
      </c>
      <c r="DW33" s="56">
        <v>132</v>
      </c>
      <c r="DX33" s="56">
        <v>132</v>
      </c>
      <c r="DY33" s="56">
        <v>132</v>
      </c>
      <c r="DZ33" s="56">
        <v>132</v>
      </c>
      <c r="EA33" s="56">
        <v>132</v>
      </c>
      <c r="EB33" s="56">
        <v>132</v>
      </c>
      <c r="EC33" s="56">
        <v>132</v>
      </c>
      <c r="ED33" s="78">
        <v>132</v>
      </c>
      <c r="EE33" s="56">
        <v>132</v>
      </c>
      <c r="EF33" s="56">
        <v>132</v>
      </c>
      <c r="EG33" s="56">
        <v>132</v>
      </c>
      <c r="EH33" s="56">
        <v>132</v>
      </c>
      <c r="EI33" s="56">
        <v>132</v>
      </c>
      <c r="EJ33" s="56">
        <v>132</v>
      </c>
      <c r="EK33" s="56">
        <v>132</v>
      </c>
      <c r="EL33" s="56">
        <v>132</v>
      </c>
      <c r="EM33" s="56">
        <v>132</v>
      </c>
      <c r="EN33" s="56">
        <v>132</v>
      </c>
      <c r="EO33" s="56">
        <v>132</v>
      </c>
      <c r="EP33" s="78">
        <v>132</v>
      </c>
      <c r="EQ33" s="56">
        <v>132</v>
      </c>
      <c r="ER33" s="56">
        <v>132</v>
      </c>
      <c r="ES33" s="56">
        <v>132</v>
      </c>
      <c r="ET33" s="56">
        <v>132</v>
      </c>
      <c r="EU33" s="56">
        <v>132</v>
      </c>
      <c r="EV33" s="56">
        <v>132</v>
      </c>
      <c r="EW33" s="56">
        <v>132</v>
      </c>
      <c r="EX33" s="56">
        <v>132</v>
      </c>
      <c r="EY33" s="56">
        <v>132</v>
      </c>
      <c r="EZ33" s="56">
        <v>132</v>
      </c>
      <c r="FA33" s="84">
        <v>132</v>
      </c>
      <c r="FB33" s="56">
        <v>132</v>
      </c>
      <c r="FC33" s="56">
        <v>132</v>
      </c>
      <c r="FD33" s="56">
        <v>132</v>
      </c>
      <c r="FE33" s="56">
        <v>132</v>
      </c>
      <c r="FF33" s="56">
        <v>132</v>
      </c>
      <c r="FG33" s="56">
        <v>132</v>
      </c>
      <c r="FH33" s="56">
        <v>132</v>
      </c>
      <c r="FI33" s="56">
        <v>132</v>
      </c>
      <c r="FJ33" s="56">
        <v>132</v>
      </c>
      <c r="FK33" s="56">
        <v>132</v>
      </c>
      <c r="FL33" s="56">
        <v>132</v>
      </c>
      <c r="FM33" s="56">
        <v>132</v>
      </c>
      <c r="FN33" s="78">
        <v>132</v>
      </c>
      <c r="FO33" s="56">
        <v>132</v>
      </c>
      <c r="FP33" s="56">
        <v>132</v>
      </c>
      <c r="FQ33" s="56">
        <v>132</v>
      </c>
      <c r="FR33" s="56">
        <v>132</v>
      </c>
      <c r="FS33" s="56">
        <v>132</v>
      </c>
      <c r="FT33" s="56">
        <v>132</v>
      </c>
      <c r="FU33" s="56">
        <v>132</v>
      </c>
      <c r="FV33" s="56">
        <v>132</v>
      </c>
    </row>
    <row r="34" spans="1:178" s="25" customFormat="1" ht="20.149999999999999" customHeight="1" x14ac:dyDescent="0.35">
      <c r="A34" s="31" t="s">
        <v>280</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8">
        <v>1</v>
      </c>
      <c r="CH34" s="78">
        <v>2</v>
      </c>
      <c r="CI34" s="56">
        <v>2</v>
      </c>
      <c r="CJ34" s="56">
        <v>2</v>
      </c>
      <c r="CK34" s="56">
        <v>2</v>
      </c>
      <c r="CL34" s="56">
        <v>2</v>
      </c>
      <c r="CM34" s="56">
        <v>2</v>
      </c>
      <c r="CN34" s="56">
        <v>2</v>
      </c>
      <c r="CO34" s="56">
        <v>2</v>
      </c>
      <c r="CP34" s="56">
        <v>2</v>
      </c>
      <c r="CQ34" s="56">
        <v>2</v>
      </c>
      <c r="CR34" s="56">
        <v>2</v>
      </c>
      <c r="CS34" s="128">
        <v>2</v>
      </c>
      <c r="CT34" s="78">
        <v>2</v>
      </c>
      <c r="CU34" s="56">
        <v>2</v>
      </c>
      <c r="CV34" s="56">
        <v>2</v>
      </c>
      <c r="CW34" s="56">
        <v>2</v>
      </c>
      <c r="CX34" s="56">
        <v>2</v>
      </c>
      <c r="CY34" s="56">
        <v>2</v>
      </c>
      <c r="CZ34" s="56">
        <v>2</v>
      </c>
      <c r="DA34" s="56">
        <v>2</v>
      </c>
      <c r="DB34" s="56">
        <v>2</v>
      </c>
      <c r="DC34" s="56">
        <v>2</v>
      </c>
      <c r="DD34" s="56">
        <v>2</v>
      </c>
      <c r="DE34" s="128">
        <v>2</v>
      </c>
      <c r="DF34" s="78">
        <v>2</v>
      </c>
      <c r="DG34" s="56">
        <v>2</v>
      </c>
      <c r="DH34" s="56">
        <v>2</v>
      </c>
      <c r="DI34" s="56">
        <v>2</v>
      </c>
      <c r="DJ34" s="56">
        <v>2</v>
      </c>
      <c r="DK34" s="56">
        <v>2</v>
      </c>
      <c r="DL34" s="56">
        <v>2</v>
      </c>
      <c r="DM34" s="56">
        <v>2</v>
      </c>
      <c r="DN34" s="56">
        <v>2</v>
      </c>
      <c r="DO34" s="56">
        <v>2</v>
      </c>
      <c r="DP34" s="56">
        <v>2</v>
      </c>
      <c r="DQ34" s="128">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4">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v>2</v>
      </c>
      <c r="FU34" s="56">
        <v>2</v>
      </c>
      <c r="FV34" s="56">
        <v>2</v>
      </c>
    </row>
    <row r="35" spans="1:178" s="30" customFormat="1" ht="20.149999999999999" customHeight="1" x14ac:dyDescent="0.35">
      <c r="A35" s="31" t="s">
        <v>285</v>
      </c>
      <c r="B35" s="59">
        <v>314</v>
      </c>
      <c r="C35" s="59">
        <v>484</v>
      </c>
      <c r="D35" s="59">
        <v>732</v>
      </c>
      <c r="E35" s="59">
        <v>871</v>
      </c>
      <c r="F35" s="59">
        <v>1059</v>
      </c>
      <c r="G35" s="59">
        <v>1280</v>
      </c>
      <c r="H35" s="59">
        <v>1588</v>
      </c>
      <c r="I35" s="59">
        <v>1806</v>
      </c>
      <c r="J35" s="59">
        <v>2076</v>
      </c>
      <c r="K35" s="59">
        <v>2449</v>
      </c>
      <c r="L35" s="59">
        <v>2864</v>
      </c>
      <c r="M35" s="60">
        <v>3283</v>
      </c>
      <c r="N35" s="61">
        <v>7943</v>
      </c>
      <c r="O35" s="59">
        <v>9022</v>
      </c>
      <c r="P35" s="59">
        <v>10539</v>
      </c>
      <c r="Q35" s="59">
        <v>11397</v>
      </c>
      <c r="R35" s="59">
        <v>12167</v>
      </c>
      <c r="S35" s="59">
        <v>13137</v>
      </c>
      <c r="T35" s="59">
        <v>14157</v>
      </c>
      <c r="U35" s="59">
        <v>15393</v>
      </c>
      <c r="V35" s="59">
        <v>16801</v>
      </c>
      <c r="W35" s="59">
        <v>18330</v>
      </c>
      <c r="X35" s="59">
        <v>21025</v>
      </c>
      <c r="Y35" s="60">
        <v>24080</v>
      </c>
      <c r="Z35" s="59">
        <v>25059</v>
      </c>
      <c r="AA35" s="59">
        <v>27587</v>
      </c>
      <c r="AB35" s="59">
        <v>30194</v>
      </c>
      <c r="AC35" s="59">
        <v>31287</v>
      </c>
      <c r="AD35" s="59">
        <v>32574</v>
      </c>
      <c r="AE35" s="59">
        <v>33889</v>
      </c>
      <c r="AF35" s="59">
        <v>35964</v>
      </c>
      <c r="AG35" s="59">
        <v>36998</v>
      </c>
      <c r="AH35" s="59">
        <v>38130</v>
      </c>
      <c r="AI35" s="59">
        <v>39609</v>
      </c>
      <c r="AJ35" s="59">
        <v>41048</v>
      </c>
      <c r="AK35" s="60">
        <v>42043</v>
      </c>
      <c r="AL35" s="59">
        <v>43063</v>
      </c>
      <c r="AM35" s="59">
        <v>44148</v>
      </c>
      <c r="AN35" s="59">
        <v>45738</v>
      </c>
      <c r="AO35" s="59">
        <v>46901</v>
      </c>
      <c r="AP35" s="59">
        <v>47895</v>
      </c>
      <c r="AQ35" s="59">
        <v>49026</v>
      </c>
      <c r="AR35" s="59">
        <v>50054</v>
      </c>
      <c r="AS35" s="59">
        <v>50934</v>
      </c>
      <c r="AT35" s="59">
        <v>51881</v>
      </c>
      <c r="AU35" s="59">
        <v>53095</v>
      </c>
      <c r="AV35" s="59">
        <v>54389</v>
      </c>
      <c r="AW35" s="60">
        <v>55357</v>
      </c>
      <c r="AX35" s="59">
        <v>56309</v>
      </c>
      <c r="AY35" s="59">
        <v>57323</v>
      </c>
      <c r="AZ35" s="59">
        <v>58844</v>
      </c>
      <c r="BA35" s="59">
        <v>59933</v>
      </c>
      <c r="BB35" s="59">
        <v>61131</v>
      </c>
      <c r="BC35" s="59">
        <v>62690</v>
      </c>
      <c r="BD35" s="59">
        <v>64015</v>
      </c>
      <c r="BE35" s="59">
        <v>65145</v>
      </c>
      <c r="BF35" s="59">
        <v>66703</v>
      </c>
      <c r="BG35" s="59">
        <v>68384</v>
      </c>
      <c r="BH35" s="59">
        <v>69830</v>
      </c>
      <c r="BI35" s="60">
        <v>71105</v>
      </c>
      <c r="BJ35" s="59">
        <v>72413</v>
      </c>
      <c r="BK35" s="59">
        <v>73909</v>
      </c>
      <c r="BL35" s="59">
        <v>75976</v>
      </c>
      <c r="BM35" s="59">
        <v>77481</v>
      </c>
      <c r="BN35" s="59">
        <v>79044</v>
      </c>
      <c r="BO35" s="59">
        <v>80955</v>
      </c>
      <c r="BP35" s="59">
        <v>82726</v>
      </c>
      <c r="BQ35" s="59">
        <v>84283</v>
      </c>
      <c r="BR35" s="59">
        <v>86366</v>
      </c>
      <c r="BS35" s="59">
        <v>88354</v>
      </c>
      <c r="BT35" s="59">
        <v>90605</v>
      </c>
      <c r="BU35" s="60">
        <v>92749</v>
      </c>
      <c r="BV35" s="59">
        <v>94977</v>
      </c>
      <c r="BW35" s="59">
        <v>96146</v>
      </c>
      <c r="BX35" s="59">
        <v>97491</v>
      </c>
      <c r="BY35" s="59">
        <v>98790</v>
      </c>
      <c r="BZ35" s="59">
        <v>100062</v>
      </c>
      <c r="CA35" s="59">
        <v>101512</v>
      </c>
      <c r="CB35" s="59">
        <v>102733</v>
      </c>
      <c r="CC35" s="59">
        <v>103792</v>
      </c>
      <c r="CD35" s="59">
        <v>105335</v>
      </c>
      <c r="CE35" s="59">
        <v>106516</v>
      </c>
      <c r="CF35" s="59">
        <v>108067</v>
      </c>
      <c r="CG35" s="59">
        <v>109049</v>
      </c>
      <c r="CH35" s="78">
        <v>110221</v>
      </c>
      <c r="CI35" s="56">
        <v>111381</v>
      </c>
      <c r="CJ35" s="56">
        <v>112763</v>
      </c>
      <c r="CK35" s="56">
        <v>113718</v>
      </c>
      <c r="CL35" s="56">
        <v>115131</v>
      </c>
      <c r="CM35" s="56">
        <v>116509</v>
      </c>
      <c r="CN35" s="56">
        <v>117720</v>
      </c>
      <c r="CO35" s="56">
        <v>119004</v>
      </c>
      <c r="CP35" s="56">
        <v>120444</v>
      </c>
      <c r="CQ35" s="56">
        <v>121903</v>
      </c>
      <c r="CR35" s="56">
        <v>123646</v>
      </c>
      <c r="CS35" s="128">
        <v>124604</v>
      </c>
      <c r="CT35" s="78">
        <v>125861</v>
      </c>
      <c r="CU35" s="56">
        <v>127094</v>
      </c>
      <c r="CV35" s="56">
        <v>128533</v>
      </c>
      <c r="CW35" s="56">
        <v>129841</v>
      </c>
      <c r="CX35" s="56">
        <v>131307</v>
      </c>
      <c r="CY35" s="56">
        <v>132723</v>
      </c>
      <c r="CZ35" s="56">
        <v>134115</v>
      </c>
      <c r="DA35" s="56">
        <v>135667</v>
      </c>
      <c r="DB35" s="56">
        <v>137103</v>
      </c>
      <c r="DC35" s="56">
        <v>138845</v>
      </c>
      <c r="DD35" s="59">
        <v>140709</v>
      </c>
      <c r="DE35" s="59">
        <v>142089</v>
      </c>
      <c r="DF35" s="78">
        <v>143484</v>
      </c>
      <c r="DG35" s="56">
        <v>145171</v>
      </c>
      <c r="DH35" s="59">
        <v>150189</v>
      </c>
      <c r="DI35" s="56">
        <v>152312</v>
      </c>
      <c r="DJ35" s="56">
        <v>154984</v>
      </c>
      <c r="DK35" s="56">
        <v>157869</v>
      </c>
      <c r="DL35" s="59">
        <v>160824</v>
      </c>
      <c r="DM35" s="56">
        <v>163928</v>
      </c>
      <c r="DN35" s="56">
        <v>167326</v>
      </c>
      <c r="DO35" s="56">
        <v>170925</v>
      </c>
      <c r="DP35" s="56">
        <v>174603</v>
      </c>
      <c r="DQ35" s="59">
        <v>177134</v>
      </c>
      <c r="DR35" s="78">
        <v>180292</v>
      </c>
      <c r="DS35" s="56">
        <v>183347</v>
      </c>
      <c r="DT35" s="56">
        <v>186541</v>
      </c>
      <c r="DU35" s="56">
        <v>187223</v>
      </c>
      <c r="DV35" s="56">
        <v>188315</v>
      </c>
      <c r="DW35" s="56">
        <v>190738</v>
      </c>
      <c r="DX35" s="56">
        <v>194056</v>
      </c>
      <c r="DY35" s="56">
        <v>197293</v>
      </c>
      <c r="DZ35" s="56">
        <v>201426</v>
      </c>
      <c r="EA35" s="56">
        <v>205435</v>
      </c>
      <c r="EB35" s="56">
        <v>209808</v>
      </c>
      <c r="EC35" s="56">
        <v>213013</v>
      </c>
      <c r="ED35" s="78">
        <v>216770</v>
      </c>
      <c r="EE35" s="56">
        <v>220621</v>
      </c>
      <c r="EF35" s="56">
        <v>226161</v>
      </c>
      <c r="EG35" s="56">
        <v>231922</v>
      </c>
      <c r="EH35" s="56">
        <v>237780</v>
      </c>
      <c r="EI35" s="56">
        <v>244035</v>
      </c>
      <c r="EJ35" s="56">
        <v>249794</v>
      </c>
      <c r="EK35" s="56">
        <v>255767</v>
      </c>
      <c r="EL35" s="56">
        <v>262671</v>
      </c>
      <c r="EM35" s="56">
        <v>269035</v>
      </c>
      <c r="EN35" s="56">
        <v>276648</v>
      </c>
      <c r="EO35" s="56">
        <v>281847</v>
      </c>
      <c r="EP35" s="78">
        <v>287985</v>
      </c>
      <c r="EQ35" s="56">
        <v>295543</v>
      </c>
      <c r="ER35" s="56">
        <v>305797</v>
      </c>
      <c r="ES35" s="56">
        <v>315629</v>
      </c>
      <c r="ET35" s="56">
        <v>326734</v>
      </c>
      <c r="EU35" s="56">
        <v>338194</v>
      </c>
      <c r="EV35" s="56">
        <v>349400</v>
      </c>
      <c r="EW35" s="56">
        <v>361791</v>
      </c>
      <c r="EX35" s="56">
        <v>376303</v>
      </c>
      <c r="EY35" s="56">
        <v>390567</v>
      </c>
      <c r="EZ35" s="56">
        <v>406878</v>
      </c>
      <c r="FA35" s="84">
        <v>419214</v>
      </c>
      <c r="FB35" s="56">
        <v>435725</v>
      </c>
      <c r="FC35" s="56">
        <v>453447</v>
      </c>
      <c r="FD35" s="56">
        <v>473608</v>
      </c>
      <c r="FE35" s="56">
        <v>489735</v>
      </c>
      <c r="FF35" s="56">
        <v>507907</v>
      </c>
      <c r="FG35" s="56">
        <v>526526</v>
      </c>
      <c r="FH35" s="56">
        <v>542421</v>
      </c>
      <c r="FI35" s="56">
        <v>558493</v>
      </c>
      <c r="FJ35" s="56">
        <v>574297</v>
      </c>
      <c r="FK35" s="56">
        <v>588405</v>
      </c>
      <c r="FL35" s="56">
        <v>603805</v>
      </c>
      <c r="FM35" s="56">
        <v>613988</v>
      </c>
      <c r="FN35" s="78">
        <v>627221</v>
      </c>
      <c r="FO35" s="56">
        <v>641092</v>
      </c>
      <c r="FP35" s="56">
        <v>655744</v>
      </c>
      <c r="FQ35" s="56">
        <v>671096</v>
      </c>
      <c r="FR35" s="56">
        <v>687256</v>
      </c>
      <c r="FS35" s="56">
        <v>702833</v>
      </c>
      <c r="FT35" s="56">
        <v>719148</v>
      </c>
      <c r="FU35" s="56">
        <v>734700</v>
      </c>
      <c r="FV35" s="56">
        <v>747684</v>
      </c>
    </row>
    <row r="36" spans="1:178" s="1" customFormat="1" ht="20.149999999999999" customHeight="1" thickBot="1" x14ac:dyDescent="0.4">
      <c r="A36" s="32" t="s">
        <v>264</v>
      </c>
      <c r="B36" s="62">
        <f>SUM(B30:B35)</f>
        <v>4842</v>
      </c>
      <c r="C36" s="63">
        <f t="shared" ref="C36:BN36" si="12">SUM(C30:C35)</f>
        <v>5433</v>
      </c>
      <c r="D36" s="63">
        <f t="shared" si="12"/>
        <v>6468</v>
      </c>
      <c r="E36" s="63">
        <f t="shared" si="12"/>
        <v>7515</v>
      </c>
      <c r="F36" s="63">
        <f t="shared" si="12"/>
        <v>9045</v>
      </c>
      <c r="G36" s="63">
        <f t="shared" si="12"/>
        <v>10968</v>
      </c>
      <c r="H36" s="63">
        <f t="shared" si="12"/>
        <v>13292</v>
      </c>
      <c r="I36" s="63">
        <f t="shared" si="12"/>
        <v>15584</v>
      </c>
      <c r="J36" s="63">
        <f t="shared" si="12"/>
        <v>18453</v>
      </c>
      <c r="K36" s="63">
        <f t="shared" si="12"/>
        <v>21926</v>
      </c>
      <c r="L36" s="63">
        <f t="shared" si="12"/>
        <v>25899</v>
      </c>
      <c r="M36" s="63">
        <f t="shared" si="12"/>
        <v>28995</v>
      </c>
      <c r="N36" s="62">
        <f t="shared" si="12"/>
        <v>37330</v>
      </c>
      <c r="O36" s="63">
        <f t="shared" si="12"/>
        <v>42589</v>
      </c>
      <c r="P36" s="63">
        <f t="shared" si="12"/>
        <v>50387</v>
      </c>
      <c r="Q36" s="63">
        <f t="shared" si="12"/>
        <v>57202</v>
      </c>
      <c r="R36" s="63">
        <f t="shared" si="12"/>
        <v>64926</v>
      </c>
      <c r="S36" s="63">
        <f t="shared" si="12"/>
        <v>74990</v>
      </c>
      <c r="T36" s="63">
        <f t="shared" si="12"/>
        <v>86840</v>
      </c>
      <c r="U36" s="63">
        <f t="shared" si="12"/>
        <v>101626</v>
      </c>
      <c r="V36" s="63">
        <f t="shared" si="12"/>
        <v>119702</v>
      </c>
      <c r="W36" s="63">
        <f t="shared" si="12"/>
        <v>140694</v>
      </c>
      <c r="X36" s="63">
        <f t="shared" si="12"/>
        <v>198415</v>
      </c>
      <c r="Y36" s="64">
        <f t="shared" si="12"/>
        <v>245234</v>
      </c>
      <c r="Z36" s="63">
        <f t="shared" si="12"/>
        <v>254066</v>
      </c>
      <c r="AA36" s="63">
        <f t="shared" si="12"/>
        <v>298716</v>
      </c>
      <c r="AB36" s="63">
        <f t="shared" si="12"/>
        <v>326583</v>
      </c>
      <c r="AC36" s="63">
        <f t="shared" si="12"/>
        <v>332491</v>
      </c>
      <c r="AD36" s="63">
        <f t="shared" si="12"/>
        <v>343452</v>
      </c>
      <c r="AE36" s="63">
        <f t="shared" si="12"/>
        <v>357135</v>
      </c>
      <c r="AF36" s="63">
        <f t="shared" si="12"/>
        <v>384340</v>
      </c>
      <c r="AG36" s="63">
        <f t="shared" si="12"/>
        <v>388750</v>
      </c>
      <c r="AH36" s="63">
        <f t="shared" si="12"/>
        <v>394487</v>
      </c>
      <c r="AI36" s="63">
        <f t="shared" si="12"/>
        <v>405954</v>
      </c>
      <c r="AJ36" s="63">
        <f t="shared" si="12"/>
        <v>412492</v>
      </c>
      <c r="AK36" s="64">
        <f t="shared" si="12"/>
        <v>418942</v>
      </c>
      <c r="AL36" s="63">
        <f t="shared" si="12"/>
        <v>425772</v>
      </c>
      <c r="AM36" s="63">
        <f t="shared" si="12"/>
        <v>433298</v>
      </c>
      <c r="AN36" s="63">
        <f t="shared" si="12"/>
        <v>442207</v>
      </c>
      <c r="AO36" s="63">
        <f t="shared" si="12"/>
        <v>451056</v>
      </c>
      <c r="AP36" s="63">
        <f t="shared" si="12"/>
        <v>460016</v>
      </c>
      <c r="AQ36" s="63">
        <f t="shared" si="12"/>
        <v>473099</v>
      </c>
      <c r="AR36" s="63">
        <f t="shared" si="12"/>
        <v>480213</v>
      </c>
      <c r="AS36" s="63">
        <f t="shared" si="12"/>
        <v>488367</v>
      </c>
      <c r="AT36" s="63">
        <f t="shared" si="12"/>
        <v>496984</v>
      </c>
      <c r="AU36" s="63">
        <f t="shared" si="12"/>
        <v>506362</v>
      </c>
      <c r="AV36" s="63">
        <f t="shared" si="12"/>
        <v>516914</v>
      </c>
      <c r="AW36" s="64">
        <f t="shared" si="12"/>
        <v>525749</v>
      </c>
      <c r="AX36" s="63">
        <f t="shared" si="12"/>
        <v>534325</v>
      </c>
      <c r="AY36" s="63">
        <f t="shared" si="12"/>
        <v>543637</v>
      </c>
      <c r="AZ36" s="63">
        <f t="shared" si="12"/>
        <v>559953</v>
      </c>
      <c r="BA36" s="63">
        <f t="shared" si="12"/>
        <v>568472</v>
      </c>
      <c r="BB36" s="63">
        <f t="shared" si="12"/>
        <v>577863</v>
      </c>
      <c r="BC36" s="63">
        <f t="shared" si="12"/>
        <v>588497</v>
      </c>
      <c r="BD36" s="63">
        <f t="shared" si="12"/>
        <v>600055</v>
      </c>
      <c r="BE36" s="63">
        <f t="shared" si="12"/>
        <v>611071</v>
      </c>
      <c r="BF36" s="63">
        <f t="shared" si="12"/>
        <v>624257</v>
      </c>
      <c r="BG36" s="63">
        <f t="shared" si="12"/>
        <v>638010</v>
      </c>
      <c r="BH36" s="63">
        <f t="shared" si="12"/>
        <v>651072</v>
      </c>
      <c r="BI36" s="64">
        <f t="shared" si="12"/>
        <v>664651</v>
      </c>
      <c r="BJ36" s="63">
        <f t="shared" si="12"/>
        <v>673369</v>
      </c>
      <c r="BK36" s="63">
        <f t="shared" si="12"/>
        <v>684030</v>
      </c>
      <c r="BL36" s="63">
        <f t="shared" si="12"/>
        <v>701236</v>
      </c>
      <c r="BM36" s="63">
        <f t="shared" si="12"/>
        <v>712430</v>
      </c>
      <c r="BN36" s="63">
        <f t="shared" si="12"/>
        <v>724208</v>
      </c>
      <c r="BO36" s="63">
        <f t="shared" ref="BO36:DZ36" si="13">SUM(BO30:BO35)</f>
        <v>741202</v>
      </c>
      <c r="BP36" s="63">
        <f t="shared" si="13"/>
        <v>753093</v>
      </c>
      <c r="BQ36" s="63">
        <f t="shared" si="13"/>
        <v>764903</v>
      </c>
      <c r="BR36" s="63">
        <f t="shared" si="13"/>
        <v>784493</v>
      </c>
      <c r="BS36" s="63">
        <f t="shared" si="13"/>
        <v>801487</v>
      </c>
      <c r="BT36" s="63">
        <f t="shared" si="13"/>
        <v>823434</v>
      </c>
      <c r="BU36" s="64">
        <f t="shared" si="13"/>
        <v>849606</v>
      </c>
      <c r="BV36" s="63">
        <f t="shared" si="13"/>
        <v>864811</v>
      </c>
      <c r="BW36" s="63">
        <f t="shared" si="13"/>
        <v>868237</v>
      </c>
      <c r="BX36" s="63">
        <f t="shared" si="13"/>
        <v>872811</v>
      </c>
      <c r="BY36" s="63">
        <f t="shared" si="13"/>
        <v>876320</v>
      </c>
      <c r="BZ36" s="63">
        <f t="shared" si="13"/>
        <v>879942</v>
      </c>
      <c r="CA36" s="63">
        <f t="shared" si="13"/>
        <v>884189</v>
      </c>
      <c r="CB36" s="63">
        <f t="shared" si="13"/>
        <v>887523</v>
      </c>
      <c r="CC36" s="63">
        <f t="shared" si="13"/>
        <v>890657</v>
      </c>
      <c r="CD36" s="63">
        <f t="shared" si="13"/>
        <v>894587</v>
      </c>
      <c r="CE36" s="63">
        <f t="shared" si="13"/>
        <v>897516</v>
      </c>
      <c r="CF36" s="63">
        <f t="shared" si="13"/>
        <v>901079</v>
      </c>
      <c r="CG36" s="63">
        <f t="shared" si="13"/>
        <v>903760</v>
      </c>
      <c r="CH36" s="129">
        <f t="shared" si="13"/>
        <v>906310</v>
      </c>
      <c r="CI36" s="63">
        <f t="shared" si="13"/>
        <v>909072</v>
      </c>
      <c r="CJ36" s="63">
        <f t="shared" si="13"/>
        <v>912790</v>
      </c>
      <c r="CK36" s="63">
        <f t="shared" si="13"/>
        <v>915290</v>
      </c>
      <c r="CL36" s="63">
        <f t="shared" si="13"/>
        <v>918641</v>
      </c>
      <c r="CM36" s="63">
        <f t="shared" si="13"/>
        <v>921968</v>
      </c>
      <c r="CN36" s="63">
        <f t="shared" si="13"/>
        <v>924914</v>
      </c>
      <c r="CO36" s="63">
        <f t="shared" si="13"/>
        <v>928231</v>
      </c>
      <c r="CP36" s="63">
        <f t="shared" si="13"/>
        <v>931694</v>
      </c>
      <c r="CQ36" s="63">
        <f t="shared" si="13"/>
        <v>934978</v>
      </c>
      <c r="CR36" s="63">
        <f t="shared" si="13"/>
        <v>938855</v>
      </c>
      <c r="CS36" s="63">
        <f t="shared" si="13"/>
        <v>941354</v>
      </c>
      <c r="CT36" s="129">
        <f t="shared" si="13"/>
        <v>944209</v>
      </c>
      <c r="CU36" s="63">
        <f t="shared" si="13"/>
        <v>946968</v>
      </c>
      <c r="CV36" s="63">
        <f t="shared" si="13"/>
        <v>950365</v>
      </c>
      <c r="CW36" s="63">
        <f t="shared" si="13"/>
        <v>953418</v>
      </c>
      <c r="CX36" s="63">
        <f t="shared" si="13"/>
        <v>956843</v>
      </c>
      <c r="CY36" s="63">
        <f t="shared" si="13"/>
        <v>960380</v>
      </c>
      <c r="CZ36" s="63">
        <f t="shared" si="13"/>
        <v>963702</v>
      </c>
      <c r="DA36" s="63">
        <f t="shared" si="13"/>
        <v>967471</v>
      </c>
      <c r="DB36" s="63">
        <f t="shared" si="13"/>
        <v>971384</v>
      </c>
      <c r="DC36" s="63">
        <f t="shared" si="13"/>
        <v>975805</v>
      </c>
      <c r="DD36" s="63">
        <f t="shared" si="13"/>
        <v>980689</v>
      </c>
      <c r="DE36" s="63">
        <f t="shared" si="13"/>
        <v>984769</v>
      </c>
      <c r="DF36" s="129">
        <f t="shared" si="13"/>
        <v>989822</v>
      </c>
      <c r="DG36" s="63">
        <f t="shared" si="13"/>
        <v>995904</v>
      </c>
      <c r="DH36" s="63">
        <f t="shared" si="13"/>
        <v>1011009</v>
      </c>
      <c r="DI36" s="63">
        <f t="shared" si="13"/>
        <v>1013150</v>
      </c>
      <c r="DJ36" s="63">
        <f t="shared" si="13"/>
        <v>1015834</v>
      </c>
      <c r="DK36" s="63">
        <f t="shared" si="13"/>
        <v>1018733</v>
      </c>
      <c r="DL36" s="63">
        <f t="shared" si="13"/>
        <v>1021703</v>
      </c>
      <c r="DM36" s="63">
        <f t="shared" si="13"/>
        <v>1024834</v>
      </c>
      <c r="DN36" s="63">
        <f t="shared" si="13"/>
        <v>1028262</v>
      </c>
      <c r="DO36" s="63">
        <f t="shared" si="13"/>
        <v>1031873</v>
      </c>
      <c r="DP36" s="63">
        <f t="shared" si="13"/>
        <v>1035566</v>
      </c>
      <c r="DQ36" s="63">
        <f t="shared" si="13"/>
        <v>1038110</v>
      </c>
      <c r="DR36" s="129">
        <f t="shared" si="13"/>
        <v>1041292</v>
      </c>
      <c r="DS36" s="63">
        <f t="shared" si="13"/>
        <v>1044379</v>
      </c>
      <c r="DT36" s="63">
        <f t="shared" si="13"/>
        <v>1047657</v>
      </c>
      <c r="DU36" s="63">
        <f t="shared" si="13"/>
        <v>1048339</v>
      </c>
      <c r="DV36" s="63">
        <f t="shared" si="13"/>
        <v>1049431</v>
      </c>
      <c r="DW36" s="63">
        <f t="shared" si="13"/>
        <v>1051855</v>
      </c>
      <c r="DX36" s="63">
        <f t="shared" si="13"/>
        <v>1055174</v>
      </c>
      <c r="DY36" s="63">
        <f t="shared" si="13"/>
        <v>1058417</v>
      </c>
      <c r="DZ36" s="63">
        <f t="shared" si="13"/>
        <v>1062556</v>
      </c>
      <c r="EA36" s="63">
        <f t="shared" ref="EA36:FV36" si="14">SUM(EA30:EA35)</f>
        <v>1066566</v>
      </c>
      <c r="EB36" s="63">
        <f t="shared" si="14"/>
        <v>1070939</v>
      </c>
      <c r="EC36" s="63">
        <f t="shared" si="14"/>
        <v>1074146</v>
      </c>
      <c r="ED36" s="129">
        <f t="shared" si="14"/>
        <v>1077904</v>
      </c>
      <c r="EE36" s="63">
        <f t="shared" si="14"/>
        <v>1081755</v>
      </c>
      <c r="EF36" s="63">
        <f t="shared" si="14"/>
        <v>1087295</v>
      </c>
      <c r="EG36" s="63">
        <f t="shared" si="14"/>
        <v>1093056</v>
      </c>
      <c r="EH36" s="63">
        <f t="shared" si="14"/>
        <v>1098914</v>
      </c>
      <c r="EI36" s="63">
        <f t="shared" si="14"/>
        <v>1105169</v>
      </c>
      <c r="EJ36" s="63">
        <f t="shared" si="14"/>
        <v>1110928</v>
      </c>
      <c r="EK36" s="63">
        <f t="shared" si="14"/>
        <v>1116901</v>
      </c>
      <c r="EL36" s="63">
        <f t="shared" si="14"/>
        <v>1123805</v>
      </c>
      <c r="EM36" s="63">
        <f t="shared" si="14"/>
        <v>1130169</v>
      </c>
      <c r="EN36" s="63">
        <f t="shared" si="14"/>
        <v>1137782</v>
      </c>
      <c r="EO36" s="63">
        <f t="shared" si="14"/>
        <v>1142981</v>
      </c>
      <c r="EP36" s="129">
        <f t="shared" si="14"/>
        <v>1149119</v>
      </c>
      <c r="EQ36" s="63">
        <f t="shared" si="14"/>
        <v>1156677</v>
      </c>
      <c r="ER36" s="63">
        <f t="shared" si="14"/>
        <v>1166931</v>
      </c>
      <c r="ES36" s="63">
        <f t="shared" si="14"/>
        <v>1176763</v>
      </c>
      <c r="ET36" s="63">
        <f t="shared" si="14"/>
        <v>1187868</v>
      </c>
      <c r="EU36" s="63">
        <f t="shared" si="14"/>
        <v>1199328</v>
      </c>
      <c r="EV36" s="63">
        <f t="shared" si="14"/>
        <v>1210534</v>
      </c>
      <c r="EW36" s="63">
        <f t="shared" si="14"/>
        <v>1222925</v>
      </c>
      <c r="EX36" s="63">
        <f t="shared" si="14"/>
        <v>1237437</v>
      </c>
      <c r="EY36" s="63">
        <f t="shared" si="14"/>
        <v>1251701</v>
      </c>
      <c r="EZ36" s="63">
        <f t="shared" si="14"/>
        <v>1268012</v>
      </c>
      <c r="FA36" s="134">
        <f t="shared" si="14"/>
        <v>1280348</v>
      </c>
      <c r="FB36" s="63">
        <f t="shared" si="14"/>
        <v>1296859</v>
      </c>
      <c r="FC36" s="63">
        <f t="shared" si="14"/>
        <v>1314581</v>
      </c>
      <c r="FD36" s="63">
        <f t="shared" si="14"/>
        <v>1334742</v>
      </c>
      <c r="FE36" s="63">
        <f t="shared" si="14"/>
        <v>1350869</v>
      </c>
      <c r="FF36" s="63">
        <f t="shared" si="14"/>
        <v>1369041</v>
      </c>
      <c r="FG36" s="63">
        <f t="shared" si="14"/>
        <v>1387660</v>
      </c>
      <c r="FH36" s="63">
        <f t="shared" si="14"/>
        <v>1403555</v>
      </c>
      <c r="FI36" s="63">
        <f t="shared" si="14"/>
        <v>1419627</v>
      </c>
      <c r="FJ36" s="63">
        <f t="shared" si="14"/>
        <v>1435431</v>
      </c>
      <c r="FK36" s="63">
        <f t="shared" si="14"/>
        <v>1449539</v>
      </c>
      <c r="FL36" s="63">
        <f t="shared" si="14"/>
        <v>1464939</v>
      </c>
      <c r="FM36" s="63">
        <f t="shared" si="14"/>
        <v>1475122</v>
      </c>
      <c r="FN36" s="129">
        <f t="shared" si="14"/>
        <v>1488355</v>
      </c>
      <c r="FO36" s="63">
        <f t="shared" si="14"/>
        <v>1502226</v>
      </c>
      <c r="FP36" s="63">
        <f t="shared" si="14"/>
        <v>1516878</v>
      </c>
      <c r="FQ36" s="63">
        <f t="shared" si="14"/>
        <v>1532230</v>
      </c>
      <c r="FR36" s="63">
        <f t="shared" si="14"/>
        <v>1548390</v>
      </c>
      <c r="FS36" s="63">
        <f t="shared" si="14"/>
        <v>1563967</v>
      </c>
      <c r="FT36" s="63">
        <f t="shared" si="14"/>
        <v>1580282</v>
      </c>
      <c r="FU36" s="63">
        <f t="shared" si="14"/>
        <v>1595834</v>
      </c>
      <c r="FV36" s="63">
        <f t="shared" si="14"/>
        <v>1608818</v>
      </c>
    </row>
    <row r="37" spans="1:178" s="1" customFormat="1" ht="20.149999999999999" customHeight="1" thickTop="1" x14ac:dyDescent="0.35">
      <c r="A37" s="26" t="s">
        <v>265</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8"/>
      <c r="CH37" s="78"/>
      <c r="CI37" s="56"/>
      <c r="CJ37" s="56"/>
      <c r="CK37" s="56"/>
      <c r="CL37" s="56"/>
      <c r="CM37" s="56"/>
      <c r="CN37" s="56"/>
      <c r="CO37" s="56"/>
      <c r="CP37" s="56"/>
      <c r="CQ37" s="56"/>
      <c r="CR37" s="56"/>
      <c r="CS37" s="128"/>
      <c r="CT37" s="78"/>
      <c r="CU37" s="56"/>
      <c r="CV37" s="56"/>
      <c r="CW37" s="56"/>
      <c r="CX37" s="56"/>
      <c r="CY37" s="56"/>
      <c r="CZ37" s="56"/>
      <c r="DA37" s="56"/>
      <c r="DB37" s="56"/>
      <c r="DC37" s="56"/>
      <c r="DD37" s="56"/>
      <c r="DE37" s="128"/>
      <c r="DF37" s="78"/>
      <c r="DG37" s="56"/>
      <c r="DH37" s="56"/>
      <c r="DI37" s="56"/>
      <c r="DJ37" s="56"/>
      <c r="DK37" s="56"/>
      <c r="DL37" s="56"/>
      <c r="DM37" s="56"/>
      <c r="DN37" s="56"/>
      <c r="DO37" s="56"/>
      <c r="DP37" s="56"/>
      <c r="DQ37" s="128"/>
      <c r="DR37" s="78"/>
      <c r="DS37" s="56"/>
      <c r="DT37" s="130"/>
      <c r="DU37" s="130"/>
      <c r="DV37" s="130"/>
      <c r="DW37" s="130"/>
      <c r="DX37" s="130"/>
      <c r="DY37" s="130"/>
      <c r="DZ37" s="130"/>
      <c r="EA37" s="130"/>
      <c r="EB37" s="130"/>
      <c r="EC37" s="130"/>
      <c r="ED37" s="78"/>
      <c r="EE37" s="56"/>
      <c r="EF37" s="130"/>
      <c r="EG37" s="130"/>
      <c r="EH37" s="130"/>
      <c r="EI37" s="130"/>
      <c r="EJ37" s="130"/>
      <c r="EK37" s="130"/>
      <c r="EL37" s="130"/>
      <c r="EM37" s="130"/>
      <c r="EN37" s="130"/>
      <c r="EO37" s="130"/>
      <c r="EP37" s="78"/>
      <c r="EQ37" s="56"/>
      <c r="ER37" s="130"/>
      <c r="ES37" s="130"/>
      <c r="ET37" s="130"/>
      <c r="EU37" s="130"/>
      <c r="EV37" s="130"/>
      <c r="EW37" s="130"/>
      <c r="EX37" s="130"/>
      <c r="EY37" s="130"/>
      <c r="EZ37" s="130"/>
      <c r="FA37" s="140"/>
      <c r="FB37" s="130"/>
      <c r="FC37" s="130"/>
      <c r="FD37" s="130"/>
      <c r="FE37" s="130"/>
      <c r="FF37" s="130"/>
      <c r="FG37" s="130"/>
      <c r="FH37" s="130"/>
      <c r="FI37" s="130"/>
      <c r="FJ37" s="130"/>
      <c r="FK37" s="133"/>
      <c r="FL37" s="133"/>
      <c r="FM37" s="133"/>
      <c r="FN37" s="174"/>
      <c r="FO37" s="130"/>
      <c r="FP37" s="130"/>
      <c r="FQ37" s="130"/>
      <c r="FR37" s="130"/>
      <c r="FS37" s="130"/>
      <c r="FT37" s="130"/>
      <c r="FU37" s="130"/>
      <c r="FV37" s="130"/>
    </row>
    <row r="38" spans="1:178" s="1" customFormat="1" ht="20.149999999999999" customHeight="1" x14ac:dyDescent="0.35">
      <c r="A38" s="31" t="s">
        <v>278</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8">
        <v>1</v>
      </c>
      <c r="CH38" s="78">
        <v>1</v>
      </c>
      <c r="CI38" s="56">
        <v>4</v>
      </c>
      <c r="CJ38" s="56">
        <v>7</v>
      </c>
      <c r="CK38" s="56">
        <v>7</v>
      </c>
      <c r="CL38" s="56">
        <v>7</v>
      </c>
      <c r="CM38" s="56">
        <v>7</v>
      </c>
      <c r="CN38" s="56">
        <v>7</v>
      </c>
      <c r="CO38" s="56">
        <v>7</v>
      </c>
      <c r="CP38" s="56">
        <v>7</v>
      </c>
      <c r="CQ38" s="56">
        <v>7</v>
      </c>
      <c r="CR38" s="56">
        <v>7</v>
      </c>
      <c r="CS38" s="128">
        <v>8</v>
      </c>
      <c r="CT38" s="78">
        <v>9</v>
      </c>
      <c r="CU38" s="56">
        <v>10</v>
      </c>
      <c r="CV38" s="56">
        <v>13</v>
      </c>
      <c r="CW38" s="56">
        <v>14</v>
      </c>
      <c r="CX38" s="56">
        <v>14</v>
      </c>
      <c r="CY38" s="56">
        <v>14</v>
      </c>
      <c r="CZ38" s="56">
        <v>14</v>
      </c>
      <c r="DA38" s="56">
        <v>14</v>
      </c>
      <c r="DB38" s="56">
        <v>14</v>
      </c>
      <c r="DC38" s="56">
        <v>14</v>
      </c>
      <c r="DD38" s="56">
        <v>14</v>
      </c>
      <c r="DE38" s="128">
        <v>14</v>
      </c>
      <c r="DF38" s="78">
        <v>14</v>
      </c>
      <c r="DG38" s="56">
        <v>14</v>
      </c>
      <c r="DH38" s="56">
        <v>14</v>
      </c>
      <c r="DI38" s="56">
        <v>14</v>
      </c>
      <c r="DJ38" s="56">
        <v>14</v>
      </c>
      <c r="DK38" s="56">
        <v>14</v>
      </c>
      <c r="DL38" s="56">
        <v>14</v>
      </c>
      <c r="DM38" s="56">
        <v>14</v>
      </c>
      <c r="DN38" s="56">
        <v>14</v>
      </c>
      <c r="DO38" s="56">
        <v>14</v>
      </c>
      <c r="DP38" s="56">
        <v>14</v>
      </c>
      <c r="DQ38" s="128">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4">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v>14</v>
      </c>
      <c r="FU38" s="56">
        <v>14</v>
      </c>
      <c r="FV38" s="56">
        <v>14</v>
      </c>
    </row>
    <row r="39" spans="1:178" s="25" customFormat="1" ht="20.149999999999999" customHeight="1" x14ac:dyDescent="0.35">
      <c r="A39" s="31" t="s">
        <v>279</v>
      </c>
      <c r="B39" s="56">
        <v>250</v>
      </c>
      <c r="C39" s="56">
        <v>250</v>
      </c>
      <c r="D39" s="56">
        <v>258</v>
      </c>
      <c r="E39" s="56">
        <v>271</v>
      </c>
      <c r="F39" s="56">
        <v>273</v>
      </c>
      <c r="G39" s="56">
        <v>289</v>
      </c>
      <c r="H39" s="56">
        <v>292</v>
      </c>
      <c r="I39" s="56">
        <v>294</v>
      </c>
      <c r="J39" s="56">
        <v>295</v>
      </c>
      <c r="K39" s="56">
        <v>300</v>
      </c>
      <c r="L39" s="56">
        <v>319</v>
      </c>
      <c r="M39" s="57">
        <v>325</v>
      </c>
      <c r="N39" s="58">
        <v>530</v>
      </c>
      <c r="O39" s="56">
        <v>572</v>
      </c>
      <c r="P39" s="56">
        <v>611</v>
      </c>
      <c r="Q39" s="56">
        <v>638</v>
      </c>
      <c r="R39" s="56">
        <v>696</v>
      </c>
      <c r="S39" s="56">
        <v>761</v>
      </c>
      <c r="T39" s="56">
        <v>824</v>
      </c>
      <c r="U39" s="56">
        <v>898</v>
      </c>
      <c r="V39" s="56">
        <v>1003</v>
      </c>
      <c r="W39" s="56">
        <v>1065</v>
      </c>
      <c r="X39" s="56">
        <v>1147</v>
      </c>
      <c r="Y39" s="57">
        <v>1212</v>
      </c>
      <c r="Z39" s="56">
        <v>1330</v>
      </c>
      <c r="AA39" s="56">
        <v>1378</v>
      </c>
      <c r="AB39" s="56">
        <v>1471</v>
      </c>
      <c r="AC39" s="56">
        <v>1516</v>
      </c>
      <c r="AD39" s="56">
        <v>1565</v>
      </c>
      <c r="AE39" s="56">
        <v>1613</v>
      </c>
      <c r="AF39" s="56">
        <v>1679</v>
      </c>
      <c r="AG39" s="56">
        <v>1835</v>
      </c>
      <c r="AH39" s="56">
        <v>2016</v>
      </c>
      <c r="AI39" s="56">
        <v>2192</v>
      </c>
      <c r="AJ39" s="56">
        <v>2375</v>
      </c>
      <c r="AK39" s="57">
        <v>2513</v>
      </c>
      <c r="AL39" s="56">
        <v>2743</v>
      </c>
      <c r="AM39" s="56">
        <v>2942</v>
      </c>
      <c r="AN39" s="56">
        <v>3144</v>
      </c>
      <c r="AO39" s="56">
        <v>3322</v>
      </c>
      <c r="AP39" s="56">
        <v>3564</v>
      </c>
      <c r="AQ39" s="56">
        <v>3767</v>
      </c>
      <c r="AR39" s="56">
        <v>4083</v>
      </c>
      <c r="AS39" s="56">
        <v>4572</v>
      </c>
      <c r="AT39" s="56">
        <v>5087</v>
      </c>
      <c r="AU39" s="56">
        <v>5561</v>
      </c>
      <c r="AV39" s="56">
        <v>6081</v>
      </c>
      <c r="AW39" s="57">
        <v>6537</v>
      </c>
      <c r="AX39" s="56">
        <v>7023</v>
      </c>
      <c r="AY39" s="56">
        <v>8328</v>
      </c>
      <c r="AZ39" s="56">
        <v>8719</v>
      </c>
      <c r="BA39" s="56">
        <v>9109</v>
      </c>
      <c r="BB39" s="56">
        <v>9628</v>
      </c>
      <c r="BC39" s="56">
        <v>10169</v>
      </c>
      <c r="BD39" s="56">
        <v>10675</v>
      </c>
      <c r="BE39" s="56">
        <v>11204</v>
      </c>
      <c r="BF39" s="56">
        <v>11801</v>
      </c>
      <c r="BG39" s="56">
        <v>12364</v>
      </c>
      <c r="BH39" s="56">
        <v>12934</v>
      </c>
      <c r="BI39" s="57">
        <v>13364</v>
      </c>
      <c r="BJ39" s="56">
        <v>13775</v>
      </c>
      <c r="BK39" s="56">
        <v>14267</v>
      </c>
      <c r="BL39" s="56">
        <v>14806</v>
      </c>
      <c r="BM39" s="56">
        <v>15255</v>
      </c>
      <c r="BN39" s="56">
        <v>15747</v>
      </c>
      <c r="BO39" s="56">
        <v>16267</v>
      </c>
      <c r="BP39" s="56">
        <v>16770</v>
      </c>
      <c r="BQ39" s="56">
        <v>17594</v>
      </c>
      <c r="BR39" s="56">
        <v>19223</v>
      </c>
      <c r="BS39" s="56">
        <v>19564</v>
      </c>
      <c r="BT39" s="56">
        <v>19939</v>
      </c>
      <c r="BU39" s="57">
        <v>20300</v>
      </c>
      <c r="BV39" s="56">
        <v>20704</v>
      </c>
      <c r="BW39" s="56">
        <v>21171</v>
      </c>
      <c r="BX39" s="56">
        <v>21608</v>
      </c>
      <c r="BY39" s="56">
        <v>21975</v>
      </c>
      <c r="BZ39" s="56">
        <v>22226</v>
      </c>
      <c r="CA39" s="56">
        <v>22539</v>
      </c>
      <c r="CB39" s="56">
        <v>22823</v>
      </c>
      <c r="CC39" s="56">
        <v>23212</v>
      </c>
      <c r="CD39" s="56">
        <v>24366</v>
      </c>
      <c r="CE39" s="56">
        <v>24412</v>
      </c>
      <c r="CF39" s="56">
        <v>24482</v>
      </c>
      <c r="CG39" s="128">
        <v>24534</v>
      </c>
      <c r="CH39" s="78">
        <v>24536</v>
      </c>
      <c r="CI39" s="56">
        <v>24539</v>
      </c>
      <c r="CJ39" s="56">
        <v>24548</v>
      </c>
      <c r="CK39" s="56">
        <v>24548</v>
      </c>
      <c r="CL39" s="56">
        <v>24548</v>
      </c>
      <c r="CM39" s="56">
        <v>24548</v>
      </c>
      <c r="CN39" s="56">
        <v>24548</v>
      </c>
      <c r="CO39" s="56">
        <v>24548</v>
      </c>
      <c r="CP39" s="56">
        <v>24548</v>
      </c>
      <c r="CQ39" s="56">
        <v>24548</v>
      </c>
      <c r="CR39" s="56">
        <v>24548</v>
      </c>
      <c r="CS39" s="128">
        <v>24548</v>
      </c>
      <c r="CT39" s="78">
        <v>24548</v>
      </c>
      <c r="CU39" s="56">
        <v>24548</v>
      </c>
      <c r="CV39" s="56">
        <v>24551</v>
      </c>
      <c r="CW39" s="56">
        <v>24551</v>
      </c>
      <c r="CX39" s="56">
        <v>24551</v>
      </c>
      <c r="CY39" s="56">
        <v>24551</v>
      </c>
      <c r="CZ39" s="56">
        <v>24551</v>
      </c>
      <c r="DA39" s="56">
        <v>24551</v>
      </c>
      <c r="DB39" s="56">
        <v>24551</v>
      </c>
      <c r="DC39" s="56">
        <v>24551</v>
      </c>
      <c r="DD39" s="56">
        <v>24551</v>
      </c>
      <c r="DE39" s="128">
        <v>24551</v>
      </c>
      <c r="DF39" s="78">
        <v>24551</v>
      </c>
      <c r="DG39" s="56">
        <v>24551</v>
      </c>
      <c r="DH39" s="56">
        <v>24551</v>
      </c>
      <c r="DI39" s="56">
        <v>24551</v>
      </c>
      <c r="DJ39" s="56">
        <v>24551</v>
      </c>
      <c r="DK39" s="56">
        <v>24551</v>
      </c>
      <c r="DL39" s="56">
        <v>24551</v>
      </c>
      <c r="DM39" s="56">
        <v>24551</v>
      </c>
      <c r="DN39" s="56">
        <v>24551</v>
      </c>
      <c r="DO39" s="56">
        <v>24551</v>
      </c>
      <c r="DP39" s="56">
        <v>24551</v>
      </c>
      <c r="DQ39" s="128">
        <v>24551</v>
      </c>
      <c r="DR39" s="78">
        <v>24551</v>
      </c>
      <c r="DS39" s="56">
        <v>24551</v>
      </c>
      <c r="DT39" s="56">
        <v>24551</v>
      </c>
      <c r="DU39" s="56">
        <v>24551</v>
      </c>
      <c r="DV39" s="56">
        <v>24551</v>
      </c>
      <c r="DW39" s="56">
        <v>24551</v>
      </c>
      <c r="DX39" s="56">
        <v>24551</v>
      </c>
      <c r="DY39" s="56">
        <v>24551</v>
      </c>
      <c r="DZ39" s="56">
        <v>24551</v>
      </c>
      <c r="EA39" s="56">
        <v>24551</v>
      </c>
      <c r="EB39" s="56">
        <v>24551</v>
      </c>
      <c r="EC39" s="56">
        <v>24551</v>
      </c>
      <c r="ED39" s="78">
        <v>24551</v>
      </c>
      <c r="EE39" s="56">
        <v>24551</v>
      </c>
      <c r="EF39" s="56">
        <v>24551</v>
      </c>
      <c r="EG39" s="56">
        <v>24551</v>
      </c>
      <c r="EH39" s="56">
        <v>24551</v>
      </c>
      <c r="EI39" s="56">
        <v>24551</v>
      </c>
      <c r="EJ39" s="56">
        <v>24551</v>
      </c>
      <c r="EK39" s="56">
        <v>24551</v>
      </c>
      <c r="EL39" s="56">
        <v>24551</v>
      </c>
      <c r="EM39" s="56">
        <v>24551</v>
      </c>
      <c r="EN39" s="56">
        <v>24551</v>
      </c>
      <c r="EO39" s="56">
        <v>24551</v>
      </c>
      <c r="EP39" s="78">
        <v>24551</v>
      </c>
      <c r="EQ39" s="56">
        <v>24551</v>
      </c>
      <c r="ER39" s="56">
        <v>24551</v>
      </c>
      <c r="ES39" s="56">
        <v>24551</v>
      </c>
      <c r="ET39" s="56">
        <v>24551</v>
      </c>
      <c r="EU39" s="56">
        <v>24551</v>
      </c>
      <c r="EV39" s="56">
        <v>24551</v>
      </c>
      <c r="EW39" s="56">
        <v>24551</v>
      </c>
      <c r="EX39" s="56">
        <v>24551</v>
      </c>
      <c r="EY39" s="56">
        <v>24551</v>
      </c>
      <c r="EZ39" s="56">
        <v>24551</v>
      </c>
      <c r="FA39" s="84">
        <v>24551</v>
      </c>
      <c r="FB39" s="56">
        <v>24551</v>
      </c>
      <c r="FC39" s="56">
        <v>24551</v>
      </c>
      <c r="FD39" s="56">
        <v>24551</v>
      </c>
      <c r="FE39" s="56">
        <v>24551</v>
      </c>
      <c r="FF39" s="56">
        <v>24551</v>
      </c>
      <c r="FG39" s="56">
        <v>24551</v>
      </c>
      <c r="FH39" s="56">
        <v>24551</v>
      </c>
      <c r="FI39" s="56">
        <v>24551</v>
      </c>
      <c r="FJ39" s="56">
        <v>24551</v>
      </c>
      <c r="FK39" s="56">
        <v>24551</v>
      </c>
      <c r="FL39" s="56">
        <v>24551</v>
      </c>
      <c r="FM39" s="56">
        <v>24551</v>
      </c>
      <c r="FN39" s="78">
        <v>24551</v>
      </c>
      <c r="FO39" s="56">
        <v>24551</v>
      </c>
      <c r="FP39" s="56">
        <v>24551</v>
      </c>
      <c r="FQ39" s="56">
        <v>24551</v>
      </c>
      <c r="FR39" s="56">
        <v>24551</v>
      </c>
      <c r="FS39" s="56">
        <v>24551</v>
      </c>
      <c r="FT39" s="56">
        <v>24551</v>
      </c>
      <c r="FU39" s="56">
        <v>24551</v>
      </c>
      <c r="FV39" s="56">
        <v>24551</v>
      </c>
    </row>
    <row r="40" spans="1:178" s="30" customFormat="1" ht="20.149999999999999" customHeight="1" x14ac:dyDescent="0.35">
      <c r="A40" s="31" t="s">
        <v>282</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1</v>
      </c>
      <c r="AJ40" s="59">
        <v>1</v>
      </c>
      <c r="AK40" s="60">
        <v>1</v>
      </c>
      <c r="AL40" s="59">
        <v>1</v>
      </c>
      <c r="AM40" s="59">
        <v>1</v>
      </c>
      <c r="AN40" s="59">
        <v>1</v>
      </c>
      <c r="AO40" s="59">
        <v>1</v>
      </c>
      <c r="AP40" s="59">
        <v>1</v>
      </c>
      <c r="AQ40" s="59">
        <v>1</v>
      </c>
      <c r="AR40" s="59">
        <v>1</v>
      </c>
      <c r="AS40" s="59">
        <v>1</v>
      </c>
      <c r="AT40" s="59">
        <v>1</v>
      </c>
      <c r="AU40" s="59">
        <v>1</v>
      </c>
      <c r="AV40" s="59">
        <v>1</v>
      </c>
      <c r="AW40" s="60">
        <v>1</v>
      </c>
      <c r="AX40" s="59">
        <v>1</v>
      </c>
      <c r="AY40" s="59">
        <v>1</v>
      </c>
      <c r="AZ40" s="59">
        <v>1</v>
      </c>
      <c r="BA40" s="59">
        <v>1</v>
      </c>
      <c r="BB40" s="59">
        <v>1</v>
      </c>
      <c r="BC40" s="59">
        <v>1</v>
      </c>
      <c r="BD40" s="59">
        <v>1</v>
      </c>
      <c r="BE40" s="59">
        <v>2</v>
      </c>
      <c r="BF40" s="59">
        <v>2</v>
      </c>
      <c r="BG40" s="59">
        <v>2</v>
      </c>
      <c r="BH40" s="59">
        <v>2</v>
      </c>
      <c r="BI40" s="60">
        <v>2</v>
      </c>
      <c r="BJ40" s="59">
        <v>2</v>
      </c>
      <c r="BK40" s="59">
        <v>2</v>
      </c>
      <c r="BL40" s="59">
        <v>2</v>
      </c>
      <c r="BM40" s="59">
        <v>2</v>
      </c>
      <c r="BN40" s="59">
        <v>2</v>
      </c>
      <c r="BO40" s="59">
        <v>2</v>
      </c>
      <c r="BP40" s="59">
        <v>2</v>
      </c>
      <c r="BQ40" s="59">
        <v>2</v>
      </c>
      <c r="BR40" s="59">
        <v>2</v>
      </c>
      <c r="BS40" s="59">
        <v>2</v>
      </c>
      <c r="BT40" s="59">
        <v>2</v>
      </c>
      <c r="BU40" s="60">
        <v>2</v>
      </c>
      <c r="BV40" s="59">
        <v>2</v>
      </c>
      <c r="BW40" s="59">
        <v>2</v>
      </c>
      <c r="BX40" s="59">
        <v>2</v>
      </c>
      <c r="BY40" s="59">
        <v>2</v>
      </c>
      <c r="BZ40" s="59">
        <v>2</v>
      </c>
      <c r="CA40" s="59">
        <v>2</v>
      </c>
      <c r="CB40" s="59">
        <v>2</v>
      </c>
      <c r="CC40" s="59">
        <v>2</v>
      </c>
      <c r="CD40" s="59">
        <v>2</v>
      </c>
      <c r="CE40" s="59">
        <v>2</v>
      </c>
      <c r="CF40" s="59">
        <v>2</v>
      </c>
      <c r="CG40" s="59">
        <v>2</v>
      </c>
      <c r="CH40" s="78">
        <v>56</v>
      </c>
      <c r="CI40" s="56">
        <v>229</v>
      </c>
      <c r="CJ40" s="56">
        <v>636</v>
      </c>
      <c r="CK40" s="56">
        <v>652</v>
      </c>
      <c r="CL40" s="56">
        <v>676</v>
      </c>
      <c r="CM40" s="56">
        <v>737</v>
      </c>
      <c r="CN40" s="56">
        <v>748</v>
      </c>
      <c r="CO40" s="56">
        <v>776</v>
      </c>
      <c r="CP40" s="56">
        <v>806</v>
      </c>
      <c r="CQ40" s="56">
        <v>839</v>
      </c>
      <c r="CR40" s="56">
        <v>895</v>
      </c>
      <c r="CS40" s="128">
        <v>911</v>
      </c>
      <c r="CT40" s="78">
        <v>928</v>
      </c>
      <c r="CU40" s="56">
        <v>970</v>
      </c>
      <c r="CV40" s="56">
        <v>1017</v>
      </c>
      <c r="CW40" s="56">
        <v>1051</v>
      </c>
      <c r="CX40" s="56">
        <v>1069</v>
      </c>
      <c r="CY40" s="56">
        <v>1093</v>
      </c>
      <c r="CZ40" s="56">
        <v>1113</v>
      </c>
      <c r="DA40" s="56">
        <v>1156</v>
      </c>
      <c r="DB40" s="56">
        <v>1165</v>
      </c>
      <c r="DC40" s="56">
        <v>1247</v>
      </c>
      <c r="DD40" s="59">
        <v>1295</v>
      </c>
      <c r="DE40" s="59">
        <v>1306</v>
      </c>
      <c r="DF40" s="78">
        <v>1373</v>
      </c>
      <c r="DG40" s="56">
        <v>1426</v>
      </c>
      <c r="DH40" s="59">
        <v>1440</v>
      </c>
      <c r="DI40" s="56">
        <v>1466</v>
      </c>
      <c r="DJ40" s="56">
        <v>1488</v>
      </c>
      <c r="DK40" s="56">
        <v>1534</v>
      </c>
      <c r="DL40" s="56">
        <v>1566</v>
      </c>
      <c r="DM40" s="56">
        <v>1594</v>
      </c>
      <c r="DN40" s="56">
        <v>1636</v>
      </c>
      <c r="DO40" s="56">
        <v>1652</v>
      </c>
      <c r="DP40" s="56">
        <v>1673</v>
      </c>
      <c r="DQ40" s="59">
        <v>1679</v>
      </c>
      <c r="DR40" s="78">
        <v>1696</v>
      </c>
      <c r="DS40" s="56">
        <v>1715</v>
      </c>
      <c r="DT40" s="56">
        <v>1739</v>
      </c>
      <c r="DU40" s="56">
        <v>1741</v>
      </c>
      <c r="DV40" s="56">
        <v>1742</v>
      </c>
      <c r="DW40" s="56">
        <v>1780</v>
      </c>
      <c r="DX40" s="56">
        <v>1797</v>
      </c>
      <c r="DY40" s="56">
        <v>1849</v>
      </c>
      <c r="DZ40" s="56">
        <v>1880</v>
      </c>
      <c r="EA40" s="56">
        <v>1906</v>
      </c>
      <c r="EB40" s="56">
        <v>1924</v>
      </c>
      <c r="EC40" s="56">
        <v>1929</v>
      </c>
      <c r="ED40" s="78">
        <v>1973</v>
      </c>
      <c r="EE40" s="56">
        <v>1988</v>
      </c>
      <c r="EF40" s="56">
        <v>2022</v>
      </c>
      <c r="EG40" s="56">
        <v>2053</v>
      </c>
      <c r="EH40" s="56">
        <v>2106</v>
      </c>
      <c r="EI40" s="56">
        <v>2173</v>
      </c>
      <c r="EJ40" s="56">
        <v>2204</v>
      </c>
      <c r="EK40" s="56">
        <v>2269</v>
      </c>
      <c r="EL40" s="56">
        <v>2373</v>
      </c>
      <c r="EM40" s="56">
        <v>2437</v>
      </c>
      <c r="EN40" s="56">
        <v>2546</v>
      </c>
      <c r="EO40" s="56">
        <v>2590</v>
      </c>
      <c r="EP40" s="78">
        <v>2702</v>
      </c>
      <c r="EQ40" s="56">
        <v>2788</v>
      </c>
      <c r="ER40" s="56">
        <v>2886</v>
      </c>
      <c r="ES40" s="56">
        <v>2971</v>
      </c>
      <c r="ET40" s="56">
        <v>3154</v>
      </c>
      <c r="EU40" s="56">
        <v>3299</v>
      </c>
      <c r="EV40" s="56">
        <v>3435</v>
      </c>
      <c r="EW40" s="56">
        <v>3598</v>
      </c>
      <c r="EX40" s="56">
        <v>3799</v>
      </c>
      <c r="EY40" s="56">
        <v>3993</v>
      </c>
      <c r="EZ40" s="56">
        <v>4244</v>
      </c>
      <c r="FA40" s="84">
        <v>4398</v>
      </c>
      <c r="FB40" s="56">
        <v>4608</v>
      </c>
      <c r="FC40" s="56">
        <v>4789</v>
      </c>
      <c r="FD40" s="56">
        <v>4959</v>
      </c>
      <c r="FE40" s="56">
        <v>5081</v>
      </c>
      <c r="FF40" s="56">
        <v>5248</v>
      </c>
      <c r="FG40" s="56">
        <v>5418</v>
      </c>
      <c r="FH40" s="56">
        <v>5580</v>
      </c>
      <c r="FI40" s="56">
        <v>5774</v>
      </c>
      <c r="FJ40" s="56">
        <v>5956</v>
      </c>
      <c r="FK40" s="56">
        <v>6154</v>
      </c>
      <c r="FL40" s="56">
        <v>6310</v>
      </c>
      <c r="FM40" s="56">
        <v>6414</v>
      </c>
      <c r="FN40" s="78">
        <v>6524</v>
      </c>
      <c r="FO40" s="56">
        <v>6709</v>
      </c>
      <c r="FP40" s="56">
        <v>6785</v>
      </c>
      <c r="FQ40" s="56">
        <v>6988</v>
      </c>
      <c r="FR40" s="56">
        <v>7151</v>
      </c>
      <c r="FS40" s="56">
        <v>7376</v>
      </c>
      <c r="FT40" s="56">
        <v>7553</v>
      </c>
      <c r="FU40" s="56">
        <v>7757</v>
      </c>
      <c r="FV40" s="56">
        <v>7872</v>
      </c>
    </row>
    <row r="41" spans="1:178" s="1" customFormat="1" ht="20.149999999999999" customHeight="1" thickBot="1" x14ac:dyDescent="0.4">
      <c r="A41" s="32" t="s">
        <v>264</v>
      </c>
      <c r="B41" s="63">
        <f>SUM(B38:B40)</f>
        <v>250</v>
      </c>
      <c r="C41" s="63">
        <f t="shared" ref="C41:BN41" si="15">SUM(C38:C40)</f>
        <v>250</v>
      </c>
      <c r="D41" s="63">
        <f t="shared" si="15"/>
        <v>258</v>
      </c>
      <c r="E41" s="63">
        <f t="shared" si="15"/>
        <v>271</v>
      </c>
      <c r="F41" s="63">
        <f t="shared" si="15"/>
        <v>273</v>
      </c>
      <c r="G41" s="63">
        <f t="shared" si="15"/>
        <v>289</v>
      </c>
      <c r="H41" s="63">
        <f t="shared" si="15"/>
        <v>292</v>
      </c>
      <c r="I41" s="63">
        <f t="shared" si="15"/>
        <v>294</v>
      </c>
      <c r="J41" s="63">
        <f t="shared" si="15"/>
        <v>295</v>
      </c>
      <c r="K41" s="63">
        <f t="shared" si="15"/>
        <v>300</v>
      </c>
      <c r="L41" s="63">
        <f t="shared" si="15"/>
        <v>319</v>
      </c>
      <c r="M41" s="63">
        <f t="shared" si="15"/>
        <v>325</v>
      </c>
      <c r="N41" s="63">
        <f t="shared" si="15"/>
        <v>530</v>
      </c>
      <c r="O41" s="63">
        <f t="shared" si="15"/>
        <v>572</v>
      </c>
      <c r="P41" s="63">
        <f t="shared" si="15"/>
        <v>611</v>
      </c>
      <c r="Q41" s="63">
        <f t="shared" si="15"/>
        <v>638</v>
      </c>
      <c r="R41" s="63">
        <f t="shared" si="15"/>
        <v>696</v>
      </c>
      <c r="S41" s="63">
        <f t="shared" si="15"/>
        <v>761</v>
      </c>
      <c r="T41" s="63">
        <f t="shared" si="15"/>
        <v>824</v>
      </c>
      <c r="U41" s="63">
        <f t="shared" si="15"/>
        <v>898</v>
      </c>
      <c r="V41" s="63">
        <f t="shared" si="15"/>
        <v>1003</v>
      </c>
      <c r="W41" s="63">
        <f t="shared" si="15"/>
        <v>1065</v>
      </c>
      <c r="X41" s="63">
        <f t="shared" si="15"/>
        <v>1147</v>
      </c>
      <c r="Y41" s="64">
        <f t="shared" si="15"/>
        <v>1212</v>
      </c>
      <c r="Z41" s="63">
        <f t="shared" si="15"/>
        <v>1330</v>
      </c>
      <c r="AA41" s="63">
        <f t="shared" si="15"/>
        <v>1378</v>
      </c>
      <c r="AB41" s="63">
        <f t="shared" si="15"/>
        <v>1471</v>
      </c>
      <c r="AC41" s="63">
        <f t="shared" si="15"/>
        <v>1516</v>
      </c>
      <c r="AD41" s="63">
        <f t="shared" si="15"/>
        <v>1565</v>
      </c>
      <c r="AE41" s="63">
        <f t="shared" si="15"/>
        <v>1613</v>
      </c>
      <c r="AF41" s="63">
        <f t="shared" si="15"/>
        <v>1679</v>
      </c>
      <c r="AG41" s="63">
        <f t="shared" si="15"/>
        <v>1835</v>
      </c>
      <c r="AH41" s="63">
        <f t="shared" si="15"/>
        <v>2016</v>
      </c>
      <c r="AI41" s="63">
        <f t="shared" si="15"/>
        <v>2193</v>
      </c>
      <c r="AJ41" s="63">
        <f t="shared" si="15"/>
        <v>2376</v>
      </c>
      <c r="AK41" s="64">
        <f t="shared" si="15"/>
        <v>2514</v>
      </c>
      <c r="AL41" s="63">
        <f t="shared" si="15"/>
        <v>2744</v>
      </c>
      <c r="AM41" s="63">
        <f t="shared" si="15"/>
        <v>2943</v>
      </c>
      <c r="AN41" s="63">
        <f t="shared" si="15"/>
        <v>3145</v>
      </c>
      <c r="AO41" s="63">
        <f t="shared" si="15"/>
        <v>3323</v>
      </c>
      <c r="AP41" s="63">
        <f t="shared" si="15"/>
        <v>3565</v>
      </c>
      <c r="AQ41" s="63">
        <f t="shared" si="15"/>
        <v>3768</v>
      </c>
      <c r="AR41" s="63">
        <f t="shared" si="15"/>
        <v>4084</v>
      </c>
      <c r="AS41" s="63">
        <f t="shared" si="15"/>
        <v>4573</v>
      </c>
      <c r="AT41" s="63">
        <f t="shared" si="15"/>
        <v>5088</v>
      </c>
      <c r="AU41" s="63">
        <f t="shared" si="15"/>
        <v>5562</v>
      </c>
      <c r="AV41" s="63">
        <f t="shared" si="15"/>
        <v>6082</v>
      </c>
      <c r="AW41" s="64">
        <f t="shared" si="15"/>
        <v>6538</v>
      </c>
      <c r="AX41" s="63">
        <f t="shared" si="15"/>
        <v>7024</v>
      </c>
      <c r="AY41" s="63">
        <f t="shared" si="15"/>
        <v>8329</v>
      </c>
      <c r="AZ41" s="63">
        <f t="shared" si="15"/>
        <v>8720</v>
      </c>
      <c r="BA41" s="63">
        <f t="shared" si="15"/>
        <v>9110</v>
      </c>
      <c r="BB41" s="63">
        <f t="shared" si="15"/>
        <v>9629</v>
      </c>
      <c r="BC41" s="63">
        <f t="shared" si="15"/>
        <v>10170</v>
      </c>
      <c r="BD41" s="63">
        <f t="shared" si="15"/>
        <v>10676</v>
      </c>
      <c r="BE41" s="63">
        <f t="shared" si="15"/>
        <v>11206</v>
      </c>
      <c r="BF41" s="63">
        <f t="shared" si="15"/>
        <v>11803</v>
      </c>
      <c r="BG41" s="63">
        <f t="shared" si="15"/>
        <v>12366</v>
      </c>
      <c r="BH41" s="63">
        <f t="shared" si="15"/>
        <v>12936</v>
      </c>
      <c r="BI41" s="64">
        <f t="shared" si="15"/>
        <v>13366</v>
      </c>
      <c r="BJ41" s="63">
        <f t="shared" si="15"/>
        <v>13777</v>
      </c>
      <c r="BK41" s="63">
        <f t="shared" si="15"/>
        <v>14269</v>
      </c>
      <c r="BL41" s="63">
        <f t="shared" si="15"/>
        <v>14808</v>
      </c>
      <c r="BM41" s="63">
        <f t="shared" si="15"/>
        <v>15257</v>
      </c>
      <c r="BN41" s="63">
        <f t="shared" si="15"/>
        <v>15749</v>
      </c>
      <c r="BO41" s="63">
        <f t="shared" ref="BO41:DZ41" si="16">SUM(BO38:BO40)</f>
        <v>16269</v>
      </c>
      <c r="BP41" s="63">
        <f t="shared" si="16"/>
        <v>16772</v>
      </c>
      <c r="BQ41" s="63">
        <f t="shared" si="16"/>
        <v>17596</v>
      </c>
      <c r="BR41" s="63">
        <f t="shared" si="16"/>
        <v>19225</v>
      </c>
      <c r="BS41" s="63">
        <f t="shared" si="16"/>
        <v>19566</v>
      </c>
      <c r="BT41" s="63">
        <f t="shared" si="16"/>
        <v>19941</v>
      </c>
      <c r="BU41" s="64">
        <f t="shared" si="16"/>
        <v>20302</v>
      </c>
      <c r="BV41" s="63">
        <f t="shared" si="16"/>
        <v>20706</v>
      </c>
      <c r="BW41" s="63">
        <f t="shared" si="16"/>
        <v>21173</v>
      </c>
      <c r="BX41" s="63">
        <f t="shared" si="16"/>
        <v>21610</v>
      </c>
      <c r="BY41" s="63">
        <f t="shared" si="16"/>
        <v>21977</v>
      </c>
      <c r="BZ41" s="63">
        <f t="shared" si="16"/>
        <v>22229</v>
      </c>
      <c r="CA41" s="63">
        <f t="shared" si="16"/>
        <v>22542</v>
      </c>
      <c r="CB41" s="63">
        <f t="shared" si="16"/>
        <v>22826</v>
      </c>
      <c r="CC41" s="63">
        <f t="shared" si="16"/>
        <v>23215</v>
      </c>
      <c r="CD41" s="63">
        <f t="shared" si="16"/>
        <v>24369</v>
      </c>
      <c r="CE41" s="63">
        <f t="shared" si="16"/>
        <v>24415</v>
      </c>
      <c r="CF41" s="63">
        <f t="shared" si="16"/>
        <v>24485</v>
      </c>
      <c r="CG41" s="63">
        <f t="shared" si="16"/>
        <v>24537</v>
      </c>
      <c r="CH41" s="129">
        <f t="shared" si="16"/>
        <v>24593</v>
      </c>
      <c r="CI41" s="63">
        <f t="shared" si="16"/>
        <v>24772</v>
      </c>
      <c r="CJ41" s="63">
        <f t="shared" si="16"/>
        <v>25191</v>
      </c>
      <c r="CK41" s="63">
        <f t="shared" si="16"/>
        <v>25207</v>
      </c>
      <c r="CL41" s="63">
        <f t="shared" si="16"/>
        <v>25231</v>
      </c>
      <c r="CM41" s="63">
        <f t="shared" si="16"/>
        <v>25292</v>
      </c>
      <c r="CN41" s="63">
        <f t="shared" si="16"/>
        <v>25303</v>
      </c>
      <c r="CO41" s="63">
        <f t="shared" si="16"/>
        <v>25331</v>
      </c>
      <c r="CP41" s="63">
        <f t="shared" si="16"/>
        <v>25361</v>
      </c>
      <c r="CQ41" s="63">
        <f t="shared" si="16"/>
        <v>25394</v>
      </c>
      <c r="CR41" s="63">
        <f t="shared" si="16"/>
        <v>25450</v>
      </c>
      <c r="CS41" s="63">
        <f t="shared" si="16"/>
        <v>25467</v>
      </c>
      <c r="CT41" s="129">
        <f t="shared" si="16"/>
        <v>25485</v>
      </c>
      <c r="CU41" s="63">
        <f t="shared" si="16"/>
        <v>25528</v>
      </c>
      <c r="CV41" s="63">
        <f t="shared" si="16"/>
        <v>25581</v>
      </c>
      <c r="CW41" s="63">
        <f t="shared" si="16"/>
        <v>25616</v>
      </c>
      <c r="CX41" s="63">
        <f t="shared" si="16"/>
        <v>25634</v>
      </c>
      <c r="CY41" s="63">
        <f t="shared" si="16"/>
        <v>25658</v>
      </c>
      <c r="CZ41" s="63">
        <f t="shared" si="16"/>
        <v>25678</v>
      </c>
      <c r="DA41" s="63">
        <f t="shared" si="16"/>
        <v>25721</v>
      </c>
      <c r="DB41" s="63">
        <f t="shared" si="16"/>
        <v>25730</v>
      </c>
      <c r="DC41" s="63">
        <f t="shared" si="16"/>
        <v>25812</v>
      </c>
      <c r="DD41" s="63">
        <f t="shared" si="16"/>
        <v>25860</v>
      </c>
      <c r="DE41" s="63">
        <f t="shared" si="16"/>
        <v>25871</v>
      </c>
      <c r="DF41" s="129">
        <f t="shared" si="16"/>
        <v>25938</v>
      </c>
      <c r="DG41" s="63">
        <f t="shared" si="16"/>
        <v>25991</v>
      </c>
      <c r="DH41" s="63">
        <f t="shared" si="16"/>
        <v>26005</v>
      </c>
      <c r="DI41" s="63">
        <f t="shared" si="16"/>
        <v>26031</v>
      </c>
      <c r="DJ41" s="63">
        <f t="shared" si="16"/>
        <v>26053</v>
      </c>
      <c r="DK41" s="63">
        <f t="shared" si="16"/>
        <v>26099</v>
      </c>
      <c r="DL41" s="63">
        <f t="shared" si="16"/>
        <v>26131</v>
      </c>
      <c r="DM41" s="63">
        <f t="shared" si="16"/>
        <v>26159</v>
      </c>
      <c r="DN41" s="63">
        <f t="shared" si="16"/>
        <v>26201</v>
      </c>
      <c r="DO41" s="63">
        <f t="shared" si="16"/>
        <v>26217</v>
      </c>
      <c r="DP41" s="63">
        <f t="shared" si="16"/>
        <v>26238</v>
      </c>
      <c r="DQ41" s="63">
        <f t="shared" si="16"/>
        <v>26244</v>
      </c>
      <c r="DR41" s="129">
        <f t="shared" si="16"/>
        <v>26261</v>
      </c>
      <c r="DS41" s="63">
        <f t="shared" si="16"/>
        <v>26280</v>
      </c>
      <c r="DT41" s="63">
        <f t="shared" si="16"/>
        <v>26304</v>
      </c>
      <c r="DU41" s="63">
        <f t="shared" si="16"/>
        <v>26306</v>
      </c>
      <c r="DV41" s="63">
        <f t="shared" si="16"/>
        <v>26307</v>
      </c>
      <c r="DW41" s="63">
        <f t="shared" si="16"/>
        <v>26345</v>
      </c>
      <c r="DX41" s="63">
        <f t="shared" si="16"/>
        <v>26362</v>
      </c>
      <c r="DY41" s="63">
        <f t="shared" si="16"/>
        <v>26414</v>
      </c>
      <c r="DZ41" s="63">
        <f t="shared" si="16"/>
        <v>26445</v>
      </c>
      <c r="EA41" s="63">
        <f t="shared" ref="EA41:FV41" si="17">SUM(EA38:EA40)</f>
        <v>26471</v>
      </c>
      <c r="EB41" s="63">
        <f t="shared" si="17"/>
        <v>26489</v>
      </c>
      <c r="EC41" s="63">
        <f t="shared" si="17"/>
        <v>26494</v>
      </c>
      <c r="ED41" s="129">
        <f t="shared" si="17"/>
        <v>26538</v>
      </c>
      <c r="EE41" s="63">
        <f t="shared" si="17"/>
        <v>26553</v>
      </c>
      <c r="EF41" s="63">
        <f t="shared" si="17"/>
        <v>26587</v>
      </c>
      <c r="EG41" s="63">
        <f t="shared" si="17"/>
        <v>26618</v>
      </c>
      <c r="EH41" s="63">
        <f t="shared" si="17"/>
        <v>26671</v>
      </c>
      <c r="EI41" s="63">
        <f t="shared" si="17"/>
        <v>26738</v>
      </c>
      <c r="EJ41" s="63">
        <f t="shared" si="17"/>
        <v>26769</v>
      </c>
      <c r="EK41" s="63">
        <f t="shared" si="17"/>
        <v>26834</v>
      </c>
      <c r="EL41" s="63">
        <f t="shared" si="17"/>
        <v>26938</v>
      </c>
      <c r="EM41" s="63">
        <f t="shared" si="17"/>
        <v>27002</v>
      </c>
      <c r="EN41" s="63">
        <f t="shared" si="17"/>
        <v>27111</v>
      </c>
      <c r="EO41" s="63">
        <f t="shared" si="17"/>
        <v>27155</v>
      </c>
      <c r="EP41" s="129">
        <f t="shared" si="17"/>
        <v>27267</v>
      </c>
      <c r="EQ41" s="63">
        <f t="shared" si="17"/>
        <v>27353</v>
      </c>
      <c r="ER41" s="63">
        <f t="shared" si="17"/>
        <v>27451</v>
      </c>
      <c r="ES41" s="63">
        <f t="shared" si="17"/>
        <v>27536</v>
      </c>
      <c r="ET41" s="63">
        <f t="shared" si="17"/>
        <v>27719</v>
      </c>
      <c r="EU41" s="63">
        <f t="shared" si="17"/>
        <v>27864</v>
      </c>
      <c r="EV41" s="63">
        <f t="shared" si="17"/>
        <v>28000</v>
      </c>
      <c r="EW41" s="63">
        <f t="shared" si="17"/>
        <v>28163</v>
      </c>
      <c r="EX41" s="63">
        <f t="shared" si="17"/>
        <v>28364</v>
      </c>
      <c r="EY41" s="63">
        <f t="shared" si="17"/>
        <v>28558</v>
      </c>
      <c r="EZ41" s="63">
        <f t="shared" si="17"/>
        <v>28809</v>
      </c>
      <c r="FA41" s="134">
        <f t="shared" si="17"/>
        <v>28963</v>
      </c>
      <c r="FB41" s="63">
        <f t="shared" si="17"/>
        <v>29173</v>
      </c>
      <c r="FC41" s="63">
        <f t="shared" si="17"/>
        <v>29354</v>
      </c>
      <c r="FD41" s="63">
        <f t="shared" si="17"/>
        <v>29524</v>
      </c>
      <c r="FE41" s="63">
        <f t="shared" si="17"/>
        <v>29646</v>
      </c>
      <c r="FF41" s="63">
        <f t="shared" si="17"/>
        <v>29813</v>
      </c>
      <c r="FG41" s="63">
        <f t="shared" si="17"/>
        <v>29983</v>
      </c>
      <c r="FH41" s="63">
        <f t="shared" si="17"/>
        <v>30145</v>
      </c>
      <c r="FI41" s="63">
        <f t="shared" si="17"/>
        <v>30339</v>
      </c>
      <c r="FJ41" s="63">
        <f t="shared" si="17"/>
        <v>30521</v>
      </c>
      <c r="FK41" s="63">
        <f t="shared" si="17"/>
        <v>30719</v>
      </c>
      <c r="FL41" s="63">
        <f t="shared" si="17"/>
        <v>30875</v>
      </c>
      <c r="FM41" s="63">
        <f t="shared" si="17"/>
        <v>30979</v>
      </c>
      <c r="FN41" s="129">
        <f t="shared" si="17"/>
        <v>31089</v>
      </c>
      <c r="FO41" s="63">
        <f t="shared" si="17"/>
        <v>31274</v>
      </c>
      <c r="FP41" s="63">
        <f t="shared" si="17"/>
        <v>31350</v>
      </c>
      <c r="FQ41" s="63">
        <f t="shared" si="17"/>
        <v>31553</v>
      </c>
      <c r="FR41" s="63">
        <f t="shared" si="17"/>
        <v>31716</v>
      </c>
      <c r="FS41" s="63">
        <f t="shared" si="17"/>
        <v>31941</v>
      </c>
      <c r="FT41" s="63">
        <f t="shared" si="17"/>
        <v>32118</v>
      </c>
      <c r="FU41" s="63">
        <f t="shared" si="17"/>
        <v>32322</v>
      </c>
      <c r="FV41" s="63">
        <f t="shared" si="17"/>
        <v>32437</v>
      </c>
    </row>
    <row r="42" spans="1:178" s="1" customFormat="1" ht="20.149999999999999" customHeight="1" thickTop="1" x14ac:dyDescent="0.35">
      <c r="A42" s="26" t="s">
        <v>266</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8"/>
      <c r="CH42" s="78"/>
      <c r="CI42" s="56"/>
      <c r="CJ42" s="56"/>
      <c r="CK42" s="56"/>
      <c r="CL42" s="56"/>
      <c r="CM42" s="56"/>
      <c r="CN42" s="56"/>
      <c r="CO42" s="56"/>
      <c r="CP42" s="56"/>
      <c r="CQ42" s="56"/>
      <c r="CR42" s="56"/>
      <c r="CS42" s="128"/>
      <c r="CT42" s="78"/>
      <c r="CU42" s="56"/>
      <c r="CV42" s="56"/>
      <c r="CW42" s="56"/>
      <c r="CX42" s="56"/>
      <c r="CY42" s="56"/>
      <c r="CZ42" s="56"/>
      <c r="DA42" s="56"/>
      <c r="DB42" s="56"/>
      <c r="DC42" s="56"/>
      <c r="DD42" s="56"/>
      <c r="DE42" s="128"/>
      <c r="DF42" s="78"/>
      <c r="DG42" s="56"/>
      <c r="DH42" s="56"/>
      <c r="DI42" s="56"/>
      <c r="DJ42" s="56"/>
      <c r="DK42" s="56"/>
      <c r="DL42" s="56"/>
      <c r="DM42" s="56"/>
      <c r="DN42" s="56"/>
      <c r="DO42" s="56"/>
      <c r="DP42" s="56"/>
      <c r="DQ42" s="128"/>
      <c r="DR42" s="78"/>
      <c r="DS42" s="56"/>
      <c r="DT42" s="130"/>
      <c r="DU42" s="130"/>
      <c r="DV42" s="130"/>
      <c r="DW42" s="130"/>
      <c r="DX42" s="130"/>
      <c r="DY42" s="130"/>
      <c r="DZ42" s="130"/>
      <c r="EA42" s="130"/>
      <c r="EB42" s="130"/>
      <c r="EC42" s="130"/>
      <c r="ED42" s="78"/>
      <c r="EE42" s="56"/>
      <c r="EF42" s="130"/>
      <c r="EG42" s="130"/>
      <c r="EH42" s="130"/>
      <c r="EI42" s="130"/>
      <c r="EJ42" s="130"/>
      <c r="EK42" s="130"/>
      <c r="EL42" s="130"/>
      <c r="EM42" s="130"/>
      <c r="EN42" s="130"/>
      <c r="EO42" s="130"/>
      <c r="EP42" s="78"/>
      <c r="EQ42" s="56"/>
      <c r="ER42" s="130"/>
      <c r="ES42" s="130"/>
      <c r="ET42" s="130"/>
      <c r="EU42" s="130"/>
      <c r="EV42" s="130"/>
      <c r="EW42" s="130"/>
      <c r="EX42" s="130"/>
      <c r="EY42" s="130"/>
      <c r="EZ42" s="130"/>
      <c r="FA42" s="140"/>
      <c r="FB42" s="130"/>
      <c r="FC42" s="130"/>
      <c r="FD42" s="130"/>
      <c r="FE42" s="130"/>
      <c r="FF42" s="130"/>
      <c r="FG42" s="130"/>
      <c r="FH42" s="130"/>
      <c r="FI42" s="130"/>
      <c r="FJ42" s="130"/>
      <c r="FK42" s="130"/>
      <c r="FL42" s="130"/>
      <c r="FM42" s="130"/>
      <c r="FN42" s="179"/>
      <c r="FO42" s="130"/>
      <c r="FP42" s="130"/>
      <c r="FQ42" s="130"/>
      <c r="FR42" s="130"/>
      <c r="FS42" s="130"/>
      <c r="FT42" s="130"/>
      <c r="FU42" s="130"/>
      <c r="FV42" s="130"/>
    </row>
    <row r="43" spans="1:178" s="1" customFormat="1" ht="20.149999999999999" customHeight="1" x14ac:dyDescent="0.35">
      <c r="A43" s="31" t="s">
        <v>276</v>
      </c>
      <c r="B43" s="56">
        <f>B30</f>
        <v>1</v>
      </c>
      <c r="C43" s="56">
        <f t="shared" ref="C43:M44" si="18">C30</f>
        <v>1</v>
      </c>
      <c r="D43" s="56">
        <f t="shared" si="18"/>
        <v>1</v>
      </c>
      <c r="E43" s="56">
        <f t="shared" si="18"/>
        <v>2</v>
      </c>
      <c r="F43" s="56">
        <f t="shared" si="18"/>
        <v>4</v>
      </c>
      <c r="G43" s="56">
        <f t="shared" si="18"/>
        <v>6</v>
      </c>
      <c r="H43" s="56">
        <f t="shared" si="18"/>
        <v>7</v>
      </c>
      <c r="I43" s="56">
        <f t="shared" si="18"/>
        <v>9</v>
      </c>
      <c r="J43" s="56">
        <f t="shared" si="18"/>
        <v>12</v>
      </c>
      <c r="K43" s="56">
        <f t="shared" si="18"/>
        <v>13</v>
      </c>
      <c r="L43" s="56">
        <f t="shared" si="18"/>
        <v>16</v>
      </c>
      <c r="M43" s="57">
        <f t="shared" si="18"/>
        <v>20</v>
      </c>
      <c r="N43" s="58">
        <v>21</v>
      </c>
      <c r="O43" s="56">
        <v>23</v>
      </c>
      <c r="P43" s="56">
        <v>29</v>
      </c>
      <c r="Q43" s="56">
        <v>35</v>
      </c>
      <c r="R43" s="56">
        <v>40</v>
      </c>
      <c r="S43" s="56">
        <v>51</v>
      </c>
      <c r="T43" s="56">
        <v>100</v>
      </c>
      <c r="U43" s="56">
        <v>109</v>
      </c>
      <c r="V43" s="56">
        <v>121</v>
      </c>
      <c r="W43" s="56">
        <v>135</v>
      </c>
      <c r="X43" s="56">
        <v>174</v>
      </c>
      <c r="Y43" s="57">
        <v>232</v>
      </c>
      <c r="Z43" s="56">
        <v>232</v>
      </c>
      <c r="AA43" s="56">
        <v>253</v>
      </c>
      <c r="AB43" s="56">
        <v>267</v>
      </c>
      <c r="AC43" s="56">
        <v>267</v>
      </c>
      <c r="AD43" s="56">
        <v>271</v>
      </c>
      <c r="AE43" s="56">
        <v>273</v>
      </c>
      <c r="AF43" s="56">
        <v>300</v>
      </c>
      <c r="AG43" s="56">
        <v>300</v>
      </c>
      <c r="AH43" s="56">
        <v>300</v>
      </c>
      <c r="AI43" s="56">
        <v>301</v>
      </c>
      <c r="AJ43" s="56">
        <v>304</v>
      </c>
      <c r="AK43" s="57">
        <v>304</v>
      </c>
      <c r="AL43" s="56">
        <v>304</v>
      </c>
      <c r="AM43" s="56">
        <v>304</v>
      </c>
      <c r="AN43" s="56">
        <v>305</v>
      </c>
      <c r="AO43" s="56">
        <v>313</v>
      </c>
      <c r="AP43" s="56">
        <v>315</v>
      </c>
      <c r="AQ43" s="56">
        <v>316</v>
      </c>
      <c r="AR43" s="56">
        <v>320</v>
      </c>
      <c r="AS43" s="56">
        <v>323</v>
      </c>
      <c r="AT43" s="56">
        <v>328</v>
      </c>
      <c r="AU43" s="56">
        <v>332</v>
      </c>
      <c r="AV43" s="56">
        <v>333</v>
      </c>
      <c r="AW43" s="57">
        <v>335</v>
      </c>
      <c r="AX43" s="56">
        <v>335</v>
      </c>
      <c r="AY43" s="56">
        <v>337</v>
      </c>
      <c r="AZ43" s="56">
        <v>342</v>
      </c>
      <c r="BA43" s="56">
        <v>343</v>
      </c>
      <c r="BB43" s="56">
        <v>348</v>
      </c>
      <c r="BC43" s="56">
        <v>354</v>
      </c>
      <c r="BD43" s="56">
        <v>357</v>
      </c>
      <c r="BE43" s="56">
        <v>361</v>
      </c>
      <c r="BF43" s="56">
        <v>364</v>
      </c>
      <c r="BG43" s="56">
        <v>369</v>
      </c>
      <c r="BH43" s="56">
        <v>372</v>
      </c>
      <c r="BI43" s="57">
        <v>379</v>
      </c>
      <c r="BJ43" s="56">
        <v>379</v>
      </c>
      <c r="BK43" s="56">
        <v>382</v>
      </c>
      <c r="BL43" s="56">
        <v>393</v>
      </c>
      <c r="BM43" s="56">
        <v>395</v>
      </c>
      <c r="BN43" s="56">
        <v>399</v>
      </c>
      <c r="BO43" s="56">
        <v>409</v>
      </c>
      <c r="BP43" s="56">
        <v>412</v>
      </c>
      <c r="BQ43" s="56">
        <v>415</v>
      </c>
      <c r="BR43" s="56">
        <v>425</v>
      </c>
      <c r="BS43" s="56">
        <v>435</v>
      </c>
      <c r="BT43" s="56">
        <v>448</v>
      </c>
      <c r="BU43" s="57">
        <v>525</v>
      </c>
      <c r="BV43" s="56">
        <v>527</v>
      </c>
      <c r="BW43" s="56">
        <v>529</v>
      </c>
      <c r="BX43" s="56">
        <v>532</v>
      </c>
      <c r="BY43" s="56">
        <v>532</v>
      </c>
      <c r="BZ43" s="56">
        <v>535</v>
      </c>
      <c r="CA43" s="56">
        <v>564</v>
      </c>
      <c r="CB43" s="56">
        <v>564</v>
      </c>
      <c r="CC43" s="56">
        <v>567</v>
      </c>
      <c r="CD43" s="56">
        <v>569</v>
      </c>
      <c r="CE43" s="56">
        <v>569</v>
      </c>
      <c r="CF43" s="56">
        <v>570</v>
      </c>
      <c r="CG43" s="128">
        <v>570</v>
      </c>
      <c r="CH43" s="78">
        <v>571</v>
      </c>
      <c r="CI43" s="56">
        <v>571</v>
      </c>
      <c r="CJ43" s="56">
        <v>573</v>
      </c>
      <c r="CK43" s="56">
        <v>573</v>
      </c>
      <c r="CL43" s="56">
        <v>574</v>
      </c>
      <c r="CM43" s="56">
        <v>574</v>
      </c>
      <c r="CN43" s="56">
        <v>575</v>
      </c>
      <c r="CO43" s="56">
        <v>575</v>
      </c>
      <c r="CP43" s="56">
        <v>575</v>
      </c>
      <c r="CQ43" s="56">
        <v>575</v>
      </c>
      <c r="CR43" s="56">
        <v>575</v>
      </c>
      <c r="CS43" s="128">
        <v>575</v>
      </c>
      <c r="CT43" s="78">
        <v>576</v>
      </c>
      <c r="CU43" s="56">
        <v>576</v>
      </c>
      <c r="CV43" s="56">
        <v>576</v>
      </c>
      <c r="CW43" s="56">
        <v>576</v>
      </c>
      <c r="CX43" s="56">
        <v>576</v>
      </c>
      <c r="CY43" s="56">
        <v>576</v>
      </c>
      <c r="CZ43" s="56">
        <v>576</v>
      </c>
      <c r="DA43" s="56">
        <v>576</v>
      </c>
      <c r="DB43" s="56">
        <v>576</v>
      </c>
      <c r="DC43" s="56">
        <v>576</v>
      </c>
      <c r="DD43" s="56">
        <v>576</v>
      </c>
      <c r="DE43" s="128">
        <v>576</v>
      </c>
      <c r="DF43" s="78">
        <v>576</v>
      </c>
      <c r="DG43" s="56">
        <v>576</v>
      </c>
      <c r="DH43" s="56">
        <v>576</v>
      </c>
      <c r="DI43" s="56">
        <v>576</v>
      </c>
      <c r="DJ43" s="56">
        <v>576</v>
      </c>
      <c r="DK43" s="56">
        <v>576</v>
      </c>
      <c r="DL43" s="56">
        <v>576</v>
      </c>
      <c r="DM43" s="56">
        <v>576</v>
      </c>
      <c r="DN43" s="56">
        <v>576</v>
      </c>
      <c r="DO43" s="56">
        <v>576</v>
      </c>
      <c r="DP43" s="56">
        <v>576</v>
      </c>
      <c r="DQ43" s="128">
        <v>576</v>
      </c>
      <c r="DR43" s="78">
        <v>576</v>
      </c>
      <c r="DS43" s="56">
        <v>576</v>
      </c>
      <c r="DT43" s="56">
        <v>576</v>
      </c>
      <c r="DU43" s="56">
        <v>576</v>
      </c>
      <c r="DV43" s="56">
        <v>576</v>
      </c>
      <c r="DW43" s="56">
        <v>576</v>
      </c>
      <c r="DX43" s="56">
        <v>576</v>
      </c>
      <c r="DY43" s="56">
        <v>576</v>
      </c>
      <c r="DZ43" s="56">
        <v>576</v>
      </c>
      <c r="EA43" s="56">
        <v>576</v>
      </c>
      <c r="EB43" s="56">
        <v>576</v>
      </c>
      <c r="EC43" s="56">
        <v>576</v>
      </c>
      <c r="ED43" s="78">
        <v>576</v>
      </c>
      <c r="EE43" s="56">
        <v>576</v>
      </c>
      <c r="EF43" s="56">
        <v>576</v>
      </c>
      <c r="EG43" s="56">
        <v>576</v>
      </c>
      <c r="EH43" s="56">
        <v>576</v>
      </c>
      <c r="EI43" s="56">
        <v>576</v>
      </c>
      <c r="EJ43" s="56">
        <v>576</v>
      </c>
      <c r="EK43" s="56">
        <v>576</v>
      </c>
      <c r="EL43" s="56">
        <v>576</v>
      </c>
      <c r="EM43" s="56">
        <v>576</v>
      </c>
      <c r="EN43" s="56">
        <v>576</v>
      </c>
      <c r="EO43" s="56">
        <v>576</v>
      </c>
      <c r="EP43" s="78">
        <v>576</v>
      </c>
      <c r="EQ43" s="56">
        <v>576</v>
      </c>
      <c r="ER43" s="56">
        <v>576</v>
      </c>
      <c r="ES43" s="56">
        <v>576</v>
      </c>
      <c r="ET43" s="56">
        <v>576</v>
      </c>
      <c r="EU43" s="56">
        <v>576</v>
      </c>
      <c r="EV43" s="56">
        <v>576</v>
      </c>
      <c r="EW43" s="56">
        <v>576</v>
      </c>
      <c r="EX43" s="56">
        <v>576</v>
      </c>
      <c r="EY43" s="56">
        <v>576</v>
      </c>
      <c r="EZ43" s="56">
        <v>576</v>
      </c>
      <c r="FA43" s="84">
        <v>576</v>
      </c>
      <c r="FB43" s="56">
        <v>576</v>
      </c>
      <c r="FC43" s="56">
        <v>576</v>
      </c>
      <c r="FD43" s="56">
        <v>576</v>
      </c>
      <c r="FE43" s="56">
        <v>576</v>
      </c>
      <c r="FF43" s="56">
        <v>576</v>
      </c>
      <c r="FG43" s="56">
        <v>576</v>
      </c>
      <c r="FH43" s="56">
        <v>576</v>
      </c>
      <c r="FI43" s="56">
        <v>576</v>
      </c>
      <c r="FJ43" s="56">
        <v>576</v>
      </c>
      <c r="FK43" s="56">
        <v>576</v>
      </c>
      <c r="FL43" s="56">
        <v>576</v>
      </c>
      <c r="FM43" s="56">
        <v>576</v>
      </c>
      <c r="FN43" s="70">
        <v>576</v>
      </c>
      <c r="FO43" s="56">
        <v>576</v>
      </c>
      <c r="FP43" s="56">
        <v>576</v>
      </c>
      <c r="FQ43" s="56">
        <v>576</v>
      </c>
      <c r="FR43" s="56">
        <v>576</v>
      </c>
      <c r="FS43" s="56">
        <v>576</v>
      </c>
      <c r="FT43" s="56">
        <v>576</v>
      </c>
      <c r="FU43" s="56">
        <v>576</v>
      </c>
      <c r="FV43" s="56">
        <v>576</v>
      </c>
    </row>
    <row r="44" spans="1:178" s="1" customFormat="1" ht="20.149999999999999" customHeight="1" x14ac:dyDescent="0.35">
      <c r="A44" s="31" t="s">
        <v>277</v>
      </c>
      <c r="B44" s="56">
        <f>B31</f>
        <v>4514</v>
      </c>
      <c r="C44" s="56">
        <f t="shared" si="18"/>
        <v>4935</v>
      </c>
      <c r="D44" s="56">
        <f t="shared" si="18"/>
        <v>5722</v>
      </c>
      <c r="E44" s="56">
        <f t="shared" si="18"/>
        <v>6629</v>
      </c>
      <c r="F44" s="56">
        <f t="shared" si="18"/>
        <v>7969</v>
      </c>
      <c r="G44" s="56">
        <f t="shared" si="18"/>
        <v>9669</v>
      </c>
      <c r="H44" s="56">
        <f t="shared" si="18"/>
        <v>11684</v>
      </c>
      <c r="I44" s="56">
        <f t="shared" si="18"/>
        <v>13756</v>
      </c>
      <c r="J44" s="56">
        <f t="shared" si="18"/>
        <v>16352</v>
      </c>
      <c r="K44" s="56">
        <f t="shared" si="18"/>
        <v>19451</v>
      </c>
      <c r="L44" s="56">
        <f t="shared" si="18"/>
        <v>23006</v>
      </c>
      <c r="M44" s="57">
        <f t="shared" si="18"/>
        <v>25679</v>
      </c>
      <c r="N44" s="58">
        <v>29353</v>
      </c>
      <c r="O44" s="56">
        <v>33531</v>
      </c>
      <c r="P44" s="56">
        <v>39806</v>
      </c>
      <c r="Q44" s="56">
        <v>45757</v>
      </c>
      <c r="R44" s="56">
        <v>52706</v>
      </c>
      <c r="S44" s="56">
        <v>61789</v>
      </c>
      <c r="T44" s="56">
        <v>72569</v>
      </c>
      <c r="U44" s="56">
        <v>86110</v>
      </c>
      <c r="V44" s="56">
        <v>102766</v>
      </c>
      <c r="W44" s="56">
        <v>122214</v>
      </c>
      <c r="X44" s="56">
        <v>177201</v>
      </c>
      <c r="Y44" s="57">
        <v>220906</v>
      </c>
      <c r="Z44" s="56">
        <v>228759</v>
      </c>
      <c r="AA44" s="56">
        <v>270860</v>
      </c>
      <c r="AB44" s="56">
        <v>296105</v>
      </c>
      <c r="AC44" s="56">
        <v>300920</v>
      </c>
      <c r="AD44" s="56">
        <v>310590</v>
      </c>
      <c r="AE44" s="56">
        <v>322955</v>
      </c>
      <c r="AF44" s="56">
        <v>348058</v>
      </c>
      <c r="AG44" s="56">
        <v>351434</v>
      </c>
      <c r="AH44" s="56">
        <v>356039</v>
      </c>
      <c r="AI44" s="56">
        <v>366026</v>
      </c>
      <c r="AJ44" s="56">
        <v>371121</v>
      </c>
      <c r="AK44" s="57">
        <v>376576</v>
      </c>
      <c r="AL44" s="56">
        <v>382385</v>
      </c>
      <c r="AM44" s="56">
        <v>388819</v>
      </c>
      <c r="AN44" s="56">
        <v>396070</v>
      </c>
      <c r="AO44" s="56">
        <v>403745</v>
      </c>
      <c r="AP44" s="56">
        <v>411704</v>
      </c>
      <c r="AQ44" s="56">
        <v>423647</v>
      </c>
      <c r="AR44" s="56">
        <v>429727</v>
      </c>
      <c r="AS44" s="56">
        <v>436992</v>
      </c>
      <c r="AT44" s="56">
        <v>444656</v>
      </c>
      <c r="AU44" s="56">
        <v>452815</v>
      </c>
      <c r="AV44" s="56">
        <v>462068</v>
      </c>
      <c r="AW44" s="57">
        <v>469931</v>
      </c>
      <c r="AX44" s="56">
        <v>477545</v>
      </c>
      <c r="AY44" s="56">
        <v>485833</v>
      </c>
      <c r="AZ44" s="56">
        <v>500523</v>
      </c>
      <c r="BA44" s="56">
        <v>507950</v>
      </c>
      <c r="BB44" s="56">
        <v>516133</v>
      </c>
      <c r="BC44" s="56">
        <v>525194</v>
      </c>
      <c r="BD44" s="56">
        <v>535413</v>
      </c>
      <c r="BE44" s="56">
        <v>545292</v>
      </c>
      <c r="BF44" s="56">
        <v>556906</v>
      </c>
      <c r="BG44" s="56">
        <v>568962</v>
      </c>
      <c r="BH44" s="56">
        <v>580568</v>
      </c>
      <c r="BI44" s="57">
        <v>592852</v>
      </c>
      <c r="BJ44" s="56">
        <v>600256</v>
      </c>
      <c r="BK44" s="56">
        <v>609407</v>
      </c>
      <c r="BL44" s="56">
        <v>624372</v>
      </c>
      <c r="BM44" s="56">
        <v>634058</v>
      </c>
      <c r="BN44" s="56">
        <v>644267</v>
      </c>
      <c r="BO44" s="56">
        <v>659339</v>
      </c>
      <c r="BP44" s="56">
        <v>669453</v>
      </c>
      <c r="BQ44" s="56">
        <v>679698</v>
      </c>
      <c r="BR44" s="56">
        <v>697193</v>
      </c>
      <c r="BS44" s="56">
        <v>712179</v>
      </c>
      <c r="BT44" s="56">
        <v>731856</v>
      </c>
      <c r="BU44" s="57">
        <v>755784</v>
      </c>
      <c r="BV44" s="56">
        <v>768751</v>
      </c>
      <c r="BW44" s="56">
        <v>770993</v>
      </c>
      <c r="BX44" s="56">
        <v>774078</v>
      </c>
      <c r="BY44" s="56">
        <v>776278</v>
      </c>
      <c r="BZ44" s="56">
        <v>778623</v>
      </c>
      <c r="CA44" s="56">
        <v>781386</v>
      </c>
      <c r="CB44" s="56">
        <v>783496</v>
      </c>
      <c r="CC44" s="56">
        <v>785565</v>
      </c>
      <c r="CD44" s="56">
        <v>787947</v>
      </c>
      <c r="CE44" s="56">
        <v>789689</v>
      </c>
      <c r="CF44" s="56">
        <v>791695</v>
      </c>
      <c r="CG44" s="128">
        <v>793381</v>
      </c>
      <c r="CH44" s="78">
        <v>794752</v>
      </c>
      <c r="CI44" s="56">
        <v>796340</v>
      </c>
      <c r="CJ44" s="56">
        <v>798577</v>
      </c>
      <c r="CK44" s="56">
        <v>800120</v>
      </c>
      <c r="CL44" s="56">
        <v>802056</v>
      </c>
      <c r="CM44" s="56">
        <v>804005</v>
      </c>
      <c r="CN44" s="56">
        <v>805738</v>
      </c>
      <c r="CO44" s="56">
        <v>807771</v>
      </c>
      <c r="CP44" s="56">
        <v>809794</v>
      </c>
      <c r="CQ44" s="56">
        <v>811619</v>
      </c>
      <c r="CR44" s="56">
        <v>813753</v>
      </c>
      <c r="CS44" s="128">
        <v>815294</v>
      </c>
      <c r="CT44" s="78">
        <v>816891</v>
      </c>
      <c r="CU44" s="56">
        <v>818417</v>
      </c>
      <c r="CV44" s="56">
        <v>820375</v>
      </c>
      <c r="CW44" s="56">
        <v>822120</v>
      </c>
      <c r="CX44" s="56">
        <v>824079</v>
      </c>
      <c r="CY44" s="56">
        <v>826199</v>
      </c>
      <c r="CZ44" s="56">
        <v>828129</v>
      </c>
      <c r="DA44" s="56">
        <v>830346</v>
      </c>
      <c r="DB44" s="56">
        <v>832823</v>
      </c>
      <c r="DC44" s="56">
        <v>835502</v>
      </c>
      <c r="DD44" s="56">
        <v>838522</v>
      </c>
      <c r="DE44" s="128">
        <v>841222</v>
      </c>
      <c r="DF44" s="78">
        <v>844880</v>
      </c>
      <c r="DG44" s="56">
        <v>849275</v>
      </c>
      <c r="DH44" s="56">
        <v>859362</v>
      </c>
      <c r="DI44" s="56">
        <v>859380</v>
      </c>
      <c r="DJ44" s="56">
        <v>859392</v>
      </c>
      <c r="DK44" s="56">
        <v>859406</v>
      </c>
      <c r="DL44" s="56">
        <v>859421</v>
      </c>
      <c r="DM44" s="56">
        <v>859448</v>
      </c>
      <c r="DN44" s="56">
        <v>859478</v>
      </c>
      <c r="DO44" s="56">
        <v>859490</v>
      </c>
      <c r="DP44" s="56">
        <v>859505</v>
      </c>
      <c r="DQ44" s="128">
        <v>859518</v>
      </c>
      <c r="DR44" s="78">
        <v>859542</v>
      </c>
      <c r="DS44" s="56">
        <v>859574</v>
      </c>
      <c r="DT44" s="56">
        <v>859658</v>
      </c>
      <c r="DU44" s="56">
        <v>859658</v>
      </c>
      <c r="DV44" s="56">
        <v>859658</v>
      </c>
      <c r="DW44" s="56">
        <v>859659</v>
      </c>
      <c r="DX44" s="56">
        <v>859660</v>
      </c>
      <c r="DY44" s="56">
        <v>859666</v>
      </c>
      <c r="DZ44" s="56">
        <v>859672</v>
      </c>
      <c r="EA44" s="56">
        <v>859673</v>
      </c>
      <c r="EB44" s="56">
        <v>859673</v>
      </c>
      <c r="EC44" s="56">
        <v>859675</v>
      </c>
      <c r="ED44" s="78">
        <v>859676</v>
      </c>
      <c r="EE44" s="56">
        <v>859676</v>
      </c>
      <c r="EF44" s="56">
        <v>859676</v>
      </c>
      <c r="EG44" s="56">
        <v>859676</v>
      </c>
      <c r="EH44" s="56">
        <v>859676</v>
      </c>
      <c r="EI44" s="56">
        <v>859676</v>
      </c>
      <c r="EJ44" s="56">
        <v>859676</v>
      </c>
      <c r="EK44" s="56">
        <v>859676</v>
      </c>
      <c r="EL44" s="56">
        <v>859676</v>
      </c>
      <c r="EM44" s="56">
        <v>859676</v>
      </c>
      <c r="EN44" s="56">
        <v>859676</v>
      </c>
      <c r="EO44" s="56">
        <v>859676</v>
      </c>
      <c r="EP44" s="78">
        <v>859676</v>
      </c>
      <c r="EQ44" s="56">
        <v>859676</v>
      </c>
      <c r="ER44" s="56">
        <v>859676</v>
      </c>
      <c r="ES44" s="56">
        <v>859676</v>
      </c>
      <c r="ET44" s="56">
        <v>859676</v>
      </c>
      <c r="EU44" s="56">
        <v>859676</v>
      </c>
      <c r="EV44" s="56">
        <v>859676</v>
      </c>
      <c r="EW44" s="56">
        <v>859676</v>
      </c>
      <c r="EX44" s="56">
        <v>859676</v>
      </c>
      <c r="EY44" s="56">
        <v>859676</v>
      </c>
      <c r="EZ44" s="56">
        <v>859676</v>
      </c>
      <c r="FA44" s="84">
        <v>859676</v>
      </c>
      <c r="FB44" s="56">
        <v>859676</v>
      </c>
      <c r="FC44" s="56">
        <v>859676</v>
      </c>
      <c r="FD44" s="56">
        <v>859676</v>
      </c>
      <c r="FE44" s="56">
        <v>859676</v>
      </c>
      <c r="FF44" s="56">
        <v>859676</v>
      </c>
      <c r="FG44" s="56">
        <v>859676</v>
      </c>
      <c r="FH44" s="56">
        <v>859676</v>
      </c>
      <c r="FI44" s="56">
        <v>859676</v>
      </c>
      <c r="FJ44" s="56">
        <v>859676</v>
      </c>
      <c r="FK44" s="56">
        <v>859676</v>
      </c>
      <c r="FL44" s="56">
        <v>859676</v>
      </c>
      <c r="FM44" s="56">
        <v>859676</v>
      </c>
      <c r="FN44" s="70">
        <v>859676</v>
      </c>
      <c r="FO44" s="56">
        <v>859676</v>
      </c>
      <c r="FP44" s="56">
        <v>859676</v>
      </c>
      <c r="FQ44" s="56">
        <v>859676</v>
      </c>
      <c r="FR44" s="56">
        <v>859676</v>
      </c>
      <c r="FS44" s="56">
        <v>859676</v>
      </c>
      <c r="FT44" s="56">
        <v>859676</v>
      </c>
      <c r="FU44" s="56">
        <v>859676</v>
      </c>
      <c r="FV44" s="56">
        <v>859676</v>
      </c>
    </row>
    <row r="45" spans="1:178" s="1" customFormat="1" ht="20.149999999999999" customHeight="1" x14ac:dyDescent="0.35">
      <c r="A45" s="31" t="s">
        <v>278</v>
      </c>
      <c r="B45" s="56">
        <f>B32+B38</f>
        <v>0</v>
      </c>
      <c r="C45" s="56">
        <f t="shared" ref="C45:M46" si="19">C32+C38</f>
        <v>0</v>
      </c>
      <c r="D45" s="56">
        <f t="shared" si="19"/>
        <v>0</v>
      </c>
      <c r="E45" s="56">
        <f t="shared" si="19"/>
        <v>0</v>
      </c>
      <c r="F45" s="56">
        <f t="shared" si="19"/>
        <v>0</v>
      </c>
      <c r="G45" s="56">
        <f t="shared" si="19"/>
        <v>0</v>
      </c>
      <c r="H45" s="56">
        <f t="shared" si="19"/>
        <v>0</v>
      </c>
      <c r="I45" s="56">
        <f t="shared" si="19"/>
        <v>0</v>
      </c>
      <c r="J45" s="56">
        <f t="shared" si="19"/>
        <v>0</v>
      </c>
      <c r="K45" s="56">
        <f t="shared" si="19"/>
        <v>0</v>
      </c>
      <c r="L45" s="56">
        <f t="shared" si="19"/>
        <v>0</v>
      </c>
      <c r="M45" s="57">
        <f t="shared" si="19"/>
        <v>0</v>
      </c>
      <c r="N45" s="58">
        <v>0</v>
      </c>
      <c r="O45" s="56">
        <v>0</v>
      </c>
      <c r="P45" s="56">
        <v>0</v>
      </c>
      <c r="Q45" s="56">
        <v>0</v>
      </c>
      <c r="R45" s="56">
        <v>0</v>
      </c>
      <c r="S45" s="56">
        <v>0</v>
      </c>
      <c r="T45" s="56">
        <v>1</v>
      </c>
      <c r="U45" s="56">
        <v>1</v>
      </c>
      <c r="V45" s="56">
        <v>1</v>
      </c>
      <c r="W45" s="56">
        <v>1</v>
      </c>
      <c r="X45" s="56">
        <v>1</v>
      </c>
      <c r="Y45" s="57">
        <v>2</v>
      </c>
      <c r="Z45" s="56">
        <v>2</v>
      </c>
      <c r="AA45" s="56">
        <v>2</v>
      </c>
      <c r="AB45" s="56">
        <v>2</v>
      </c>
      <c r="AC45" s="56">
        <v>2</v>
      </c>
      <c r="AD45" s="56">
        <v>2</v>
      </c>
      <c r="AE45" s="56">
        <v>2</v>
      </c>
      <c r="AF45" s="56">
        <v>2</v>
      </c>
      <c r="AG45" s="56">
        <v>2</v>
      </c>
      <c r="AH45" s="56">
        <v>2</v>
      </c>
      <c r="AI45" s="56">
        <v>2</v>
      </c>
      <c r="AJ45" s="56">
        <v>2</v>
      </c>
      <c r="AK45" s="57">
        <v>2</v>
      </c>
      <c r="AL45" s="56">
        <v>2</v>
      </c>
      <c r="AM45" s="56">
        <v>2</v>
      </c>
      <c r="AN45" s="56">
        <v>11</v>
      </c>
      <c r="AO45" s="56">
        <v>14</v>
      </c>
      <c r="AP45" s="56">
        <v>18</v>
      </c>
      <c r="AQ45" s="56">
        <v>26</v>
      </c>
      <c r="AR45" s="56">
        <v>27</v>
      </c>
      <c r="AS45" s="56">
        <v>32</v>
      </c>
      <c r="AT45" s="56">
        <v>33</v>
      </c>
      <c r="AU45" s="56">
        <v>33</v>
      </c>
      <c r="AV45" s="56">
        <v>37</v>
      </c>
      <c r="AW45" s="57">
        <v>38</v>
      </c>
      <c r="AX45" s="56">
        <v>48</v>
      </c>
      <c r="AY45" s="56">
        <v>54</v>
      </c>
      <c r="AZ45" s="56">
        <v>141</v>
      </c>
      <c r="BA45" s="56">
        <v>142</v>
      </c>
      <c r="BB45" s="56">
        <v>147</v>
      </c>
      <c r="BC45" s="56">
        <v>153</v>
      </c>
      <c r="BD45" s="56">
        <v>163</v>
      </c>
      <c r="BE45" s="56">
        <v>166</v>
      </c>
      <c r="BF45" s="56">
        <v>177</v>
      </c>
      <c r="BG45" s="56">
        <v>185</v>
      </c>
      <c r="BH45" s="56">
        <v>192</v>
      </c>
      <c r="BI45" s="57">
        <v>204</v>
      </c>
      <c r="BJ45" s="56">
        <v>208</v>
      </c>
      <c r="BK45" s="56">
        <v>219</v>
      </c>
      <c r="BL45" s="56">
        <v>379</v>
      </c>
      <c r="BM45" s="56">
        <v>380</v>
      </c>
      <c r="BN45" s="56">
        <v>381</v>
      </c>
      <c r="BO45" s="56">
        <v>381</v>
      </c>
      <c r="BP45" s="56">
        <v>384</v>
      </c>
      <c r="BQ45" s="56">
        <v>389</v>
      </c>
      <c r="BR45" s="56">
        <v>391</v>
      </c>
      <c r="BS45" s="56">
        <v>399</v>
      </c>
      <c r="BT45" s="56">
        <v>404</v>
      </c>
      <c r="BU45" s="57">
        <v>427</v>
      </c>
      <c r="BV45" s="56">
        <v>434</v>
      </c>
      <c r="BW45" s="56">
        <v>445</v>
      </c>
      <c r="BX45" s="56">
        <v>580</v>
      </c>
      <c r="BY45" s="56">
        <v>589</v>
      </c>
      <c r="BZ45" s="56">
        <v>592</v>
      </c>
      <c r="CA45" s="56">
        <v>596</v>
      </c>
      <c r="CB45" s="56">
        <v>598</v>
      </c>
      <c r="CC45" s="56">
        <v>601</v>
      </c>
      <c r="CD45" s="56">
        <v>604</v>
      </c>
      <c r="CE45" s="56">
        <v>610</v>
      </c>
      <c r="CF45" s="56">
        <v>615</v>
      </c>
      <c r="CG45" s="128">
        <v>628</v>
      </c>
      <c r="CH45" s="78">
        <v>633</v>
      </c>
      <c r="CI45" s="56">
        <v>650</v>
      </c>
      <c r="CJ45" s="56">
        <v>750</v>
      </c>
      <c r="CK45" s="56">
        <v>752</v>
      </c>
      <c r="CL45" s="56">
        <v>753</v>
      </c>
      <c r="CM45" s="56">
        <v>753</v>
      </c>
      <c r="CN45" s="56">
        <v>754</v>
      </c>
      <c r="CO45" s="56">
        <v>754</v>
      </c>
      <c r="CP45" s="56">
        <v>754</v>
      </c>
      <c r="CQ45" s="56">
        <v>754</v>
      </c>
      <c r="CR45" s="56">
        <v>754</v>
      </c>
      <c r="CS45" s="128">
        <v>755</v>
      </c>
      <c r="CT45" s="78">
        <v>756</v>
      </c>
      <c r="CU45" s="56">
        <v>757</v>
      </c>
      <c r="CV45" s="56">
        <v>760</v>
      </c>
      <c r="CW45" s="56">
        <v>761</v>
      </c>
      <c r="CX45" s="56">
        <v>761</v>
      </c>
      <c r="CY45" s="56">
        <v>762</v>
      </c>
      <c r="CZ45" s="56">
        <v>762</v>
      </c>
      <c r="DA45" s="56">
        <v>762</v>
      </c>
      <c r="DB45" s="56">
        <v>762</v>
      </c>
      <c r="DC45" s="56">
        <v>762</v>
      </c>
      <c r="DD45" s="56">
        <v>762</v>
      </c>
      <c r="DE45" s="128">
        <v>762</v>
      </c>
      <c r="DF45" s="78">
        <v>762</v>
      </c>
      <c r="DG45" s="56">
        <v>762</v>
      </c>
      <c r="DH45" s="56">
        <v>762</v>
      </c>
      <c r="DI45" s="56">
        <v>762</v>
      </c>
      <c r="DJ45" s="56">
        <v>762</v>
      </c>
      <c r="DK45" s="56">
        <v>762</v>
      </c>
      <c r="DL45" s="56">
        <v>762</v>
      </c>
      <c r="DM45" s="56">
        <v>762</v>
      </c>
      <c r="DN45" s="56">
        <v>762</v>
      </c>
      <c r="DO45" s="56">
        <v>762</v>
      </c>
      <c r="DP45" s="56">
        <v>762</v>
      </c>
      <c r="DQ45" s="128">
        <v>762</v>
      </c>
      <c r="DR45" s="78">
        <v>762</v>
      </c>
      <c r="DS45" s="56">
        <v>762</v>
      </c>
      <c r="DT45" s="56">
        <v>762</v>
      </c>
      <c r="DU45" s="56">
        <v>762</v>
      </c>
      <c r="DV45" s="56">
        <v>762</v>
      </c>
      <c r="DW45" s="56">
        <v>762</v>
      </c>
      <c r="DX45" s="56">
        <v>762</v>
      </c>
      <c r="DY45" s="56">
        <v>762</v>
      </c>
      <c r="DZ45" s="56">
        <v>762</v>
      </c>
      <c r="EA45" s="56">
        <v>762</v>
      </c>
      <c r="EB45" s="56">
        <v>762</v>
      </c>
      <c r="EC45" s="56">
        <v>762</v>
      </c>
      <c r="ED45" s="78">
        <v>762</v>
      </c>
      <c r="EE45" s="56">
        <v>762</v>
      </c>
      <c r="EF45" s="56">
        <v>762</v>
      </c>
      <c r="EG45" s="56">
        <v>762</v>
      </c>
      <c r="EH45" s="56">
        <v>762</v>
      </c>
      <c r="EI45" s="56">
        <v>762</v>
      </c>
      <c r="EJ45" s="56">
        <v>762</v>
      </c>
      <c r="EK45" s="56">
        <v>762</v>
      </c>
      <c r="EL45" s="56">
        <v>762</v>
      </c>
      <c r="EM45" s="56">
        <v>762</v>
      </c>
      <c r="EN45" s="56">
        <v>762</v>
      </c>
      <c r="EO45" s="56">
        <v>762</v>
      </c>
      <c r="EP45" s="78">
        <v>762</v>
      </c>
      <c r="EQ45" s="56">
        <v>762</v>
      </c>
      <c r="ER45" s="56">
        <v>762</v>
      </c>
      <c r="ES45" s="56">
        <v>762</v>
      </c>
      <c r="ET45" s="56">
        <v>762</v>
      </c>
      <c r="EU45" s="56">
        <v>762</v>
      </c>
      <c r="EV45" s="56">
        <v>762</v>
      </c>
      <c r="EW45" s="56">
        <v>762</v>
      </c>
      <c r="EX45" s="56">
        <v>762</v>
      </c>
      <c r="EY45" s="56">
        <v>762</v>
      </c>
      <c r="EZ45" s="56">
        <v>762</v>
      </c>
      <c r="FA45" s="84">
        <v>762</v>
      </c>
      <c r="FB45" s="56">
        <v>762</v>
      </c>
      <c r="FC45" s="56">
        <v>762</v>
      </c>
      <c r="FD45" s="56">
        <v>762</v>
      </c>
      <c r="FE45" s="56">
        <v>762</v>
      </c>
      <c r="FF45" s="56">
        <v>762</v>
      </c>
      <c r="FG45" s="56">
        <v>762</v>
      </c>
      <c r="FH45" s="56">
        <v>762</v>
      </c>
      <c r="FI45" s="56">
        <v>762</v>
      </c>
      <c r="FJ45" s="56">
        <v>762</v>
      </c>
      <c r="FK45" s="56">
        <v>762</v>
      </c>
      <c r="FL45" s="56">
        <v>762</v>
      </c>
      <c r="FM45" s="56">
        <v>762</v>
      </c>
      <c r="FN45" s="70">
        <v>762</v>
      </c>
      <c r="FO45" s="56">
        <v>762</v>
      </c>
      <c r="FP45" s="56">
        <v>762</v>
      </c>
      <c r="FQ45" s="56">
        <v>762</v>
      </c>
      <c r="FR45" s="56">
        <v>762</v>
      </c>
      <c r="FS45" s="56">
        <v>762</v>
      </c>
      <c r="FT45" s="56">
        <v>762</v>
      </c>
      <c r="FU45" s="56">
        <v>762</v>
      </c>
      <c r="FV45" s="56">
        <v>762</v>
      </c>
    </row>
    <row r="46" spans="1:178" s="1" customFormat="1" ht="20.149999999999999" customHeight="1" x14ac:dyDescent="0.35">
      <c r="A46" s="31" t="s">
        <v>279</v>
      </c>
      <c r="B46" s="56">
        <f>B33+B39</f>
        <v>263</v>
      </c>
      <c r="C46" s="56">
        <f t="shared" si="19"/>
        <v>263</v>
      </c>
      <c r="D46" s="56">
        <f t="shared" si="19"/>
        <v>271</v>
      </c>
      <c r="E46" s="56">
        <f t="shared" si="19"/>
        <v>284</v>
      </c>
      <c r="F46" s="56">
        <f t="shared" si="19"/>
        <v>286</v>
      </c>
      <c r="G46" s="56">
        <f t="shared" si="19"/>
        <v>302</v>
      </c>
      <c r="H46" s="56">
        <f t="shared" si="19"/>
        <v>305</v>
      </c>
      <c r="I46" s="56">
        <f t="shared" si="19"/>
        <v>307</v>
      </c>
      <c r="J46" s="56">
        <f t="shared" si="19"/>
        <v>308</v>
      </c>
      <c r="K46" s="56">
        <f t="shared" si="19"/>
        <v>313</v>
      </c>
      <c r="L46" s="56">
        <f t="shared" si="19"/>
        <v>332</v>
      </c>
      <c r="M46" s="57">
        <f t="shared" si="19"/>
        <v>338</v>
      </c>
      <c r="N46" s="58">
        <v>543</v>
      </c>
      <c r="O46" s="56">
        <v>585</v>
      </c>
      <c r="P46" s="56">
        <v>624</v>
      </c>
      <c r="Q46" s="56">
        <v>651</v>
      </c>
      <c r="R46" s="56">
        <v>709</v>
      </c>
      <c r="S46" s="56">
        <v>774</v>
      </c>
      <c r="T46" s="56">
        <v>837</v>
      </c>
      <c r="U46" s="56">
        <v>911</v>
      </c>
      <c r="V46" s="56">
        <v>1016</v>
      </c>
      <c r="W46" s="56">
        <v>1079</v>
      </c>
      <c r="X46" s="56">
        <v>1161</v>
      </c>
      <c r="Y46" s="57">
        <v>1226</v>
      </c>
      <c r="Z46" s="56">
        <v>1344</v>
      </c>
      <c r="AA46" s="56">
        <v>1392</v>
      </c>
      <c r="AB46" s="56">
        <v>1486</v>
      </c>
      <c r="AC46" s="56">
        <v>1531</v>
      </c>
      <c r="AD46" s="56">
        <v>1580</v>
      </c>
      <c r="AE46" s="56">
        <v>1629</v>
      </c>
      <c r="AF46" s="56">
        <v>1695</v>
      </c>
      <c r="AG46" s="56">
        <v>1851</v>
      </c>
      <c r="AH46" s="56">
        <v>2032</v>
      </c>
      <c r="AI46" s="56">
        <v>2208</v>
      </c>
      <c r="AJ46" s="56">
        <v>2392</v>
      </c>
      <c r="AK46" s="57">
        <v>2530</v>
      </c>
      <c r="AL46" s="56">
        <v>2761</v>
      </c>
      <c r="AM46" s="56">
        <v>2967</v>
      </c>
      <c r="AN46" s="56">
        <v>3227</v>
      </c>
      <c r="AO46" s="56">
        <v>3405</v>
      </c>
      <c r="AP46" s="56">
        <v>3648</v>
      </c>
      <c r="AQ46" s="56">
        <v>3851</v>
      </c>
      <c r="AR46" s="56">
        <v>4168</v>
      </c>
      <c r="AS46" s="56">
        <v>4658</v>
      </c>
      <c r="AT46" s="56">
        <v>5173</v>
      </c>
      <c r="AU46" s="56">
        <v>5648</v>
      </c>
      <c r="AV46" s="56">
        <v>6168</v>
      </c>
      <c r="AW46" s="57">
        <v>6625</v>
      </c>
      <c r="AX46" s="56">
        <v>7111</v>
      </c>
      <c r="AY46" s="56">
        <v>8418</v>
      </c>
      <c r="AZ46" s="56">
        <v>8822</v>
      </c>
      <c r="BA46" s="56">
        <v>9213</v>
      </c>
      <c r="BB46" s="56">
        <v>9732</v>
      </c>
      <c r="BC46" s="56">
        <v>10275</v>
      </c>
      <c r="BD46" s="56">
        <v>10782</v>
      </c>
      <c r="BE46" s="56">
        <v>11311</v>
      </c>
      <c r="BF46" s="56">
        <v>11908</v>
      </c>
      <c r="BG46" s="56">
        <v>12474</v>
      </c>
      <c r="BH46" s="56">
        <v>13044</v>
      </c>
      <c r="BI46" s="57">
        <v>13475</v>
      </c>
      <c r="BJ46" s="56">
        <v>13888</v>
      </c>
      <c r="BK46" s="56">
        <v>14380</v>
      </c>
      <c r="BL46" s="56">
        <v>14922</v>
      </c>
      <c r="BM46" s="56">
        <v>15371</v>
      </c>
      <c r="BN46" s="56">
        <v>15864</v>
      </c>
      <c r="BO46" s="56">
        <v>16385</v>
      </c>
      <c r="BP46" s="56">
        <v>16888</v>
      </c>
      <c r="BQ46" s="56">
        <v>17712</v>
      </c>
      <c r="BR46" s="56">
        <v>19341</v>
      </c>
      <c r="BS46" s="56">
        <v>19684</v>
      </c>
      <c r="BT46" s="56">
        <v>20060</v>
      </c>
      <c r="BU46" s="57">
        <v>20421</v>
      </c>
      <c r="BV46" s="56">
        <v>20826</v>
      </c>
      <c r="BW46" s="56">
        <v>21295</v>
      </c>
      <c r="BX46" s="56">
        <v>21738</v>
      </c>
      <c r="BY46" s="56">
        <v>22106</v>
      </c>
      <c r="BZ46" s="56">
        <v>22357</v>
      </c>
      <c r="CA46" s="56">
        <v>22671</v>
      </c>
      <c r="CB46" s="56">
        <v>22955</v>
      </c>
      <c r="CC46" s="56">
        <v>23344</v>
      </c>
      <c r="CD46" s="56">
        <v>24498</v>
      </c>
      <c r="CE46" s="56">
        <v>24544</v>
      </c>
      <c r="CF46" s="56">
        <v>24614</v>
      </c>
      <c r="CG46" s="128">
        <v>24666</v>
      </c>
      <c r="CH46" s="78">
        <v>24668</v>
      </c>
      <c r="CI46" s="56">
        <v>24671</v>
      </c>
      <c r="CJ46" s="56">
        <v>24680</v>
      </c>
      <c r="CK46" s="56">
        <v>24680</v>
      </c>
      <c r="CL46" s="56">
        <v>24680</v>
      </c>
      <c r="CM46" s="56">
        <v>24680</v>
      </c>
      <c r="CN46" s="56">
        <v>24680</v>
      </c>
      <c r="CO46" s="56">
        <v>24680</v>
      </c>
      <c r="CP46" s="56">
        <v>24680</v>
      </c>
      <c r="CQ46" s="56">
        <v>24680</v>
      </c>
      <c r="CR46" s="56">
        <v>24680</v>
      </c>
      <c r="CS46" s="128">
        <v>24680</v>
      </c>
      <c r="CT46" s="78">
        <v>24680</v>
      </c>
      <c r="CU46" s="56">
        <v>24680</v>
      </c>
      <c r="CV46" s="56">
        <v>24683</v>
      </c>
      <c r="CW46" s="56">
        <v>24683</v>
      </c>
      <c r="CX46" s="56">
        <v>24683</v>
      </c>
      <c r="CY46" s="56">
        <v>24683</v>
      </c>
      <c r="CZ46" s="56">
        <v>24683</v>
      </c>
      <c r="DA46" s="56">
        <v>24683</v>
      </c>
      <c r="DB46" s="56">
        <v>24683</v>
      </c>
      <c r="DC46" s="56">
        <v>24683</v>
      </c>
      <c r="DD46" s="56">
        <v>24683</v>
      </c>
      <c r="DE46" s="128">
        <v>24683</v>
      </c>
      <c r="DF46" s="78">
        <v>24683</v>
      </c>
      <c r="DG46" s="56">
        <v>24683</v>
      </c>
      <c r="DH46" s="56">
        <v>24683</v>
      </c>
      <c r="DI46" s="56">
        <v>24683</v>
      </c>
      <c r="DJ46" s="56">
        <v>24683</v>
      </c>
      <c r="DK46" s="56">
        <v>24683</v>
      </c>
      <c r="DL46" s="56">
        <v>24683</v>
      </c>
      <c r="DM46" s="56">
        <v>24683</v>
      </c>
      <c r="DN46" s="56">
        <v>24683</v>
      </c>
      <c r="DO46" s="56">
        <v>24683</v>
      </c>
      <c r="DP46" s="56">
        <v>24683</v>
      </c>
      <c r="DQ46" s="128">
        <v>24683</v>
      </c>
      <c r="DR46" s="78">
        <v>24683</v>
      </c>
      <c r="DS46" s="56">
        <v>24683</v>
      </c>
      <c r="DT46" s="56">
        <v>24683</v>
      </c>
      <c r="DU46" s="56">
        <v>24683</v>
      </c>
      <c r="DV46" s="56">
        <v>24683</v>
      </c>
      <c r="DW46" s="56">
        <v>24683</v>
      </c>
      <c r="DX46" s="56">
        <v>24683</v>
      </c>
      <c r="DY46" s="56">
        <v>24683</v>
      </c>
      <c r="DZ46" s="56">
        <v>24683</v>
      </c>
      <c r="EA46" s="56">
        <v>24683</v>
      </c>
      <c r="EB46" s="56">
        <v>24683</v>
      </c>
      <c r="EC46" s="56">
        <v>24683</v>
      </c>
      <c r="ED46" s="78">
        <v>24683</v>
      </c>
      <c r="EE46" s="56">
        <v>24683</v>
      </c>
      <c r="EF46" s="56">
        <v>24683</v>
      </c>
      <c r="EG46" s="56">
        <v>24683</v>
      </c>
      <c r="EH46" s="56">
        <v>24683</v>
      </c>
      <c r="EI46" s="56">
        <v>24683</v>
      </c>
      <c r="EJ46" s="56">
        <v>24683</v>
      </c>
      <c r="EK46" s="56">
        <v>24683</v>
      </c>
      <c r="EL46" s="56">
        <v>24683</v>
      </c>
      <c r="EM46" s="56">
        <v>24683</v>
      </c>
      <c r="EN46" s="56">
        <v>24683</v>
      </c>
      <c r="EO46" s="56">
        <v>24683</v>
      </c>
      <c r="EP46" s="78">
        <v>24683</v>
      </c>
      <c r="EQ46" s="56">
        <v>24683</v>
      </c>
      <c r="ER46" s="56">
        <v>24683</v>
      </c>
      <c r="ES46" s="56">
        <v>24683</v>
      </c>
      <c r="ET46" s="56">
        <v>24683</v>
      </c>
      <c r="EU46" s="56">
        <v>24683</v>
      </c>
      <c r="EV46" s="56">
        <v>24683</v>
      </c>
      <c r="EW46" s="56">
        <v>24683</v>
      </c>
      <c r="EX46" s="56">
        <v>24683</v>
      </c>
      <c r="EY46" s="56">
        <v>24683</v>
      </c>
      <c r="EZ46" s="56">
        <v>24683</v>
      </c>
      <c r="FA46" s="84">
        <v>24683</v>
      </c>
      <c r="FB46" s="56">
        <v>24683</v>
      </c>
      <c r="FC46" s="56">
        <v>24683</v>
      </c>
      <c r="FD46" s="56">
        <v>24683</v>
      </c>
      <c r="FE46" s="56">
        <v>24683</v>
      </c>
      <c r="FF46" s="56">
        <v>24683</v>
      </c>
      <c r="FG46" s="56">
        <v>24683</v>
      </c>
      <c r="FH46" s="56">
        <v>24683</v>
      </c>
      <c r="FI46" s="56">
        <v>24683</v>
      </c>
      <c r="FJ46" s="56">
        <v>24683</v>
      </c>
      <c r="FK46" s="56">
        <v>24683</v>
      </c>
      <c r="FL46" s="56">
        <v>24683</v>
      </c>
      <c r="FM46" s="56">
        <v>24683</v>
      </c>
      <c r="FN46" s="70">
        <v>24683</v>
      </c>
      <c r="FO46" s="56">
        <v>24683</v>
      </c>
      <c r="FP46" s="56">
        <v>24683</v>
      </c>
      <c r="FQ46" s="56">
        <v>24683</v>
      </c>
      <c r="FR46" s="56">
        <v>24683</v>
      </c>
      <c r="FS46" s="56">
        <v>24683</v>
      </c>
      <c r="FT46" s="56">
        <v>24683</v>
      </c>
      <c r="FU46" s="56">
        <v>24683</v>
      </c>
      <c r="FV46" s="56">
        <v>24683</v>
      </c>
    </row>
    <row r="47" spans="1:178" s="25" customFormat="1" ht="20.149999999999999" customHeight="1" x14ac:dyDescent="0.35">
      <c r="A47" s="31" t="s">
        <v>280</v>
      </c>
      <c r="B47" s="56">
        <f>B34</f>
        <v>0</v>
      </c>
      <c r="C47" s="56">
        <f t="shared" ref="C47:M47" si="20">C34</f>
        <v>0</v>
      </c>
      <c r="D47" s="56">
        <f t="shared" si="20"/>
        <v>0</v>
      </c>
      <c r="E47" s="56">
        <f t="shared" si="20"/>
        <v>0</v>
      </c>
      <c r="F47" s="56">
        <f t="shared" si="20"/>
        <v>0</v>
      </c>
      <c r="G47" s="56">
        <f t="shared" si="20"/>
        <v>0</v>
      </c>
      <c r="H47" s="56">
        <f t="shared" si="20"/>
        <v>0</v>
      </c>
      <c r="I47" s="56">
        <f t="shared" si="20"/>
        <v>0</v>
      </c>
      <c r="J47" s="56">
        <f t="shared" si="20"/>
        <v>0</v>
      </c>
      <c r="K47" s="56">
        <f t="shared" si="20"/>
        <v>0</v>
      </c>
      <c r="L47" s="56">
        <f t="shared" si="20"/>
        <v>0</v>
      </c>
      <c r="M47" s="57">
        <f t="shared" si="20"/>
        <v>0</v>
      </c>
      <c r="N47" s="58">
        <v>0</v>
      </c>
      <c r="O47" s="56">
        <v>0</v>
      </c>
      <c r="P47" s="56">
        <v>0</v>
      </c>
      <c r="Q47" s="56">
        <v>0</v>
      </c>
      <c r="R47" s="56">
        <v>0</v>
      </c>
      <c r="S47" s="56">
        <v>0</v>
      </c>
      <c r="T47" s="56">
        <v>0</v>
      </c>
      <c r="U47" s="56">
        <v>0</v>
      </c>
      <c r="V47" s="56">
        <v>0</v>
      </c>
      <c r="W47" s="56">
        <v>0</v>
      </c>
      <c r="X47" s="56">
        <v>0</v>
      </c>
      <c r="Y47" s="57">
        <v>0</v>
      </c>
      <c r="Z47" s="56">
        <v>0</v>
      </c>
      <c r="AA47" s="56">
        <v>0</v>
      </c>
      <c r="AB47" s="56">
        <v>0</v>
      </c>
      <c r="AC47" s="56">
        <v>0</v>
      </c>
      <c r="AD47" s="56">
        <v>0</v>
      </c>
      <c r="AE47" s="56">
        <v>0</v>
      </c>
      <c r="AF47" s="56">
        <v>0</v>
      </c>
      <c r="AG47" s="56">
        <v>0</v>
      </c>
      <c r="AH47" s="56">
        <v>0</v>
      </c>
      <c r="AI47" s="56">
        <v>0</v>
      </c>
      <c r="AJ47" s="56">
        <v>0</v>
      </c>
      <c r="AK47" s="57">
        <v>0</v>
      </c>
      <c r="AL47" s="56">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1</v>
      </c>
      <c r="CC47" s="56">
        <v>1</v>
      </c>
      <c r="CD47" s="56">
        <v>1</v>
      </c>
      <c r="CE47" s="56">
        <v>1</v>
      </c>
      <c r="CF47" s="56">
        <v>1</v>
      </c>
      <c r="CG47" s="128">
        <v>1</v>
      </c>
      <c r="CH47" s="78">
        <v>2</v>
      </c>
      <c r="CI47" s="56">
        <v>2</v>
      </c>
      <c r="CJ47" s="56">
        <v>2</v>
      </c>
      <c r="CK47" s="56">
        <v>2</v>
      </c>
      <c r="CL47" s="56">
        <v>2</v>
      </c>
      <c r="CM47" s="56">
        <v>2</v>
      </c>
      <c r="CN47" s="56">
        <v>2</v>
      </c>
      <c r="CO47" s="56">
        <v>2</v>
      </c>
      <c r="CP47" s="56">
        <v>2</v>
      </c>
      <c r="CQ47" s="56">
        <v>2</v>
      </c>
      <c r="CR47" s="56">
        <v>2</v>
      </c>
      <c r="CS47" s="128">
        <v>2</v>
      </c>
      <c r="CT47" s="78">
        <v>2</v>
      </c>
      <c r="CU47" s="56">
        <v>2</v>
      </c>
      <c r="CV47" s="56">
        <v>2</v>
      </c>
      <c r="CW47" s="56">
        <v>2</v>
      </c>
      <c r="CX47" s="56">
        <v>2</v>
      </c>
      <c r="CY47" s="56">
        <v>2</v>
      </c>
      <c r="CZ47" s="56">
        <v>2</v>
      </c>
      <c r="DA47" s="56">
        <v>2</v>
      </c>
      <c r="DB47" s="56">
        <v>2</v>
      </c>
      <c r="DC47" s="56">
        <v>2</v>
      </c>
      <c r="DD47" s="56">
        <v>2</v>
      </c>
      <c r="DE47" s="128">
        <v>2</v>
      </c>
      <c r="DF47" s="78">
        <v>2</v>
      </c>
      <c r="DG47" s="56">
        <v>2</v>
      </c>
      <c r="DH47" s="56">
        <v>2</v>
      </c>
      <c r="DI47" s="56">
        <v>2</v>
      </c>
      <c r="DJ47" s="56">
        <v>2</v>
      </c>
      <c r="DK47" s="56">
        <v>2</v>
      </c>
      <c r="DL47" s="56">
        <v>2</v>
      </c>
      <c r="DM47" s="56">
        <v>2</v>
      </c>
      <c r="DN47" s="56">
        <v>2</v>
      </c>
      <c r="DO47" s="56">
        <v>2</v>
      </c>
      <c r="DP47" s="56">
        <v>2</v>
      </c>
      <c r="DQ47" s="128">
        <v>2</v>
      </c>
      <c r="DR47" s="78">
        <v>2</v>
      </c>
      <c r="DS47" s="56">
        <v>2</v>
      </c>
      <c r="DT47" s="56">
        <v>2</v>
      </c>
      <c r="DU47" s="56">
        <v>2</v>
      </c>
      <c r="DV47" s="56">
        <v>2</v>
      </c>
      <c r="DW47" s="56">
        <v>2</v>
      </c>
      <c r="DX47" s="56">
        <v>2</v>
      </c>
      <c r="DY47" s="56">
        <v>2</v>
      </c>
      <c r="DZ47" s="56">
        <v>2</v>
      </c>
      <c r="EA47" s="56">
        <v>2</v>
      </c>
      <c r="EB47" s="56">
        <v>2</v>
      </c>
      <c r="EC47" s="56">
        <v>2</v>
      </c>
      <c r="ED47" s="78">
        <v>2</v>
      </c>
      <c r="EE47" s="56">
        <v>2</v>
      </c>
      <c r="EF47" s="56">
        <v>2</v>
      </c>
      <c r="EG47" s="56">
        <v>2</v>
      </c>
      <c r="EH47" s="56">
        <v>2</v>
      </c>
      <c r="EI47" s="56">
        <v>2</v>
      </c>
      <c r="EJ47" s="56">
        <v>2</v>
      </c>
      <c r="EK47" s="56">
        <v>2</v>
      </c>
      <c r="EL47" s="56">
        <v>2</v>
      </c>
      <c r="EM47" s="56">
        <v>2</v>
      </c>
      <c r="EN47" s="56">
        <v>2</v>
      </c>
      <c r="EO47" s="56">
        <v>2</v>
      </c>
      <c r="EP47" s="78">
        <v>2</v>
      </c>
      <c r="EQ47" s="56">
        <v>2</v>
      </c>
      <c r="ER47" s="56">
        <v>2</v>
      </c>
      <c r="ES47" s="56">
        <v>2</v>
      </c>
      <c r="ET47" s="56">
        <v>2</v>
      </c>
      <c r="EU47" s="56">
        <v>2</v>
      </c>
      <c r="EV47" s="56">
        <v>2</v>
      </c>
      <c r="EW47" s="56">
        <v>2</v>
      </c>
      <c r="EX47" s="56">
        <v>2</v>
      </c>
      <c r="EY47" s="56">
        <v>2</v>
      </c>
      <c r="EZ47" s="56">
        <v>2</v>
      </c>
      <c r="FA47" s="84">
        <v>2</v>
      </c>
      <c r="FB47" s="56">
        <v>2</v>
      </c>
      <c r="FC47" s="56">
        <v>2</v>
      </c>
      <c r="FD47" s="56">
        <v>2</v>
      </c>
      <c r="FE47" s="56">
        <v>2</v>
      </c>
      <c r="FF47" s="56">
        <v>2</v>
      </c>
      <c r="FG47" s="56">
        <v>2</v>
      </c>
      <c r="FH47" s="56">
        <v>2</v>
      </c>
      <c r="FI47" s="56">
        <v>2</v>
      </c>
      <c r="FJ47" s="56">
        <v>2</v>
      </c>
      <c r="FK47" s="56">
        <v>2</v>
      </c>
      <c r="FL47" s="56">
        <v>2</v>
      </c>
      <c r="FM47" s="56">
        <v>2</v>
      </c>
      <c r="FN47" s="70">
        <v>2</v>
      </c>
      <c r="FO47" s="56">
        <v>2</v>
      </c>
      <c r="FP47" s="56">
        <v>2</v>
      </c>
      <c r="FQ47" s="56">
        <v>2</v>
      </c>
      <c r="FR47" s="56">
        <v>2</v>
      </c>
      <c r="FS47" s="56">
        <v>2</v>
      </c>
      <c r="FT47" s="56">
        <v>2</v>
      </c>
      <c r="FU47" s="56">
        <v>2</v>
      </c>
      <c r="FV47" s="56">
        <v>2</v>
      </c>
    </row>
    <row r="48" spans="1:178" ht="20.149999999999999" customHeight="1" x14ac:dyDescent="0.35">
      <c r="A48" s="33" t="s">
        <v>283</v>
      </c>
      <c r="B48" s="59">
        <f>B35+B40</f>
        <v>314</v>
      </c>
      <c r="C48" s="59">
        <f t="shared" ref="C48:M48" si="21">C35+C40</f>
        <v>484</v>
      </c>
      <c r="D48" s="59">
        <f t="shared" si="21"/>
        <v>732</v>
      </c>
      <c r="E48" s="59">
        <f t="shared" si="21"/>
        <v>871</v>
      </c>
      <c r="F48" s="59">
        <f t="shared" si="21"/>
        <v>1059</v>
      </c>
      <c r="G48" s="59">
        <f t="shared" si="21"/>
        <v>1280</v>
      </c>
      <c r="H48" s="59">
        <f t="shared" si="21"/>
        <v>1588</v>
      </c>
      <c r="I48" s="59">
        <f t="shared" si="21"/>
        <v>1806</v>
      </c>
      <c r="J48" s="59">
        <f t="shared" si="21"/>
        <v>2076</v>
      </c>
      <c r="K48" s="59">
        <f t="shared" si="21"/>
        <v>2449</v>
      </c>
      <c r="L48" s="59">
        <f t="shared" si="21"/>
        <v>2864</v>
      </c>
      <c r="M48" s="60">
        <f t="shared" si="21"/>
        <v>3283</v>
      </c>
      <c r="N48" s="61">
        <v>7943</v>
      </c>
      <c r="O48" s="59">
        <v>9022</v>
      </c>
      <c r="P48" s="59">
        <v>10539</v>
      </c>
      <c r="Q48" s="59">
        <v>11397</v>
      </c>
      <c r="R48" s="59">
        <v>12167</v>
      </c>
      <c r="S48" s="59">
        <v>13137</v>
      </c>
      <c r="T48" s="59">
        <v>14157</v>
      </c>
      <c r="U48" s="59">
        <v>15393</v>
      </c>
      <c r="V48" s="59">
        <v>16801</v>
      </c>
      <c r="W48" s="59">
        <v>18330</v>
      </c>
      <c r="X48" s="59">
        <v>21025</v>
      </c>
      <c r="Y48" s="60">
        <v>24080</v>
      </c>
      <c r="Z48" s="59">
        <v>25059</v>
      </c>
      <c r="AA48" s="59">
        <v>27587</v>
      </c>
      <c r="AB48" s="59">
        <v>30194</v>
      </c>
      <c r="AC48" s="59">
        <v>31287</v>
      </c>
      <c r="AD48" s="59">
        <v>32574</v>
      </c>
      <c r="AE48" s="59">
        <v>33889</v>
      </c>
      <c r="AF48" s="59">
        <v>35964</v>
      </c>
      <c r="AG48" s="59">
        <v>36998</v>
      </c>
      <c r="AH48" s="59">
        <v>38130</v>
      </c>
      <c r="AI48" s="59">
        <v>39610</v>
      </c>
      <c r="AJ48" s="59">
        <v>41049</v>
      </c>
      <c r="AK48" s="60">
        <v>42044</v>
      </c>
      <c r="AL48" s="59">
        <v>43064</v>
      </c>
      <c r="AM48" s="59">
        <v>44149</v>
      </c>
      <c r="AN48" s="59">
        <v>45739</v>
      </c>
      <c r="AO48" s="59">
        <v>46902</v>
      </c>
      <c r="AP48" s="59">
        <v>47896</v>
      </c>
      <c r="AQ48" s="59">
        <v>49027</v>
      </c>
      <c r="AR48" s="59">
        <v>50055</v>
      </c>
      <c r="AS48" s="59">
        <v>50935</v>
      </c>
      <c r="AT48" s="59">
        <v>51882</v>
      </c>
      <c r="AU48" s="59">
        <v>53096</v>
      </c>
      <c r="AV48" s="59">
        <v>54390</v>
      </c>
      <c r="AW48" s="60">
        <v>55358</v>
      </c>
      <c r="AX48" s="59">
        <v>56310</v>
      </c>
      <c r="AY48" s="59">
        <v>57324</v>
      </c>
      <c r="AZ48" s="59">
        <v>58845</v>
      </c>
      <c r="BA48" s="59">
        <v>59934</v>
      </c>
      <c r="BB48" s="59">
        <v>61132</v>
      </c>
      <c r="BC48" s="59">
        <v>62691</v>
      </c>
      <c r="BD48" s="59">
        <v>64016</v>
      </c>
      <c r="BE48" s="59">
        <v>65147</v>
      </c>
      <c r="BF48" s="59">
        <v>66705</v>
      </c>
      <c r="BG48" s="59">
        <v>68386</v>
      </c>
      <c r="BH48" s="59">
        <v>69832</v>
      </c>
      <c r="BI48" s="60">
        <v>71107</v>
      </c>
      <c r="BJ48" s="59">
        <v>72415</v>
      </c>
      <c r="BK48" s="59">
        <v>73911</v>
      </c>
      <c r="BL48" s="59">
        <v>75978</v>
      </c>
      <c r="BM48" s="59">
        <v>77483</v>
      </c>
      <c r="BN48" s="59">
        <v>79046</v>
      </c>
      <c r="BO48" s="59">
        <v>80957</v>
      </c>
      <c r="BP48" s="59">
        <v>82728</v>
      </c>
      <c r="BQ48" s="59">
        <v>84285</v>
      </c>
      <c r="BR48" s="59">
        <v>86368</v>
      </c>
      <c r="BS48" s="59">
        <v>88356</v>
      </c>
      <c r="BT48" s="59">
        <v>90607</v>
      </c>
      <c r="BU48" s="60">
        <v>92751</v>
      </c>
      <c r="BV48" s="59">
        <v>94979</v>
      </c>
      <c r="BW48" s="59">
        <v>96148</v>
      </c>
      <c r="BX48" s="59">
        <v>97493</v>
      </c>
      <c r="BY48" s="59">
        <v>98792</v>
      </c>
      <c r="BZ48" s="59">
        <v>100064</v>
      </c>
      <c r="CA48" s="59">
        <v>101514</v>
      </c>
      <c r="CB48" s="59">
        <v>102735</v>
      </c>
      <c r="CC48" s="59">
        <v>103794</v>
      </c>
      <c r="CD48" s="59">
        <v>105337</v>
      </c>
      <c r="CE48" s="59">
        <v>106518</v>
      </c>
      <c r="CF48" s="59">
        <v>108069</v>
      </c>
      <c r="CG48" s="59">
        <v>109051</v>
      </c>
      <c r="CH48" s="78">
        <v>110277</v>
      </c>
      <c r="CI48" s="56">
        <v>111610</v>
      </c>
      <c r="CJ48" s="56">
        <v>113399</v>
      </c>
      <c r="CK48" s="56">
        <v>114370</v>
      </c>
      <c r="CL48" s="56">
        <v>115807</v>
      </c>
      <c r="CM48" s="56">
        <v>117246</v>
      </c>
      <c r="CN48" s="56">
        <v>118468</v>
      </c>
      <c r="CO48" s="56">
        <v>119780</v>
      </c>
      <c r="CP48" s="56">
        <v>121250</v>
      </c>
      <c r="CQ48" s="56">
        <v>122742</v>
      </c>
      <c r="CR48" s="56">
        <v>124541</v>
      </c>
      <c r="CS48" s="128">
        <v>125515</v>
      </c>
      <c r="CT48" s="78">
        <v>126789</v>
      </c>
      <c r="CU48" s="56">
        <v>128064</v>
      </c>
      <c r="CV48" s="56">
        <v>129550</v>
      </c>
      <c r="CW48" s="56">
        <v>130892</v>
      </c>
      <c r="CX48" s="56">
        <v>132376</v>
      </c>
      <c r="CY48" s="56">
        <v>133816</v>
      </c>
      <c r="CZ48" s="56">
        <v>135228</v>
      </c>
      <c r="DA48" s="56">
        <v>136823</v>
      </c>
      <c r="DB48" s="56">
        <v>138268</v>
      </c>
      <c r="DC48" s="56">
        <v>140092</v>
      </c>
      <c r="DD48" s="59">
        <v>142004</v>
      </c>
      <c r="DE48" s="59">
        <v>143395</v>
      </c>
      <c r="DF48" s="78">
        <v>144857</v>
      </c>
      <c r="DG48" s="56">
        <v>146597</v>
      </c>
      <c r="DH48" s="59">
        <v>151629</v>
      </c>
      <c r="DI48" s="56">
        <v>153778</v>
      </c>
      <c r="DJ48" s="56">
        <v>156472</v>
      </c>
      <c r="DK48" s="56">
        <v>159403</v>
      </c>
      <c r="DL48" s="59">
        <v>162390</v>
      </c>
      <c r="DM48" s="56">
        <v>165522</v>
      </c>
      <c r="DN48" s="56">
        <v>168962</v>
      </c>
      <c r="DO48" s="56">
        <v>172577</v>
      </c>
      <c r="DP48" s="56">
        <v>176276</v>
      </c>
      <c r="DQ48" s="59">
        <v>178813</v>
      </c>
      <c r="DR48" s="78">
        <v>181988</v>
      </c>
      <c r="DS48" s="56">
        <v>185062</v>
      </c>
      <c r="DT48" s="56">
        <v>188280</v>
      </c>
      <c r="DU48" s="56">
        <v>188964</v>
      </c>
      <c r="DV48" s="56">
        <v>190057</v>
      </c>
      <c r="DW48" s="56">
        <v>192518</v>
      </c>
      <c r="DX48" s="56">
        <v>195853</v>
      </c>
      <c r="DY48" s="56">
        <v>199142</v>
      </c>
      <c r="DZ48" s="56">
        <v>203306</v>
      </c>
      <c r="EA48" s="56">
        <v>207341</v>
      </c>
      <c r="EB48" s="56">
        <v>211732</v>
      </c>
      <c r="EC48" s="56">
        <v>214942</v>
      </c>
      <c r="ED48" s="78">
        <v>218743</v>
      </c>
      <c r="EE48" s="56">
        <v>222609</v>
      </c>
      <c r="EF48" s="56">
        <v>228183</v>
      </c>
      <c r="EG48" s="56">
        <v>233975</v>
      </c>
      <c r="EH48" s="56">
        <v>239886</v>
      </c>
      <c r="EI48" s="56">
        <v>246208</v>
      </c>
      <c r="EJ48" s="56">
        <v>251998</v>
      </c>
      <c r="EK48" s="56">
        <v>258036</v>
      </c>
      <c r="EL48" s="56">
        <v>265044</v>
      </c>
      <c r="EM48" s="56">
        <v>271472</v>
      </c>
      <c r="EN48" s="56">
        <v>279194</v>
      </c>
      <c r="EO48" s="56">
        <v>284437</v>
      </c>
      <c r="EP48" s="78">
        <v>290687</v>
      </c>
      <c r="EQ48" s="56">
        <v>298331</v>
      </c>
      <c r="ER48" s="56">
        <v>308683</v>
      </c>
      <c r="ES48" s="56">
        <v>318600</v>
      </c>
      <c r="ET48" s="56">
        <v>329888</v>
      </c>
      <c r="EU48" s="56">
        <v>341493</v>
      </c>
      <c r="EV48" s="56">
        <v>352835</v>
      </c>
      <c r="EW48" s="56">
        <v>365389</v>
      </c>
      <c r="EX48" s="56">
        <v>380102</v>
      </c>
      <c r="EY48" s="56">
        <v>394560</v>
      </c>
      <c r="EZ48" s="56">
        <v>411122</v>
      </c>
      <c r="FA48" s="84">
        <v>423612</v>
      </c>
      <c r="FB48" s="56">
        <v>440333</v>
      </c>
      <c r="FC48" s="56">
        <v>458236</v>
      </c>
      <c r="FD48" s="56">
        <v>478567</v>
      </c>
      <c r="FE48" s="56">
        <v>494816</v>
      </c>
      <c r="FF48" s="56">
        <v>513155</v>
      </c>
      <c r="FG48" s="56">
        <v>531944</v>
      </c>
      <c r="FH48" s="56">
        <v>548001</v>
      </c>
      <c r="FI48" s="56">
        <v>564267</v>
      </c>
      <c r="FJ48" s="56">
        <v>580253</v>
      </c>
      <c r="FK48" s="56">
        <v>594559</v>
      </c>
      <c r="FL48" s="56">
        <v>610115</v>
      </c>
      <c r="FM48" s="56">
        <v>620402</v>
      </c>
      <c r="FN48" s="70">
        <v>633745</v>
      </c>
      <c r="FO48" s="56">
        <v>647801</v>
      </c>
      <c r="FP48" s="56">
        <v>662529</v>
      </c>
      <c r="FQ48" s="56">
        <v>678084</v>
      </c>
      <c r="FR48" s="56">
        <v>694407</v>
      </c>
      <c r="FS48" s="56">
        <v>710209</v>
      </c>
      <c r="FT48" s="56">
        <v>726701</v>
      </c>
      <c r="FU48" s="56">
        <v>742457</v>
      </c>
      <c r="FV48" s="56">
        <v>755556</v>
      </c>
    </row>
    <row r="49" spans="1:178" ht="20.149999999999999" customHeight="1" thickBot="1" x14ac:dyDescent="0.4">
      <c r="A49" s="34" t="s">
        <v>264</v>
      </c>
      <c r="B49" s="155">
        <f>SUM(B43:B48)</f>
        <v>5092</v>
      </c>
      <c r="C49" s="156">
        <f t="shared" ref="C49:BN49" si="22">SUM(C43:C48)</f>
        <v>5683</v>
      </c>
      <c r="D49" s="156">
        <f t="shared" si="22"/>
        <v>6726</v>
      </c>
      <c r="E49" s="156">
        <f t="shared" si="22"/>
        <v>7786</v>
      </c>
      <c r="F49" s="156">
        <f t="shared" si="22"/>
        <v>9318</v>
      </c>
      <c r="G49" s="156">
        <f t="shared" si="22"/>
        <v>11257</v>
      </c>
      <c r="H49" s="156">
        <f t="shared" si="22"/>
        <v>13584</v>
      </c>
      <c r="I49" s="156">
        <f t="shared" si="22"/>
        <v>15878</v>
      </c>
      <c r="J49" s="156">
        <f t="shared" si="22"/>
        <v>18748</v>
      </c>
      <c r="K49" s="156">
        <f t="shared" si="22"/>
        <v>22226</v>
      </c>
      <c r="L49" s="156">
        <f t="shared" si="22"/>
        <v>26218</v>
      </c>
      <c r="M49" s="156">
        <f t="shared" si="22"/>
        <v>29320</v>
      </c>
      <c r="N49" s="155">
        <f t="shared" si="22"/>
        <v>37860</v>
      </c>
      <c r="O49" s="156">
        <f t="shared" si="22"/>
        <v>43161</v>
      </c>
      <c r="P49" s="156">
        <f t="shared" si="22"/>
        <v>50998</v>
      </c>
      <c r="Q49" s="156">
        <f t="shared" si="22"/>
        <v>57840</v>
      </c>
      <c r="R49" s="156">
        <f t="shared" si="22"/>
        <v>65622</v>
      </c>
      <c r="S49" s="156">
        <f t="shared" si="22"/>
        <v>75751</v>
      </c>
      <c r="T49" s="156">
        <f t="shared" si="22"/>
        <v>87664</v>
      </c>
      <c r="U49" s="156">
        <f t="shared" si="22"/>
        <v>102524</v>
      </c>
      <c r="V49" s="156">
        <f t="shared" si="22"/>
        <v>120705</v>
      </c>
      <c r="W49" s="156">
        <f t="shared" si="22"/>
        <v>141759</v>
      </c>
      <c r="X49" s="156">
        <f t="shared" si="22"/>
        <v>199562</v>
      </c>
      <c r="Y49" s="157">
        <f t="shared" si="22"/>
        <v>246446</v>
      </c>
      <c r="Z49" s="156">
        <f t="shared" si="22"/>
        <v>255396</v>
      </c>
      <c r="AA49" s="156">
        <f t="shared" si="22"/>
        <v>300094</v>
      </c>
      <c r="AB49" s="156">
        <f t="shared" si="22"/>
        <v>328054</v>
      </c>
      <c r="AC49" s="156">
        <f t="shared" si="22"/>
        <v>334007</v>
      </c>
      <c r="AD49" s="156">
        <f t="shared" si="22"/>
        <v>345017</v>
      </c>
      <c r="AE49" s="156">
        <f t="shared" si="22"/>
        <v>358748</v>
      </c>
      <c r="AF49" s="156">
        <f t="shared" si="22"/>
        <v>386019</v>
      </c>
      <c r="AG49" s="156">
        <f t="shared" si="22"/>
        <v>390585</v>
      </c>
      <c r="AH49" s="156">
        <f t="shared" si="22"/>
        <v>396503</v>
      </c>
      <c r="AI49" s="156">
        <f t="shared" si="22"/>
        <v>408147</v>
      </c>
      <c r="AJ49" s="156">
        <f t="shared" si="22"/>
        <v>414868</v>
      </c>
      <c r="AK49" s="157">
        <f t="shared" si="22"/>
        <v>421456</v>
      </c>
      <c r="AL49" s="156">
        <f t="shared" si="22"/>
        <v>428516</v>
      </c>
      <c r="AM49" s="156">
        <f t="shared" si="22"/>
        <v>436241</v>
      </c>
      <c r="AN49" s="156">
        <f t="shared" si="22"/>
        <v>445352</v>
      </c>
      <c r="AO49" s="156">
        <f t="shared" si="22"/>
        <v>454379</v>
      </c>
      <c r="AP49" s="156">
        <f t="shared" si="22"/>
        <v>463581</v>
      </c>
      <c r="AQ49" s="156">
        <f t="shared" si="22"/>
        <v>476867</v>
      </c>
      <c r="AR49" s="156">
        <f t="shared" si="22"/>
        <v>484297</v>
      </c>
      <c r="AS49" s="156">
        <f t="shared" si="22"/>
        <v>492940</v>
      </c>
      <c r="AT49" s="156">
        <f t="shared" si="22"/>
        <v>502072</v>
      </c>
      <c r="AU49" s="156">
        <f t="shared" si="22"/>
        <v>511924</v>
      </c>
      <c r="AV49" s="156">
        <f t="shared" si="22"/>
        <v>522996</v>
      </c>
      <c r="AW49" s="157">
        <f t="shared" si="22"/>
        <v>532287</v>
      </c>
      <c r="AX49" s="156">
        <f t="shared" si="22"/>
        <v>541349</v>
      </c>
      <c r="AY49" s="156">
        <f t="shared" si="22"/>
        <v>551966</v>
      </c>
      <c r="AZ49" s="156">
        <f t="shared" si="22"/>
        <v>568673</v>
      </c>
      <c r="BA49" s="156">
        <f t="shared" si="22"/>
        <v>577582</v>
      </c>
      <c r="BB49" s="156">
        <f t="shared" si="22"/>
        <v>587492</v>
      </c>
      <c r="BC49" s="156">
        <f t="shared" si="22"/>
        <v>598667</v>
      </c>
      <c r="BD49" s="156">
        <f t="shared" si="22"/>
        <v>610731</v>
      </c>
      <c r="BE49" s="156">
        <f t="shared" si="22"/>
        <v>622277</v>
      </c>
      <c r="BF49" s="156">
        <f t="shared" si="22"/>
        <v>636060</v>
      </c>
      <c r="BG49" s="156">
        <f t="shared" si="22"/>
        <v>650376</v>
      </c>
      <c r="BH49" s="156">
        <f t="shared" si="22"/>
        <v>664008</v>
      </c>
      <c r="BI49" s="157">
        <f t="shared" si="22"/>
        <v>678017</v>
      </c>
      <c r="BJ49" s="156">
        <f t="shared" si="22"/>
        <v>687146</v>
      </c>
      <c r="BK49" s="156">
        <f t="shared" si="22"/>
        <v>698299</v>
      </c>
      <c r="BL49" s="156">
        <f t="shared" si="22"/>
        <v>716044</v>
      </c>
      <c r="BM49" s="156">
        <f t="shared" si="22"/>
        <v>727687</v>
      </c>
      <c r="BN49" s="156">
        <f t="shared" si="22"/>
        <v>739957</v>
      </c>
      <c r="BO49" s="156">
        <f t="shared" ref="BO49:DZ49" si="23">SUM(BO43:BO48)</f>
        <v>757471</v>
      </c>
      <c r="BP49" s="156">
        <f t="shared" si="23"/>
        <v>769865</v>
      </c>
      <c r="BQ49" s="156">
        <f t="shared" si="23"/>
        <v>782499</v>
      </c>
      <c r="BR49" s="156">
        <f t="shared" si="23"/>
        <v>803718</v>
      </c>
      <c r="BS49" s="156">
        <f t="shared" si="23"/>
        <v>821053</v>
      </c>
      <c r="BT49" s="156">
        <f t="shared" si="23"/>
        <v>843375</v>
      </c>
      <c r="BU49" s="157">
        <f t="shared" si="23"/>
        <v>869908</v>
      </c>
      <c r="BV49" s="156">
        <f t="shared" si="23"/>
        <v>885517</v>
      </c>
      <c r="BW49" s="156">
        <f t="shared" si="23"/>
        <v>889410</v>
      </c>
      <c r="BX49" s="156">
        <f t="shared" si="23"/>
        <v>894421</v>
      </c>
      <c r="BY49" s="156">
        <f t="shared" si="23"/>
        <v>898297</v>
      </c>
      <c r="BZ49" s="156">
        <f t="shared" si="23"/>
        <v>902171</v>
      </c>
      <c r="CA49" s="156">
        <f t="shared" si="23"/>
        <v>906731</v>
      </c>
      <c r="CB49" s="156">
        <f t="shared" si="23"/>
        <v>910349</v>
      </c>
      <c r="CC49" s="156">
        <f t="shared" si="23"/>
        <v>913872</v>
      </c>
      <c r="CD49" s="156">
        <f t="shared" si="23"/>
        <v>918956</v>
      </c>
      <c r="CE49" s="156">
        <f t="shared" si="23"/>
        <v>921931</v>
      </c>
      <c r="CF49" s="156">
        <f t="shared" si="23"/>
        <v>925564</v>
      </c>
      <c r="CG49" s="156">
        <f t="shared" si="23"/>
        <v>928297</v>
      </c>
      <c r="CH49" s="158">
        <f t="shared" si="23"/>
        <v>930903</v>
      </c>
      <c r="CI49" s="156">
        <f t="shared" si="23"/>
        <v>933844</v>
      </c>
      <c r="CJ49" s="156">
        <f t="shared" si="23"/>
        <v>937981</v>
      </c>
      <c r="CK49" s="156">
        <f t="shared" si="23"/>
        <v>940497</v>
      </c>
      <c r="CL49" s="156">
        <f t="shared" si="23"/>
        <v>943872</v>
      </c>
      <c r="CM49" s="156">
        <f t="shared" si="23"/>
        <v>947260</v>
      </c>
      <c r="CN49" s="156">
        <f t="shared" si="23"/>
        <v>950217</v>
      </c>
      <c r="CO49" s="156">
        <f t="shared" si="23"/>
        <v>953562</v>
      </c>
      <c r="CP49" s="156">
        <f t="shared" si="23"/>
        <v>957055</v>
      </c>
      <c r="CQ49" s="156">
        <f t="shared" si="23"/>
        <v>960372</v>
      </c>
      <c r="CR49" s="156">
        <f t="shared" si="23"/>
        <v>964305</v>
      </c>
      <c r="CS49" s="156">
        <f t="shared" si="23"/>
        <v>966821</v>
      </c>
      <c r="CT49" s="158">
        <f t="shared" si="23"/>
        <v>969694</v>
      </c>
      <c r="CU49" s="156">
        <f t="shared" si="23"/>
        <v>972496</v>
      </c>
      <c r="CV49" s="156">
        <f t="shared" si="23"/>
        <v>975946</v>
      </c>
      <c r="CW49" s="156">
        <f t="shared" si="23"/>
        <v>979034</v>
      </c>
      <c r="CX49" s="156">
        <f t="shared" si="23"/>
        <v>982477</v>
      </c>
      <c r="CY49" s="156">
        <f t="shared" si="23"/>
        <v>986038</v>
      </c>
      <c r="CZ49" s="156">
        <f t="shared" si="23"/>
        <v>989380</v>
      </c>
      <c r="DA49" s="156">
        <f t="shared" si="23"/>
        <v>993192</v>
      </c>
      <c r="DB49" s="156">
        <f t="shared" si="23"/>
        <v>997114</v>
      </c>
      <c r="DC49" s="156">
        <f t="shared" si="23"/>
        <v>1001617</v>
      </c>
      <c r="DD49" s="156">
        <f t="shared" si="23"/>
        <v>1006549</v>
      </c>
      <c r="DE49" s="156">
        <f t="shared" si="23"/>
        <v>1010640</v>
      </c>
      <c r="DF49" s="158">
        <f t="shared" si="23"/>
        <v>1015760</v>
      </c>
      <c r="DG49" s="156">
        <f t="shared" si="23"/>
        <v>1021895</v>
      </c>
      <c r="DH49" s="156">
        <f t="shared" si="23"/>
        <v>1037014</v>
      </c>
      <c r="DI49" s="156">
        <f t="shared" si="23"/>
        <v>1039181</v>
      </c>
      <c r="DJ49" s="156">
        <f t="shared" si="23"/>
        <v>1041887</v>
      </c>
      <c r="DK49" s="156">
        <f t="shared" si="23"/>
        <v>1044832</v>
      </c>
      <c r="DL49" s="156">
        <f t="shared" si="23"/>
        <v>1047834</v>
      </c>
      <c r="DM49" s="156">
        <f t="shared" si="23"/>
        <v>1050993</v>
      </c>
      <c r="DN49" s="156">
        <f t="shared" si="23"/>
        <v>1054463</v>
      </c>
      <c r="DO49" s="156">
        <f t="shared" si="23"/>
        <v>1058090</v>
      </c>
      <c r="DP49" s="156">
        <f t="shared" si="23"/>
        <v>1061804</v>
      </c>
      <c r="DQ49" s="156">
        <f t="shared" si="23"/>
        <v>1064354</v>
      </c>
      <c r="DR49" s="158">
        <f t="shared" si="23"/>
        <v>1067553</v>
      </c>
      <c r="DS49" s="156">
        <f t="shared" si="23"/>
        <v>1070659</v>
      </c>
      <c r="DT49" s="156">
        <f t="shared" si="23"/>
        <v>1073961</v>
      </c>
      <c r="DU49" s="156">
        <f t="shared" si="23"/>
        <v>1074645</v>
      </c>
      <c r="DV49" s="156">
        <f t="shared" si="23"/>
        <v>1075738</v>
      </c>
      <c r="DW49" s="156">
        <f t="shared" si="23"/>
        <v>1078200</v>
      </c>
      <c r="DX49" s="156">
        <f t="shared" si="23"/>
        <v>1081536</v>
      </c>
      <c r="DY49" s="156">
        <f t="shared" si="23"/>
        <v>1084831</v>
      </c>
      <c r="DZ49" s="156">
        <f t="shared" si="23"/>
        <v>1089001</v>
      </c>
      <c r="EA49" s="156">
        <f t="shared" ref="EA49:FV49" si="24">SUM(EA43:EA48)</f>
        <v>1093037</v>
      </c>
      <c r="EB49" s="156">
        <f t="shared" si="24"/>
        <v>1097428</v>
      </c>
      <c r="EC49" s="156">
        <f t="shared" si="24"/>
        <v>1100640</v>
      </c>
      <c r="ED49" s="158">
        <f t="shared" si="24"/>
        <v>1104442</v>
      </c>
      <c r="EE49" s="156">
        <f t="shared" si="24"/>
        <v>1108308</v>
      </c>
      <c r="EF49" s="156">
        <f t="shared" si="24"/>
        <v>1113882</v>
      </c>
      <c r="EG49" s="156">
        <f t="shared" si="24"/>
        <v>1119674</v>
      </c>
      <c r="EH49" s="156">
        <f t="shared" si="24"/>
        <v>1125585</v>
      </c>
      <c r="EI49" s="156">
        <f t="shared" si="24"/>
        <v>1131907</v>
      </c>
      <c r="EJ49" s="156">
        <f t="shared" si="24"/>
        <v>1137697</v>
      </c>
      <c r="EK49" s="156">
        <f t="shared" si="24"/>
        <v>1143735</v>
      </c>
      <c r="EL49" s="156">
        <f t="shared" si="24"/>
        <v>1150743</v>
      </c>
      <c r="EM49" s="156">
        <f t="shared" si="24"/>
        <v>1157171</v>
      </c>
      <c r="EN49" s="156">
        <f t="shared" si="24"/>
        <v>1164893</v>
      </c>
      <c r="EO49" s="156">
        <f t="shared" si="24"/>
        <v>1170136</v>
      </c>
      <c r="EP49" s="158">
        <f t="shared" si="24"/>
        <v>1176386</v>
      </c>
      <c r="EQ49" s="156">
        <f t="shared" si="24"/>
        <v>1184030</v>
      </c>
      <c r="ER49" s="156">
        <f t="shared" si="24"/>
        <v>1194382</v>
      </c>
      <c r="ES49" s="156">
        <f t="shared" si="24"/>
        <v>1204299</v>
      </c>
      <c r="ET49" s="156">
        <f t="shared" si="24"/>
        <v>1215587</v>
      </c>
      <c r="EU49" s="156">
        <f t="shared" si="24"/>
        <v>1227192</v>
      </c>
      <c r="EV49" s="156">
        <f t="shared" si="24"/>
        <v>1238534</v>
      </c>
      <c r="EW49" s="156">
        <f t="shared" si="24"/>
        <v>1251088</v>
      </c>
      <c r="EX49" s="156">
        <f t="shared" si="24"/>
        <v>1265801</v>
      </c>
      <c r="EY49" s="156">
        <f t="shared" si="24"/>
        <v>1280259</v>
      </c>
      <c r="EZ49" s="156">
        <f t="shared" si="24"/>
        <v>1296821</v>
      </c>
      <c r="FA49" s="159">
        <f t="shared" si="24"/>
        <v>1309311</v>
      </c>
      <c r="FB49" s="156">
        <f t="shared" si="24"/>
        <v>1326032</v>
      </c>
      <c r="FC49" s="156">
        <f t="shared" si="24"/>
        <v>1343935</v>
      </c>
      <c r="FD49" s="156">
        <f t="shared" si="24"/>
        <v>1364266</v>
      </c>
      <c r="FE49" s="156">
        <f t="shared" si="24"/>
        <v>1380515</v>
      </c>
      <c r="FF49" s="156">
        <f t="shared" si="24"/>
        <v>1398854</v>
      </c>
      <c r="FG49" s="156">
        <f t="shared" si="24"/>
        <v>1417643</v>
      </c>
      <c r="FH49" s="156">
        <f t="shared" si="24"/>
        <v>1433700</v>
      </c>
      <c r="FI49" s="156">
        <f t="shared" si="24"/>
        <v>1449966</v>
      </c>
      <c r="FJ49" s="156">
        <f t="shared" si="24"/>
        <v>1465952</v>
      </c>
      <c r="FK49" s="156">
        <f t="shared" si="24"/>
        <v>1480258</v>
      </c>
      <c r="FL49" s="156">
        <f t="shared" si="24"/>
        <v>1495814</v>
      </c>
      <c r="FM49" s="156">
        <f t="shared" si="24"/>
        <v>1506101</v>
      </c>
      <c r="FN49" s="146">
        <f t="shared" si="24"/>
        <v>1519444</v>
      </c>
      <c r="FO49" s="181">
        <f t="shared" si="24"/>
        <v>1533500</v>
      </c>
      <c r="FP49" s="181">
        <f t="shared" si="24"/>
        <v>1548228</v>
      </c>
      <c r="FQ49" s="181">
        <f t="shared" si="24"/>
        <v>1563783</v>
      </c>
      <c r="FR49" s="181">
        <f t="shared" si="24"/>
        <v>1580106</v>
      </c>
      <c r="FS49" s="181">
        <f t="shared" si="24"/>
        <v>1595908</v>
      </c>
      <c r="FT49" s="181">
        <f t="shared" si="24"/>
        <v>1612400</v>
      </c>
      <c r="FU49" s="181">
        <f t="shared" si="24"/>
        <v>1628156</v>
      </c>
      <c r="FV49" s="181">
        <f t="shared" si="24"/>
        <v>1641255</v>
      </c>
    </row>
  </sheetData>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043C-4736-40AE-97CE-C3C2578C9F7A}">
  <dimension ref="A1:H657"/>
  <sheetViews>
    <sheetView showGridLines="0" zoomScaleNormal="100" workbookViewId="0"/>
  </sheetViews>
  <sheetFormatPr defaultColWidth="8.81640625" defaultRowHeight="14.5" x14ac:dyDescent="0.35"/>
  <cols>
    <col min="1" max="1" width="22.453125" style="110" customWidth="1"/>
    <col min="2" max="2" width="50.1796875" style="110" customWidth="1"/>
    <col min="3" max="4" width="18.1796875" style="110" customWidth="1"/>
    <col min="5" max="5" width="16.81640625" style="110" customWidth="1"/>
    <col min="6" max="6" width="12.81640625" style="110" bestFit="1" customWidth="1"/>
    <col min="7" max="7" width="10" style="110" bestFit="1" customWidth="1"/>
    <col min="8" max="16384" width="8.81640625" style="110"/>
  </cols>
  <sheetData>
    <row r="1" spans="1:8" ht="41.15" customHeight="1" x14ac:dyDescent="0.45">
      <c r="A1" s="108" t="s">
        <v>952</v>
      </c>
      <c r="B1" s="109"/>
      <c r="C1" s="109"/>
      <c r="D1" s="109"/>
    </row>
    <row r="2" spans="1:8" ht="15.65" customHeight="1" x14ac:dyDescent="0.45">
      <c r="A2" s="111" t="s">
        <v>286</v>
      </c>
      <c r="B2" s="109"/>
      <c r="C2" s="109"/>
      <c r="D2" s="109"/>
    </row>
    <row r="3" spans="1:8" ht="20.5" customHeight="1" x14ac:dyDescent="0.45">
      <c r="A3" s="110" t="s">
        <v>953</v>
      </c>
      <c r="B3" s="109"/>
      <c r="C3" s="109"/>
      <c r="D3" s="109"/>
    </row>
    <row r="4" spans="1:8" ht="31" x14ac:dyDescent="0.35">
      <c r="A4" s="112" t="s">
        <v>287</v>
      </c>
      <c r="B4" s="112" t="s">
        <v>288</v>
      </c>
      <c r="C4" s="113" t="s">
        <v>289</v>
      </c>
      <c r="D4" s="113" t="s">
        <v>290</v>
      </c>
    </row>
    <row r="5" spans="1:8" ht="30" customHeight="1" thickBot="1" x14ac:dyDescent="0.4">
      <c r="A5" s="114" t="s">
        <v>291</v>
      </c>
      <c r="B5" s="114" t="s">
        <v>292</v>
      </c>
      <c r="C5" s="115">
        <v>5159.857</v>
      </c>
      <c r="D5" s="116">
        <v>1438504</v>
      </c>
      <c r="E5" s="170"/>
      <c r="F5" s="171"/>
      <c r="G5" s="180"/>
      <c r="H5" s="180"/>
    </row>
    <row r="6" spans="1:8" ht="15.5" x14ac:dyDescent="0.35">
      <c r="A6" s="117" t="s">
        <v>293</v>
      </c>
      <c r="B6" s="117" t="s">
        <v>293</v>
      </c>
      <c r="C6" s="118">
        <v>13.922000000000001</v>
      </c>
      <c r="D6" s="119">
        <v>6043</v>
      </c>
      <c r="E6" s="170"/>
      <c r="F6" s="171"/>
      <c r="G6" s="172"/>
    </row>
    <row r="7" spans="1:8" ht="15.5" x14ac:dyDescent="0.35">
      <c r="A7" s="120" t="s">
        <v>294</v>
      </c>
      <c r="B7" s="120" t="s">
        <v>295</v>
      </c>
      <c r="C7" s="121">
        <v>5.5270000000000001</v>
      </c>
      <c r="D7" s="122">
        <v>1694</v>
      </c>
      <c r="E7" s="170"/>
      <c r="F7" s="171"/>
      <c r="G7" s="172"/>
    </row>
    <row r="8" spans="1:8" ht="15.5" x14ac:dyDescent="0.35">
      <c r="A8" s="120" t="s">
        <v>294</v>
      </c>
      <c r="B8" s="120" t="s">
        <v>296</v>
      </c>
      <c r="C8" s="121">
        <v>3.5529999999999999</v>
      </c>
      <c r="D8" s="122">
        <v>1022</v>
      </c>
      <c r="E8" s="170"/>
      <c r="F8" s="171"/>
      <c r="G8" s="172"/>
    </row>
    <row r="9" spans="1:8" ht="15.5" x14ac:dyDescent="0.35">
      <c r="A9" s="120" t="s">
        <v>294</v>
      </c>
      <c r="B9" s="120" t="s">
        <v>297</v>
      </c>
      <c r="C9" s="121">
        <v>3.6240000000000001</v>
      </c>
      <c r="D9" s="122">
        <v>996</v>
      </c>
      <c r="E9" s="170"/>
      <c r="F9" s="170"/>
      <c r="G9" s="172"/>
    </row>
    <row r="10" spans="1:8" ht="15.5" x14ac:dyDescent="0.35">
      <c r="A10" s="120" t="s">
        <v>294</v>
      </c>
      <c r="B10" s="120" t="s">
        <v>298</v>
      </c>
      <c r="C10" s="121">
        <v>6.7590000000000003</v>
      </c>
      <c r="D10" s="122">
        <v>1835</v>
      </c>
      <c r="E10" s="170"/>
      <c r="F10" s="171"/>
      <c r="G10" s="172"/>
    </row>
    <row r="11" spans="1:8" ht="15.5" x14ac:dyDescent="0.35">
      <c r="A11" s="120" t="s">
        <v>294</v>
      </c>
      <c r="B11" s="120" t="s">
        <v>299</v>
      </c>
      <c r="C11" s="121">
        <v>13.672000000000001</v>
      </c>
      <c r="D11" s="122">
        <v>3460</v>
      </c>
      <c r="E11" s="170"/>
      <c r="F11" s="171"/>
      <c r="G11" s="172"/>
    </row>
    <row r="12" spans="1:8" ht="15.5" x14ac:dyDescent="0.35">
      <c r="A12" s="120" t="s">
        <v>294</v>
      </c>
      <c r="B12" s="120" t="s">
        <v>300</v>
      </c>
      <c r="C12" s="121">
        <v>9.0380000000000003</v>
      </c>
      <c r="D12" s="122">
        <v>2461</v>
      </c>
      <c r="E12" s="170"/>
      <c r="F12" s="171"/>
      <c r="G12" s="172"/>
    </row>
    <row r="13" spans="1:8" ht="15.5" x14ac:dyDescent="0.35">
      <c r="A13" s="120" t="s">
        <v>294</v>
      </c>
      <c r="B13" s="120" t="s">
        <v>301</v>
      </c>
      <c r="C13" s="121">
        <v>14.423999999999999</v>
      </c>
      <c r="D13" s="122">
        <v>3732</v>
      </c>
      <c r="E13" s="170"/>
      <c r="F13" s="171"/>
      <c r="G13" s="172"/>
    </row>
    <row r="14" spans="1:8" ht="15.5" x14ac:dyDescent="0.35">
      <c r="A14" s="120" t="s">
        <v>294</v>
      </c>
      <c r="B14" s="120" t="s">
        <v>302</v>
      </c>
      <c r="C14" s="121">
        <v>5.15</v>
      </c>
      <c r="D14" s="122">
        <v>1778</v>
      </c>
      <c r="E14" s="170"/>
      <c r="F14" s="171"/>
      <c r="G14" s="172"/>
    </row>
    <row r="15" spans="1:8" ht="15.5" x14ac:dyDescent="0.35">
      <c r="A15" s="120" t="s">
        <v>294</v>
      </c>
      <c r="B15" s="120" t="s">
        <v>303</v>
      </c>
      <c r="C15" s="121">
        <v>8.0150000000000006</v>
      </c>
      <c r="D15" s="122">
        <v>2224</v>
      </c>
      <c r="E15" s="170"/>
      <c r="F15" s="171"/>
      <c r="G15" s="172"/>
    </row>
    <row r="16" spans="1:8" ht="15.5" x14ac:dyDescent="0.35">
      <c r="A16" s="120" t="s">
        <v>294</v>
      </c>
      <c r="B16" s="120" t="s">
        <v>304</v>
      </c>
      <c r="C16" s="121">
        <v>13.262</v>
      </c>
      <c r="D16" s="122">
        <v>3435</v>
      </c>
      <c r="E16" s="170"/>
      <c r="F16" s="171"/>
      <c r="G16" s="172"/>
    </row>
    <row r="17" spans="1:7" ht="15.5" x14ac:dyDescent="0.35">
      <c r="A17" s="120" t="s">
        <v>294</v>
      </c>
      <c r="B17" s="120" t="s">
        <v>305</v>
      </c>
      <c r="C17" s="121">
        <v>3.9550000000000001</v>
      </c>
      <c r="D17" s="122">
        <v>1455</v>
      </c>
      <c r="E17" s="170"/>
      <c r="F17" s="171"/>
      <c r="G17" s="172"/>
    </row>
    <row r="18" spans="1:7" ht="15.5" x14ac:dyDescent="0.35">
      <c r="A18" s="120" t="s">
        <v>294</v>
      </c>
      <c r="B18" s="120" t="s">
        <v>306</v>
      </c>
      <c r="C18" s="121">
        <v>7.1210000000000004</v>
      </c>
      <c r="D18" s="122">
        <v>2153</v>
      </c>
      <c r="E18" s="170"/>
      <c r="F18" s="171"/>
      <c r="G18" s="172"/>
    </row>
    <row r="19" spans="1:7" ht="15.5" x14ac:dyDescent="0.35">
      <c r="A19" s="120" t="s">
        <v>294</v>
      </c>
      <c r="B19" s="120" t="s">
        <v>307</v>
      </c>
      <c r="C19" s="121">
        <v>7.9039999999999999</v>
      </c>
      <c r="D19" s="122">
        <v>2270</v>
      </c>
      <c r="E19" s="170"/>
      <c r="F19" s="171"/>
      <c r="G19" s="172"/>
    </row>
    <row r="20" spans="1:7" ht="15.5" x14ac:dyDescent="0.35">
      <c r="A20" s="120" t="s">
        <v>294</v>
      </c>
      <c r="B20" s="120" t="s">
        <v>308</v>
      </c>
      <c r="C20" s="121">
        <v>6.1319999999999997</v>
      </c>
      <c r="D20" s="122">
        <v>1764</v>
      </c>
      <c r="E20" s="170"/>
      <c r="F20" s="171"/>
      <c r="G20" s="172"/>
    </row>
    <row r="21" spans="1:7" ht="15.5" x14ac:dyDescent="0.35">
      <c r="A21" s="120" t="s">
        <v>294</v>
      </c>
      <c r="B21" s="120" t="s">
        <v>309</v>
      </c>
      <c r="C21" s="121">
        <v>5.4820000000000002</v>
      </c>
      <c r="D21" s="122">
        <v>1451</v>
      </c>
      <c r="E21" s="170"/>
      <c r="F21" s="171"/>
      <c r="G21" s="172"/>
    </row>
    <row r="22" spans="1:7" ht="15.5" x14ac:dyDescent="0.35">
      <c r="A22" s="120" t="s">
        <v>294</v>
      </c>
      <c r="B22" s="120" t="s">
        <v>310</v>
      </c>
      <c r="C22" s="121">
        <v>6.8949999999999996</v>
      </c>
      <c r="D22" s="122">
        <v>1884</v>
      </c>
      <c r="E22" s="170"/>
      <c r="F22" s="171"/>
      <c r="G22" s="172"/>
    </row>
    <row r="23" spans="1:7" ht="15.5" x14ac:dyDescent="0.35">
      <c r="A23" s="120" t="s">
        <v>294</v>
      </c>
      <c r="B23" s="120" t="s">
        <v>311</v>
      </c>
      <c r="C23" s="121">
        <v>16.706</v>
      </c>
      <c r="D23" s="122">
        <v>4567</v>
      </c>
      <c r="E23" s="170"/>
      <c r="F23" s="171"/>
      <c r="G23" s="172"/>
    </row>
    <row r="24" spans="1:7" ht="15.5" x14ac:dyDescent="0.35">
      <c r="A24" s="120" t="s">
        <v>294</v>
      </c>
      <c r="B24" s="120" t="s">
        <v>312</v>
      </c>
      <c r="C24" s="121">
        <v>4.9829999999999997</v>
      </c>
      <c r="D24" s="122">
        <v>1579</v>
      </c>
      <c r="E24" s="170"/>
      <c r="F24" s="171"/>
      <c r="G24" s="172"/>
    </row>
    <row r="25" spans="1:7" ht="15.5" x14ac:dyDescent="0.35">
      <c r="A25" s="120" t="s">
        <v>294</v>
      </c>
      <c r="B25" s="120" t="s">
        <v>313</v>
      </c>
      <c r="C25" s="121">
        <v>6.2489999999999997</v>
      </c>
      <c r="D25" s="122">
        <v>1850</v>
      </c>
      <c r="E25" s="170"/>
      <c r="F25" s="171"/>
      <c r="G25" s="172"/>
    </row>
    <row r="26" spans="1:7" ht="15.5" x14ac:dyDescent="0.35">
      <c r="A26" s="120" t="s">
        <v>294</v>
      </c>
      <c r="B26" s="120" t="s">
        <v>314</v>
      </c>
      <c r="C26" s="121">
        <v>1.4370000000000001</v>
      </c>
      <c r="D26" s="122">
        <v>363</v>
      </c>
      <c r="E26" s="170"/>
      <c r="F26" s="171"/>
      <c r="G26" s="172"/>
    </row>
    <row r="27" spans="1:7" ht="15.5" x14ac:dyDescent="0.35">
      <c r="A27" s="120" t="s">
        <v>294</v>
      </c>
      <c r="B27" s="120" t="s">
        <v>315</v>
      </c>
      <c r="C27" s="121">
        <v>6.8730000000000002</v>
      </c>
      <c r="D27" s="122">
        <v>1759</v>
      </c>
      <c r="E27" s="170"/>
      <c r="F27" s="171"/>
      <c r="G27" s="172"/>
    </row>
    <row r="28" spans="1:7" ht="15.5" x14ac:dyDescent="0.35">
      <c r="A28" s="120" t="s">
        <v>294</v>
      </c>
      <c r="B28" s="120" t="s">
        <v>316</v>
      </c>
      <c r="C28" s="121">
        <v>2.948</v>
      </c>
      <c r="D28" s="122">
        <v>884</v>
      </c>
      <c r="E28" s="170"/>
      <c r="F28" s="171"/>
      <c r="G28" s="172"/>
    </row>
    <row r="29" spans="1:7" ht="15.5" x14ac:dyDescent="0.35">
      <c r="A29" s="120" t="s">
        <v>294</v>
      </c>
      <c r="B29" s="120" t="s">
        <v>317</v>
      </c>
      <c r="C29" s="121">
        <v>6.04</v>
      </c>
      <c r="D29" s="122">
        <v>1641</v>
      </c>
      <c r="E29" s="170"/>
      <c r="F29" s="171"/>
      <c r="G29" s="172"/>
    </row>
    <row r="30" spans="1:7" ht="15.5" x14ac:dyDescent="0.35">
      <c r="A30" s="120" t="s">
        <v>294</v>
      </c>
      <c r="B30" s="120" t="s">
        <v>318</v>
      </c>
      <c r="C30" s="121">
        <v>2.8</v>
      </c>
      <c r="D30" s="122">
        <v>355</v>
      </c>
      <c r="E30" s="170"/>
      <c r="F30" s="171"/>
      <c r="G30" s="172"/>
    </row>
    <row r="31" spans="1:7" ht="15.5" x14ac:dyDescent="0.35">
      <c r="A31" s="120" t="s">
        <v>294</v>
      </c>
      <c r="B31" s="120" t="s">
        <v>319</v>
      </c>
      <c r="C31" s="121">
        <v>13.257</v>
      </c>
      <c r="D31" s="122">
        <v>3750</v>
      </c>
      <c r="E31" s="170"/>
      <c r="F31" s="171"/>
      <c r="G31" s="172"/>
    </row>
    <row r="32" spans="1:7" ht="15.5" x14ac:dyDescent="0.35">
      <c r="A32" s="120" t="s">
        <v>294</v>
      </c>
      <c r="B32" s="120" t="s">
        <v>320</v>
      </c>
      <c r="C32" s="121">
        <v>1.716</v>
      </c>
      <c r="D32" s="122">
        <v>325</v>
      </c>
      <c r="E32" s="170"/>
      <c r="F32" s="171"/>
      <c r="G32" s="172"/>
    </row>
    <row r="33" spans="1:7" ht="15.5" x14ac:dyDescent="0.35">
      <c r="A33" s="120" t="s">
        <v>294</v>
      </c>
      <c r="B33" s="120" t="s">
        <v>321</v>
      </c>
      <c r="C33" s="121">
        <v>10.881</v>
      </c>
      <c r="D33" s="122">
        <v>2688</v>
      </c>
      <c r="E33" s="170"/>
      <c r="F33" s="171"/>
      <c r="G33" s="172"/>
    </row>
    <row r="34" spans="1:7" ht="15.5" x14ac:dyDescent="0.35">
      <c r="A34" s="120" t="s">
        <v>294</v>
      </c>
      <c r="B34" s="120" t="s">
        <v>322</v>
      </c>
      <c r="C34" s="121">
        <v>13.023</v>
      </c>
      <c r="D34" s="122">
        <v>3224</v>
      </c>
      <c r="E34" s="170"/>
      <c r="F34" s="171"/>
      <c r="G34" s="172"/>
    </row>
    <row r="35" spans="1:7" ht="15.5" x14ac:dyDescent="0.35">
      <c r="A35" s="120" t="s">
        <v>294</v>
      </c>
      <c r="B35" s="120" t="s">
        <v>323</v>
      </c>
      <c r="C35" s="121">
        <v>3.677</v>
      </c>
      <c r="D35" s="122">
        <v>1171</v>
      </c>
      <c r="E35" s="170"/>
      <c r="F35" s="171"/>
      <c r="G35" s="172"/>
    </row>
    <row r="36" spans="1:7" ht="15.5" x14ac:dyDescent="0.35">
      <c r="A36" s="120" t="s">
        <v>294</v>
      </c>
      <c r="B36" s="120" t="s">
        <v>324</v>
      </c>
      <c r="C36" s="121">
        <v>3.65</v>
      </c>
      <c r="D36" s="122">
        <v>1059</v>
      </c>
      <c r="E36" s="170"/>
      <c r="F36" s="171"/>
      <c r="G36" s="172"/>
    </row>
    <row r="37" spans="1:7" ht="15.5" x14ac:dyDescent="0.35">
      <c r="A37" s="120" t="s">
        <v>294</v>
      </c>
      <c r="B37" s="120" t="s">
        <v>325</v>
      </c>
      <c r="C37" s="121">
        <v>3.77</v>
      </c>
      <c r="D37" s="122">
        <v>1247</v>
      </c>
      <c r="E37" s="170"/>
      <c r="F37" s="171"/>
      <c r="G37" s="172"/>
    </row>
    <row r="38" spans="1:7" ht="15.5" x14ac:dyDescent="0.35">
      <c r="A38" s="120" t="s">
        <v>294</v>
      </c>
      <c r="B38" s="120" t="s">
        <v>326</v>
      </c>
      <c r="C38" s="121">
        <v>3.2130000000000001</v>
      </c>
      <c r="D38" s="122">
        <v>1138</v>
      </c>
      <c r="E38" s="170"/>
      <c r="F38" s="171"/>
      <c r="G38" s="172"/>
    </row>
    <row r="39" spans="1:7" ht="15.5" x14ac:dyDescent="0.35">
      <c r="A39" s="120" t="s">
        <v>294</v>
      </c>
      <c r="B39" s="120" t="s">
        <v>327</v>
      </c>
      <c r="C39" s="121">
        <v>3.7349999999999999</v>
      </c>
      <c r="D39" s="122">
        <v>1079</v>
      </c>
      <c r="E39" s="170"/>
      <c r="F39" s="171"/>
      <c r="G39" s="172"/>
    </row>
    <row r="40" spans="1:7" ht="15.5" x14ac:dyDescent="0.35">
      <c r="A40" s="120" t="s">
        <v>294</v>
      </c>
      <c r="B40" s="120" t="s">
        <v>328</v>
      </c>
      <c r="C40" s="121">
        <v>4.0640000000000001</v>
      </c>
      <c r="D40" s="122">
        <v>1304</v>
      </c>
      <c r="E40" s="170"/>
      <c r="F40" s="171"/>
      <c r="G40" s="172"/>
    </row>
    <row r="41" spans="1:7" ht="15.5" x14ac:dyDescent="0.35">
      <c r="A41" s="120" t="s">
        <v>294</v>
      </c>
      <c r="B41" s="120" t="s">
        <v>329</v>
      </c>
      <c r="C41" s="121">
        <v>3.6179999999999999</v>
      </c>
      <c r="D41" s="122">
        <v>1372</v>
      </c>
      <c r="E41" s="170"/>
      <c r="F41" s="171"/>
      <c r="G41" s="172"/>
    </row>
    <row r="42" spans="1:7" ht="15.5" x14ac:dyDescent="0.35">
      <c r="A42" s="120" t="s">
        <v>294</v>
      </c>
      <c r="B42" s="120" t="s">
        <v>330</v>
      </c>
      <c r="C42" s="121">
        <v>3.5670000000000002</v>
      </c>
      <c r="D42" s="122">
        <v>1263</v>
      </c>
      <c r="E42" s="170"/>
      <c r="F42" s="171"/>
      <c r="G42" s="172"/>
    </row>
    <row r="43" spans="1:7" ht="15.5" x14ac:dyDescent="0.35">
      <c r="A43" s="120" t="s">
        <v>294</v>
      </c>
      <c r="B43" s="120" t="s">
        <v>331</v>
      </c>
      <c r="C43" s="121">
        <v>2.714</v>
      </c>
      <c r="D43" s="122">
        <v>864</v>
      </c>
      <c r="E43" s="170"/>
      <c r="F43" s="171"/>
      <c r="G43" s="172"/>
    </row>
    <row r="44" spans="1:7" ht="15.5" x14ac:dyDescent="0.35">
      <c r="A44" s="120" t="s">
        <v>294</v>
      </c>
      <c r="B44" s="120" t="s">
        <v>332</v>
      </c>
      <c r="C44" s="121">
        <v>2.8420000000000001</v>
      </c>
      <c r="D44" s="122">
        <v>829</v>
      </c>
      <c r="E44" s="170"/>
      <c r="F44" s="171"/>
      <c r="G44" s="172"/>
    </row>
    <row r="45" spans="1:7" ht="15.5" x14ac:dyDescent="0.35">
      <c r="A45" s="120" t="s">
        <v>294</v>
      </c>
      <c r="B45" s="120" t="s">
        <v>333</v>
      </c>
      <c r="C45" s="121">
        <v>3.085</v>
      </c>
      <c r="D45" s="122">
        <v>1044</v>
      </c>
      <c r="E45" s="170"/>
      <c r="F45" s="171"/>
      <c r="G45" s="172"/>
    </row>
    <row r="46" spans="1:7" ht="15.5" x14ac:dyDescent="0.35">
      <c r="A46" s="120" t="s">
        <v>294</v>
      </c>
      <c r="B46" s="120" t="s">
        <v>334</v>
      </c>
      <c r="C46" s="121">
        <v>9.2720000000000002</v>
      </c>
      <c r="D46" s="122">
        <v>2568</v>
      </c>
      <c r="E46" s="170"/>
      <c r="F46" s="171"/>
      <c r="G46" s="172"/>
    </row>
    <row r="47" spans="1:7" ht="15.5" x14ac:dyDescent="0.35">
      <c r="A47" s="120" t="s">
        <v>294</v>
      </c>
      <c r="B47" s="120" t="s">
        <v>335</v>
      </c>
      <c r="C47" s="121">
        <v>7.7519999999999998</v>
      </c>
      <c r="D47" s="122">
        <v>2330</v>
      </c>
      <c r="E47" s="170"/>
      <c r="F47" s="171"/>
      <c r="G47" s="172"/>
    </row>
    <row r="48" spans="1:7" ht="15.5" x14ac:dyDescent="0.35">
      <c r="A48" s="120" t="s">
        <v>294</v>
      </c>
      <c r="B48" s="120" t="s">
        <v>336</v>
      </c>
      <c r="C48" s="121">
        <v>8.4860000000000007</v>
      </c>
      <c r="D48" s="122">
        <v>2992</v>
      </c>
      <c r="E48" s="170"/>
      <c r="F48" s="171"/>
      <c r="G48" s="172"/>
    </row>
    <row r="49" spans="1:7" ht="15.5" x14ac:dyDescent="0.35">
      <c r="A49" s="120" t="s">
        <v>294</v>
      </c>
      <c r="B49" s="120" t="s">
        <v>337</v>
      </c>
      <c r="C49" s="121">
        <v>3.234</v>
      </c>
      <c r="D49" s="122">
        <v>942</v>
      </c>
      <c r="E49" s="170"/>
      <c r="F49" s="171"/>
      <c r="G49" s="172"/>
    </row>
    <row r="50" spans="1:7" ht="15.5" x14ac:dyDescent="0.35">
      <c r="A50" s="120" t="s">
        <v>294</v>
      </c>
      <c r="B50" s="120" t="s">
        <v>338</v>
      </c>
      <c r="C50" s="121">
        <v>2.2240000000000002</v>
      </c>
      <c r="D50" s="122">
        <v>664</v>
      </c>
      <c r="E50" s="170"/>
      <c r="F50" s="171"/>
      <c r="G50" s="172"/>
    </row>
    <row r="51" spans="1:7" ht="15.5" x14ac:dyDescent="0.35">
      <c r="A51" s="120" t="s">
        <v>294</v>
      </c>
      <c r="B51" s="120" t="s">
        <v>339</v>
      </c>
      <c r="C51" s="121">
        <v>4.4459999999999997</v>
      </c>
      <c r="D51" s="122">
        <v>1324</v>
      </c>
      <c r="E51" s="170"/>
      <c r="F51" s="171"/>
      <c r="G51" s="172"/>
    </row>
    <row r="52" spans="1:7" ht="15.5" x14ac:dyDescent="0.35">
      <c r="A52" s="120" t="s">
        <v>294</v>
      </c>
      <c r="B52" s="120" t="s">
        <v>340</v>
      </c>
      <c r="C52" s="121">
        <v>8.1310000000000002</v>
      </c>
      <c r="D52" s="122">
        <v>2879</v>
      </c>
      <c r="E52" s="170"/>
      <c r="F52" s="171"/>
      <c r="G52" s="172"/>
    </row>
    <row r="53" spans="1:7" ht="15.5" x14ac:dyDescent="0.35">
      <c r="A53" s="120" t="s">
        <v>294</v>
      </c>
      <c r="B53" s="120" t="s">
        <v>341</v>
      </c>
      <c r="C53" s="121">
        <v>8.2469999999999999</v>
      </c>
      <c r="D53" s="122">
        <v>2262</v>
      </c>
      <c r="E53" s="170"/>
      <c r="F53" s="171"/>
      <c r="G53" s="172"/>
    </row>
    <row r="54" spans="1:7" ht="15.5" x14ac:dyDescent="0.35">
      <c r="A54" s="120" t="s">
        <v>294</v>
      </c>
      <c r="B54" s="120" t="s">
        <v>342</v>
      </c>
      <c r="C54" s="121">
        <v>10.124000000000001</v>
      </c>
      <c r="D54" s="122">
        <v>2729</v>
      </c>
      <c r="E54" s="170"/>
      <c r="F54" s="171"/>
      <c r="G54" s="172"/>
    </row>
    <row r="55" spans="1:7" ht="15.5" x14ac:dyDescent="0.35">
      <c r="A55" s="120" t="s">
        <v>294</v>
      </c>
      <c r="B55" s="120" t="s">
        <v>343</v>
      </c>
      <c r="C55" s="121">
        <v>3.532</v>
      </c>
      <c r="D55" s="122">
        <v>1002</v>
      </c>
      <c r="E55" s="170"/>
      <c r="F55" s="171"/>
      <c r="G55" s="172"/>
    </row>
    <row r="56" spans="1:7" ht="15.5" x14ac:dyDescent="0.35">
      <c r="A56" s="120" t="s">
        <v>294</v>
      </c>
      <c r="B56" s="120" t="s">
        <v>344</v>
      </c>
      <c r="C56" s="121">
        <v>4.1890000000000001</v>
      </c>
      <c r="D56" s="122">
        <v>1238</v>
      </c>
      <c r="E56" s="170"/>
      <c r="F56" s="171"/>
      <c r="G56" s="172"/>
    </row>
    <row r="57" spans="1:7" ht="15.5" x14ac:dyDescent="0.35">
      <c r="A57" s="120" t="s">
        <v>294</v>
      </c>
      <c r="B57" s="120" t="s">
        <v>345</v>
      </c>
      <c r="C57" s="121">
        <v>5.6769999999999996</v>
      </c>
      <c r="D57" s="122">
        <v>1489</v>
      </c>
      <c r="E57" s="170"/>
      <c r="F57" s="171"/>
      <c r="G57" s="172"/>
    </row>
    <row r="58" spans="1:7" ht="15.5" x14ac:dyDescent="0.35">
      <c r="A58" s="120" t="s">
        <v>294</v>
      </c>
      <c r="B58" s="120" t="s">
        <v>346</v>
      </c>
      <c r="C58" s="121">
        <v>2.5550000000000002</v>
      </c>
      <c r="D58" s="122">
        <v>736</v>
      </c>
      <c r="E58" s="170"/>
      <c r="F58" s="171"/>
      <c r="G58" s="172"/>
    </row>
    <row r="59" spans="1:7" ht="15.5" x14ac:dyDescent="0.35">
      <c r="A59" s="120" t="s">
        <v>294</v>
      </c>
      <c r="B59" s="120" t="s">
        <v>347</v>
      </c>
      <c r="C59" s="121">
        <v>18.466999999999999</v>
      </c>
      <c r="D59" s="122">
        <v>4467</v>
      </c>
      <c r="E59" s="170"/>
      <c r="F59" s="171"/>
      <c r="G59" s="172"/>
    </row>
    <row r="60" spans="1:7" ht="15.5" x14ac:dyDescent="0.35">
      <c r="A60" s="120" t="s">
        <v>294</v>
      </c>
      <c r="B60" s="120" t="s">
        <v>348</v>
      </c>
      <c r="C60" s="121">
        <v>10.504</v>
      </c>
      <c r="D60" s="122">
        <v>2741</v>
      </c>
      <c r="E60" s="170"/>
      <c r="F60" s="171"/>
      <c r="G60" s="172"/>
    </row>
    <row r="61" spans="1:7" ht="15.5" x14ac:dyDescent="0.35">
      <c r="A61" s="120" t="s">
        <v>294</v>
      </c>
      <c r="B61" s="120" t="s">
        <v>349</v>
      </c>
      <c r="C61" s="121">
        <v>4.9000000000000004</v>
      </c>
      <c r="D61" s="122">
        <v>1478</v>
      </c>
      <c r="E61" s="170"/>
      <c r="F61" s="171"/>
      <c r="G61" s="172"/>
    </row>
    <row r="62" spans="1:7" ht="15.5" x14ac:dyDescent="0.35">
      <c r="A62" s="120" t="s">
        <v>294</v>
      </c>
      <c r="B62" s="120" t="s">
        <v>350</v>
      </c>
      <c r="C62" s="121">
        <v>7.7460000000000004</v>
      </c>
      <c r="D62" s="122">
        <v>2460</v>
      </c>
      <c r="E62" s="170"/>
      <c r="F62" s="171"/>
      <c r="G62" s="172"/>
    </row>
    <row r="63" spans="1:7" ht="15.5" x14ac:dyDescent="0.35">
      <c r="A63" s="120" t="s">
        <v>294</v>
      </c>
      <c r="B63" s="120" t="s">
        <v>351</v>
      </c>
      <c r="C63" s="121">
        <v>8.032</v>
      </c>
      <c r="D63" s="122">
        <v>2060</v>
      </c>
      <c r="E63" s="170"/>
      <c r="F63" s="171"/>
      <c r="G63" s="172"/>
    </row>
    <row r="64" spans="1:7" ht="15.5" x14ac:dyDescent="0.35">
      <c r="A64" s="120" t="s">
        <v>294</v>
      </c>
      <c r="B64" s="120" t="s">
        <v>352</v>
      </c>
      <c r="C64" s="121">
        <v>3.133</v>
      </c>
      <c r="D64" s="122">
        <v>889</v>
      </c>
      <c r="E64" s="170"/>
      <c r="F64" s="171"/>
      <c r="G64" s="172"/>
    </row>
    <row r="65" spans="1:7" ht="15.5" x14ac:dyDescent="0.35">
      <c r="A65" s="120" t="s">
        <v>294</v>
      </c>
      <c r="B65" s="120" t="s">
        <v>353</v>
      </c>
      <c r="C65" s="121">
        <v>4.835</v>
      </c>
      <c r="D65" s="122">
        <v>1308</v>
      </c>
      <c r="E65" s="170"/>
      <c r="F65" s="171"/>
      <c r="G65" s="172"/>
    </row>
    <row r="66" spans="1:7" ht="15.5" x14ac:dyDescent="0.35">
      <c r="A66" s="120" t="s">
        <v>294</v>
      </c>
      <c r="B66" s="120" t="s">
        <v>354</v>
      </c>
      <c r="C66" s="121">
        <v>3.1339999999999999</v>
      </c>
      <c r="D66" s="122">
        <v>818</v>
      </c>
      <c r="E66" s="170"/>
      <c r="F66" s="171"/>
      <c r="G66" s="172"/>
    </row>
    <row r="67" spans="1:7" ht="15.5" x14ac:dyDescent="0.35">
      <c r="A67" s="120" t="s">
        <v>294</v>
      </c>
      <c r="B67" s="120" t="s">
        <v>355</v>
      </c>
      <c r="C67" s="121">
        <v>9.5619999999999994</v>
      </c>
      <c r="D67" s="122">
        <v>2502</v>
      </c>
      <c r="E67" s="170"/>
      <c r="F67" s="171"/>
      <c r="G67" s="172"/>
    </row>
    <row r="68" spans="1:7" ht="15.5" x14ac:dyDescent="0.35">
      <c r="A68" s="120" t="s">
        <v>294</v>
      </c>
      <c r="B68" s="120" t="s">
        <v>356</v>
      </c>
      <c r="C68" s="121">
        <v>2.722</v>
      </c>
      <c r="D68" s="122">
        <v>725</v>
      </c>
      <c r="E68" s="170"/>
      <c r="F68" s="171"/>
      <c r="G68" s="172"/>
    </row>
    <row r="69" spans="1:7" ht="15.5" x14ac:dyDescent="0.35">
      <c r="A69" s="120" t="s">
        <v>294</v>
      </c>
      <c r="B69" s="120" t="s">
        <v>357</v>
      </c>
      <c r="C69" s="121">
        <v>3.2839999999999998</v>
      </c>
      <c r="D69" s="122">
        <v>764</v>
      </c>
      <c r="E69" s="170"/>
      <c r="F69" s="171"/>
      <c r="G69" s="172"/>
    </row>
    <row r="70" spans="1:7" ht="15.5" x14ac:dyDescent="0.35">
      <c r="A70" s="120" t="s">
        <v>294</v>
      </c>
      <c r="B70" s="120" t="s">
        <v>358</v>
      </c>
      <c r="C70" s="121">
        <v>3.3559999999999999</v>
      </c>
      <c r="D70" s="122">
        <v>908</v>
      </c>
      <c r="E70" s="170"/>
      <c r="F70" s="171"/>
      <c r="G70" s="172"/>
    </row>
    <row r="71" spans="1:7" ht="15.5" x14ac:dyDescent="0.35">
      <c r="A71" s="120" t="s">
        <v>294</v>
      </c>
      <c r="B71" s="120" t="s">
        <v>359</v>
      </c>
      <c r="C71" s="121">
        <v>6.1159999999999997</v>
      </c>
      <c r="D71" s="122">
        <v>1565</v>
      </c>
      <c r="E71" s="170"/>
      <c r="F71" s="171"/>
      <c r="G71" s="172"/>
    </row>
    <row r="72" spans="1:7" ht="15.5" x14ac:dyDescent="0.35">
      <c r="A72" s="120" t="s">
        <v>294</v>
      </c>
      <c r="B72" s="120" t="s">
        <v>360</v>
      </c>
      <c r="C72" s="121">
        <v>17.553000000000001</v>
      </c>
      <c r="D72" s="122">
        <v>4530</v>
      </c>
      <c r="E72" s="170"/>
      <c r="F72" s="171"/>
      <c r="G72" s="172"/>
    </row>
    <row r="73" spans="1:7" ht="15.5" x14ac:dyDescent="0.35">
      <c r="A73" s="120" t="s">
        <v>294</v>
      </c>
      <c r="B73" s="120" t="s">
        <v>361</v>
      </c>
      <c r="C73" s="121">
        <v>14.348000000000001</v>
      </c>
      <c r="D73" s="122">
        <v>3664</v>
      </c>
      <c r="E73" s="170"/>
      <c r="F73" s="171"/>
      <c r="G73" s="172"/>
    </row>
    <row r="74" spans="1:7" ht="15.5" x14ac:dyDescent="0.35">
      <c r="A74" s="120" t="s">
        <v>294</v>
      </c>
      <c r="B74" s="120" t="s">
        <v>362</v>
      </c>
      <c r="C74" s="121">
        <v>6.5609999999999999</v>
      </c>
      <c r="D74" s="122">
        <v>2032</v>
      </c>
      <c r="E74" s="170"/>
      <c r="F74" s="171"/>
      <c r="G74" s="172"/>
    </row>
    <row r="75" spans="1:7" ht="15.5" x14ac:dyDescent="0.35">
      <c r="A75" s="120" t="s">
        <v>294</v>
      </c>
      <c r="B75" s="120" t="s">
        <v>363</v>
      </c>
      <c r="C75" s="121">
        <v>4.4980000000000002</v>
      </c>
      <c r="D75" s="122">
        <v>1296</v>
      </c>
      <c r="E75" s="170"/>
      <c r="F75" s="171"/>
      <c r="G75" s="172"/>
    </row>
    <row r="76" spans="1:7" ht="15.5" x14ac:dyDescent="0.35">
      <c r="A76" s="120" t="s">
        <v>294</v>
      </c>
      <c r="B76" s="120" t="s">
        <v>364</v>
      </c>
      <c r="C76" s="121">
        <v>5.7460000000000004</v>
      </c>
      <c r="D76" s="122">
        <v>1906</v>
      </c>
      <c r="E76" s="170"/>
      <c r="F76" s="171"/>
      <c r="G76" s="172"/>
    </row>
    <row r="77" spans="1:7" ht="15.5" x14ac:dyDescent="0.35">
      <c r="A77" s="120" t="s">
        <v>294</v>
      </c>
      <c r="B77" s="120" t="s">
        <v>365</v>
      </c>
      <c r="C77" s="121">
        <v>7.79</v>
      </c>
      <c r="D77" s="122">
        <v>2456</v>
      </c>
      <c r="E77" s="170"/>
      <c r="F77" s="171"/>
      <c r="G77" s="172"/>
    </row>
    <row r="78" spans="1:7" ht="15.5" x14ac:dyDescent="0.35">
      <c r="A78" s="120" t="s">
        <v>294</v>
      </c>
      <c r="B78" s="120" t="s">
        <v>366</v>
      </c>
      <c r="C78" s="121">
        <v>6</v>
      </c>
      <c r="D78" s="122">
        <v>2029</v>
      </c>
      <c r="E78" s="170"/>
      <c r="F78" s="171"/>
      <c r="G78" s="172"/>
    </row>
    <row r="79" spans="1:7" ht="15.5" x14ac:dyDescent="0.35">
      <c r="A79" s="120" t="s">
        <v>294</v>
      </c>
      <c r="B79" s="120" t="s">
        <v>367</v>
      </c>
      <c r="C79" s="121">
        <v>6.2089999999999996</v>
      </c>
      <c r="D79" s="122">
        <v>1902</v>
      </c>
      <c r="E79" s="170"/>
      <c r="F79" s="171"/>
      <c r="G79" s="172"/>
    </row>
    <row r="80" spans="1:7" ht="15.5" x14ac:dyDescent="0.35">
      <c r="A80" s="120" t="s">
        <v>294</v>
      </c>
      <c r="B80" s="120" t="s">
        <v>368</v>
      </c>
      <c r="C80" s="121">
        <v>17.535</v>
      </c>
      <c r="D80" s="122">
        <v>4503</v>
      </c>
      <c r="E80" s="170"/>
      <c r="F80" s="171"/>
      <c r="G80" s="172"/>
    </row>
    <row r="81" spans="1:7" ht="15.5" x14ac:dyDescent="0.35">
      <c r="A81" s="120" t="s">
        <v>294</v>
      </c>
      <c r="B81" s="120" t="s">
        <v>369</v>
      </c>
      <c r="C81" s="121">
        <v>3.2370000000000001</v>
      </c>
      <c r="D81" s="122">
        <v>940</v>
      </c>
      <c r="E81" s="170"/>
      <c r="F81" s="171"/>
      <c r="G81" s="172"/>
    </row>
    <row r="82" spans="1:7" ht="15.5" x14ac:dyDescent="0.35">
      <c r="A82" s="120" t="s">
        <v>294</v>
      </c>
      <c r="B82" s="120" t="s">
        <v>370</v>
      </c>
      <c r="C82" s="121">
        <v>7.5869999999999997</v>
      </c>
      <c r="D82" s="122">
        <v>1880</v>
      </c>
      <c r="E82" s="170"/>
      <c r="F82" s="171"/>
      <c r="G82" s="172"/>
    </row>
    <row r="83" spans="1:7" ht="15.5" x14ac:dyDescent="0.35">
      <c r="A83" s="120" t="s">
        <v>294</v>
      </c>
      <c r="B83" s="120" t="s">
        <v>371</v>
      </c>
      <c r="C83" s="121">
        <v>3.8039999999999998</v>
      </c>
      <c r="D83" s="122">
        <v>1127</v>
      </c>
      <c r="E83" s="170"/>
      <c r="F83" s="171"/>
      <c r="G83" s="172"/>
    </row>
    <row r="84" spans="1:7" ht="15.5" x14ac:dyDescent="0.35">
      <c r="A84" s="120" t="s">
        <v>294</v>
      </c>
      <c r="B84" s="120" t="s">
        <v>372</v>
      </c>
      <c r="C84" s="121">
        <v>6.952</v>
      </c>
      <c r="D84" s="122">
        <v>1899</v>
      </c>
      <c r="E84" s="170"/>
      <c r="F84" s="171"/>
      <c r="G84" s="172"/>
    </row>
    <row r="85" spans="1:7" ht="15.5" x14ac:dyDescent="0.35">
      <c r="A85" s="120" t="s">
        <v>294</v>
      </c>
      <c r="B85" s="120" t="s">
        <v>373</v>
      </c>
      <c r="C85" s="121">
        <v>13.494</v>
      </c>
      <c r="D85" s="122">
        <v>3234</v>
      </c>
      <c r="E85" s="170"/>
      <c r="F85" s="171"/>
      <c r="G85" s="172"/>
    </row>
    <row r="86" spans="1:7" ht="15.5" x14ac:dyDescent="0.35">
      <c r="A86" s="120" t="s">
        <v>294</v>
      </c>
      <c r="B86" s="120" t="s">
        <v>374</v>
      </c>
      <c r="C86" s="121">
        <v>4.7460000000000004</v>
      </c>
      <c r="D86" s="122">
        <v>1360</v>
      </c>
      <c r="E86" s="170"/>
      <c r="F86" s="171"/>
      <c r="G86" s="172"/>
    </row>
    <row r="87" spans="1:7" ht="15.5" x14ac:dyDescent="0.35">
      <c r="A87" s="120" t="s">
        <v>294</v>
      </c>
      <c r="B87" s="120" t="s">
        <v>375</v>
      </c>
      <c r="C87" s="121">
        <v>8.1340000000000003</v>
      </c>
      <c r="D87" s="122">
        <v>2102</v>
      </c>
      <c r="E87" s="170"/>
      <c r="F87" s="171"/>
      <c r="G87" s="172"/>
    </row>
    <row r="88" spans="1:7" ht="15.5" x14ac:dyDescent="0.35">
      <c r="A88" s="120" t="s">
        <v>294</v>
      </c>
      <c r="B88" s="120" t="s">
        <v>376</v>
      </c>
      <c r="C88" s="121">
        <v>4.3390000000000004</v>
      </c>
      <c r="D88" s="122">
        <v>1187</v>
      </c>
      <c r="E88" s="170"/>
      <c r="F88" s="171"/>
      <c r="G88" s="172"/>
    </row>
    <row r="89" spans="1:7" ht="15.5" x14ac:dyDescent="0.35">
      <c r="A89" s="120" t="s">
        <v>294</v>
      </c>
      <c r="B89" s="120" t="s">
        <v>377</v>
      </c>
      <c r="C89" s="121">
        <v>3.6930000000000001</v>
      </c>
      <c r="D89" s="122">
        <v>962</v>
      </c>
      <c r="E89" s="170"/>
      <c r="F89" s="171"/>
      <c r="G89" s="172"/>
    </row>
    <row r="90" spans="1:7" ht="15.5" x14ac:dyDescent="0.35">
      <c r="A90" s="120" t="s">
        <v>294</v>
      </c>
      <c r="B90" s="120" t="s">
        <v>378</v>
      </c>
      <c r="C90" s="121">
        <v>18.952000000000002</v>
      </c>
      <c r="D90" s="122">
        <v>5041</v>
      </c>
      <c r="E90" s="170"/>
      <c r="F90" s="171"/>
      <c r="G90" s="172"/>
    </row>
    <row r="91" spans="1:7" ht="15.5" x14ac:dyDescent="0.35">
      <c r="A91" s="120" t="s">
        <v>294</v>
      </c>
      <c r="B91" s="120" t="s">
        <v>379</v>
      </c>
      <c r="C91" s="121">
        <v>7.8570000000000002</v>
      </c>
      <c r="D91" s="122">
        <v>2094</v>
      </c>
      <c r="E91" s="170"/>
      <c r="F91" s="171"/>
      <c r="G91" s="172"/>
    </row>
    <row r="92" spans="1:7" ht="15.5" x14ac:dyDescent="0.35">
      <c r="A92" s="120" t="s">
        <v>294</v>
      </c>
      <c r="B92" s="120" t="s">
        <v>380</v>
      </c>
      <c r="C92" s="121">
        <v>2.6680000000000001</v>
      </c>
      <c r="D92" s="122">
        <v>615</v>
      </c>
      <c r="E92" s="170"/>
      <c r="F92" s="171"/>
      <c r="G92" s="172"/>
    </row>
    <row r="93" spans="1:7" ht="15.5" x14ac:dyDescent="0.35">
      <c r="A93" s="120" t="s">
        <v>294</v>
      </c>
      <c r="B93" s="120" t="s">
        <v>381</v>
      </c>
      <c r="C93" s="121">
        <v>15.064</v>
      </c>
      <c r="D93" s="122">
        <v>4071</v>
      </c>
      <c r="E93" s="170"/>
      <c r="F93" s="171"/>
      <c r="G93" s="172"/>
    </row>
    <row r="94" spans="1:7" ht="15.5" x14ac:dyDescent="0.35">
      <c r="A94" s="120" t="s">
        <v>294</v>
      </c>
      <c r="B94" s="120" t="s">
        <v>382</v>
      </c>
      <c r="C94" s="121">
        <v>10.090999999999999</v>
      </c>
      <c r="D94" s="122">
        <v>3405</v>
      </c>
      <c r="E94" s="170"/>
      <c r="F94" s="171"/>
      <c r="G94" s="172"/>
    </row>
    <row r="95" spans="1:7" ht="15.5" x14ac:dyDescent="0.35">
      <c r="A95" s="120" t="s">
        <v>294</v>
      </c>
      <c r="B95" s="120" t="s">
        <v>383</v>
      </c>
      <c r="C95" s="121">
        <v>7.1139999999999999</v>
      </c>
      <c r="D95" s="122">
        <v>2035</v>
      </c>
      <c r="E95" s="170"/>
      <c r="F95" s="171"/>
      <c r="G95" s="172"/>
    </row>
    <row r="96" spans="1:7" ht="15.5" x14ac:dyDescent="0.35">
      <c r="A96" s="120" t="s">
        <v>294</v>
      </c>
      <c r="B96" s="120" t="s">
        <v>384</v>
      </c>
      <c r="C96" s="121">
        <v>10.052</v>
      </c>
      <c r="D96" s="122">
        <v>2607</v>
      </c>
      <c r="E96" s="170"/>
      <c r="F96" s="171"/>
      <c r="G96" s="172"/>
    </row>
    <row r="97" spans="1:7" ht="15.5" x14ac:dyDescent="0.35">
      <c r="A97" s="120" t="s">
        <v>294</v>
      </c>
      <c r="B97" s="120" t="s">
        <v>385</v>
      </c>
      <c r="C97" s="121">
        <v>5.43</v>
      </c>
      <c r="D97" s="122">
        <v>1465</v>
      </c>
      <c r="E97" s="170"/>
      <c r="F97" s="171"/>
      <c r="G97" s="172"/>
    </row>
    <row r="98" spans="1:7" ht="15.5" x14ac:dyDescent="0.35">
      <c r="A98" s="120" t="s">
        <v>294</v>
      </c>
      <c r="B98" s="120" t="s">
        <v>386</v>
      </c>
      <c r="C98" s="121">
        <v>3.6030000000000002</v>
      </c>
      <c r="D98" s="122">
        <v>1105</v>
      </c>
      <c r="E98" s="170"/>
      <c r="F98" s="171"/>
      <c r="G98" s="172"/>
    </row>
    <row r="99" spans="1:7" ht="15.5" x14ac:dyDescent="0.35">
      <c r="A99" s="120" t="s">
        <v>294</v>
      </c>
      <c r="B99" s="120" t="s">
        <v>387</v>
      </c>
      <c r="C99" s="121">
        <v>5.1779999999999999</v>
      </c>
      <c r="D99" s="122">
        <v>1490</v>
      </c>
      <c r="E99" s="170"/>
      <c r="F99" s="171"/>
      <c r="G99" s="172"/>
    </row>
    <row r="100" spans="1:7" ht="15.5" x14ac:dyDescent="0.35">
      <c r="A100" s="120" t="s">
        <v>294</v>
      </c>
      <c r="B100" s="120" t="s">
        <v>388</v>
      </c>
      <c r="C100" s="121">
        <v>23.349</v>
      </c>
      <c r="D100" s="122">
        <v>5814</v>
      </c>
      <c r="E100" s="170"/>
      <c r="F100" s="171"/>
      <c r="G100" s="172"/>
    </row>
    <row r="101" spans="1:7" ht="15.5" x14ac:dyDescent="0.35">
      <c r="A101" s="120" t="s">
        <v>294</v>
      </c>
      <c r="B101" s="120" t="s">
        <v>389</v>
      </c>
      <c r="C101" s="121">
        <v>18.652000000000001</v>
      </c>
      <c r="D101" s="122">
        <v>4644</v>
      </c>
      <c r="E101" s="170"/>
      <c r="F101" s="171"/>
      <c r="G101" s="172"/>
    </row>
    <row r="102" spans="1:7" ht="15.5" x14ac:dyDescent="0.35">
      <c r="A102" s="120" t="s">
        <v>294</v>
      </c>
      <c r="B102" s="120" t="s">
        <v>390</v>
      </c>
      <c r="C102" s="121">
        <v>8.8230000000000004</v>
      </c>
      <c r="D102" s="122">
        <v>2364</v>
      </c>
      <c r="E102" s="170"/>
      <c r="F102" s="171"/>
      <c r="G102" s="172"/>
    </row>
    <row r="103" spans="1:7" ht="15.5" x14ac:dyDescent="0.35">
      <c r="A103" s="120" t="s">
        <v>294</v>
      </c>
      <c r="B103" s="120" t="s">
        <v>391</v>
      </c>
      <c r="C103" s="121">
        <v>4.6619999999999999</v>
      </c>
      <c r="D103" s="122">
        <v>1264</v>
      </c>
      <c r="E103" s="170"/>
      <c r="F103" s="171"/>
      <c r="G103" s="172"/>
    </row>
    <row r="104" spans="1:7" ht="15.5" x14ac:dyDescent="0.35">
      <c r="A104" s="120" t="s">
        <v>294</v>
      </c>
      <c r="B104" s="120" t="s">
        <v>392</v>
      </c>
      <c r="C104" s="121">
        <v>4.9329999999999998</v>
      </c>
      <c r="D104" s="122">
        <v>1437</v>
      </c>
      <c r="E104" s="170"/>
      <c r="F104" s="171"/>
      <c r="G104" s="172"/>
    </row>
    <row r="105" spans="1:7" ht="15.5" x14ac:dyDescent="0.35">
      <c r="A105" s="120" t="s">
        <v>294</v>
      </c>
      <c r="B105" s="120" t="s">
        <v>393</v>
      </c>
      <c r="C105" s="121">
        <v>7.5640000000000001</v>
      </c>
      <c r="D105" s="122">
        <v>2089</v>
      </c>
      <c r="E105" s="170"/>
      <c r="F105" s="171"/>
      <c r="G105" s="172"/>
    </row>
    <row r="106" spans="1:7" ht="15.5" x14ac:dyDescent="0.35">
      <c r="A106" s="120" t="s">
        <v>294</v>
      </c>
      <c r="B106" s="120" t="s">
        <v>394</v>
      </c>
      <c r="C106" s="121">
        <v>0.78900000000000003</v>
      </c>
      <c r="D106" s="122">
        <v>244</v>
      </c>
      <c r="E106" s="170"/>
      <c r="F106" s="171"/>
      <c r="G106" s="172"/>
    </row>
    <row r="107" spans="1:7" ht="15.5" x14ac:dyDescent="0.35">
      <c r="A107" s="120" t="s">
        <v>294</v>
      </c>
      <c r="B107" s="120" t="s">
        <v>395</v>
      </c>
      <c r="C107" s="121">
        <v>8.407</v>
      </c>
      <c r="D107" s="122">
        <v>2716</v>
      </c>
      <c r="E107" s="170"/>
      <c r="F107" s="171"/>
      <c r="G107" s="172"/>
    </row>
    <row r="108" spans="1:7" ht="15.5" x14ac:dyDescent="0.35">
      <c r="A108" s="120" t="s">
        <v>294</v>
      </c>
      <c r="B108" s="120" t="s">
        <v>396</v>
      </c>
      <c r="C108" s="121">
        <v>9.0579999999999998</v>
      </c>
      <c r="D108" s="122">
        <v>2399</v>
      </c>
      <c r="E108" s="170"/>
      <c r="F108" s="171"/>
      <c r="G108" s="172"/>
    </row>
    <row r="109" spans="1:7" ht="15.5" x14ac:dyDescent="0.35">
      <c r="A109" s="120" t="s">
        <v>294</v>
      </c>
      <c r="B109" s="120" t="s">
        <v>397</v>
      </c>
      <c r="C109" s="121">
        <v>8.9939999999999998</v>
      </c>
      <c r="D109" s="122">
        <v>2571</v>
      </c>
      <c r="E109" s="170"/>
      <c r="F109" s="171"/>
      <c r="G109" s="172"/>
    </row>
    <row r="110" spans="1:7" ht="15.5" x14ac:dyDescent="0.35">
      <c r="A110" s="120" t="s">
        <v>294</v>
      </c>
      <c r="B110" s="120" t="s">
        <v>398</v>
      </c>
      <c r="C110" s="121">
        <v>15.539</v>
      </c>
      <c r="D110" s="122">
        <v>4210</v>
      </c>
      <c r="E110" s="170"/>
      <c r="F110" s="171"/>
      <c r="G110" s="172"/>
    </row>
    <row r="111" spans="1:7" ht="15.5" x14ac:dyDescent="0.35">
      <c r="A111" s="120" t="s">
        <v>294</v>
      </c>
      <c r="B111" s="120" t="s">
        <v>399</v>
      </c>
      <c r="C111" s="121">
        <v>2.758</v>
      </c>
      <c r="D111" s="122">
        <v>931</v>
      </c>
      <c r="E111" s="170"/>
      <c r="F111" s="171"/>
      <c r="G111" s="172"/>
    </row>
    <row r="112" spans="1:7" ht="15.5" x14ac:dyDescent="0.35">
      <c r="A112" s="120" t="s">
        <v>294</v>
      </c>
      <c r="B112" s="120" t="s">
        <v>400</v>
      </c>
      <c r="C112" s="121">
        <v>11.557</v>
      </c>
      <c r="D112" s="122">
        <v>3151</v>
      </c>
      <c r="E112" s="170"/>
      <c r="F112" s="171"/>
      <c r="G112" s="172"/>
    </row>
    <row r="113" spans="1:7" ht="15.5" x14ac:dyDescent="0.35">
      <c r="A113" s="120" t="s">
        <v>294</v>
      </c>
      <c r="B113" s="120" t="s">
        <v>401</v>
      </c>
      <c r="C113" s="121">
        <v>3.5089999999999999</v>
      </c>
      <c r="D113" s="122">
        <v>1038</v>
      </c>
      <c r="E113" s="170"/>
      <c r="F113" s="171"/>
      <c r="G113" s="172"/>
    </row>
    <row r="114" spans="1:7" ht="15.5" x14ac:dyDescent="0.35">
      <c r="A114" s="120" t="s">
        <v>294</v>
      </c>
      <c r="B114" s="120" t="s">
        <v>402</v>
      </c>
      <c r="C114" s="121">
        <v>7.5510000000000002</v>
      </c>
      <c r="D114" s="122">
        <v>2617</v>
      </c>
      <c r="E114" s="170"/>
      <c r="F114" s="171"/>
      <c r="G114" s="172"/>
    </row>
    <row r="115" spans="1:7" ht="15.5" x14ac:dyDescent="0.35">
      <c r="A115" s="120" t="s">
        <v>294</v>
      </c>
      <c r="B115" s="120" t="s">
        <v>403</v>
      </c>
      <c r="C115" s="121">
        <v>8.4879999999999995</v>
      </c>
      <c r="D115" s="122">
        <v>2359</v>
      </c>
      <c r="E115" s="170"/>
      <c r="F115" s="171"/>
      <c r="G115" s="172"/>
    </row>
    <row r="116" spans="1:7" ht="15.5" x14ac:dyDescent="0.35">
      <c r="A116" s="120" t="s">
        <v>294</v>
      </c>
      <c r="B116" s="120" t="s">
        <v>404</v>
      </c>
      <c r="C116" s="121">
        <v>1.9279999999999999</v>
      </c>
      <c r="D116" s="122">
        <v>338</v>
      </c>
      <c r="E116" s="170"/>
      <c r="F116" s="171"/>
      <c r="G116" s="172"/>
    </row>
    <row r="117" spans="1:7" ht="15.5" x14ac:dyDescent="0.35">
      <c r="A117" s="120" t="s">
        <v>294</v>
      </c>
      <c r="B117" s="120" t="s">
        <v>405</v>
      </c>
      <c r="C117" s="121">
        <v>6.9939999999999998</v>
      </c>
      <c r="D117" s="122">
        <v>1857</v>
      </c>
      <c r="E117" s="170"/>
      <c r="F117" s="171"/>
      <c r="G117" s="172"/>
    </row>
    <row r="118" spans="1:7" ht="15.5" x14ac:dyDescent="0.35">
      <c r="A118" s="120" t="s">
        <v>294</v>
      </c>
      <c r="B118" s="120" t="s">
        <v>406</v>
      </c>
      <c r="C118" s="121">
        <v>8.32</v>
      </c>
      <c r="D118" s="122">
        <v>2365</v>
      </c>
      <c r="E118" s="170"/>
      <c r="F118" s="171"/>
      <c r="G118" s="172"/>
    </row>
    <row r="119" spans="1:7" ht="15.5" x14ac:dyDescent="0.35">
      <c r="A119" s="120" t="s">
        <v>294</v>
      </c>
      <c r="B119" s="120" t="s">
        <v>407</v>
      </c>
      <c r="C119" s="121">
        <v>9.6449999999999996</v>
      </c>
      <c r="D119" s="122">
        <v>2758</v>
      </c>
      <c r="E119" s="170"/>
      <c r="F119" s="171"/>
      <c r="G119" s="172"/>
    </row>
    <row r="120" spans="1:7" ht="15.5" x14ac:dyDescent="0.35">
      <c r="A120" s="120" t="s">
        <v>294</v>
      </c>
      <c r="B120" s="120" t="s">
        <v>408</v>
      </c>
      <c r="C120" s="121">
        <v>10.125999999999999</v>
      </c>
      <c r="D120" s="122">
        <v>2659</v>
      </c>
      <c r="E120" s="170"/>
      <c r="F120" s="171"/>
      <c r="G120" s="172"/>
    </row>
    <row r="121" spans="1:7" ht="15.5" x14ac:dyDescent="0.35">
      <c r="A121" s="120" t="s">
        <v>294</v>
      </c>
      <c r="B121" s="120" t="s">
        <v>409</v>
      </c>
      <c r="C121" s="121">
        <v>14.444000000000001</v>
      </c>
      <c r="D121" s="122">
        <v>4488</v>
      </c>
      <c r="E121" s="170"/>
      <c r="F121" s="171"/>
      <c r="G121" s="172"/>
    </row>
    <row r="122" spans="1:7" ht="15.5" x14ac:dyDescent="0.35">
      <c r="A122" s="120" t="s">
        <v>294</v>
      </c>
      <c r="B122" s="120" t="s">
        <v>410</v>
      </c>
      <c r="C122" s="121">
        <v>8.3659999999999997</v>
      </c>
      <c r="D122" s="122">
        <v>2401</v>
      </c>
      <c r="E122" s="170"/>
      <c r="F122" s="171"/>
      <c r="G122" s="172"/>
    </row>
    <row r="123" spans="1:7" ht="15.5" x14ac:dyDescent="0.35">
      <c r="A123" s="120" t="s">
        <v>294</v>
      </c>
      <c r="B123" s="120" t="s">
        <v>411</v>
      </c>
      <c r="C123" s="121">
        <v>9.3919999999999995</v>
      </c>
      <c r="D123" s="122">
        <v>2316</v>
      </c>
      <c r="E123" s="170"/>
      <c r="F123" s="171"/>
      <c r="G123" s="172"/>
    </row>
    <row r="124" spans="1:7" ht="15.5" x14ac:dyDescent="0.35">
      <c r="A124" s="120" t="s">
        <v>294</v>
      </c>
      <c r="B124" s="120" t="s">
        <v>412</v>
      </c>
      <c r="C124" s="121">
        <v>7.0380000000000003</v>
      </c>
      <c r="D124" s="122">
        <v>1833</v>
      </c>
      <c r="E124" s="170"/>
      <c r="F124" s="171"/>
      <c r="G124" s="172"/>
    </row>
    <row r="125" spans="1:7" ht="15.5" x14ac:dyDescent="0.35">
      <c r="A125" s="120" t="s">
        <v>294</v>
      </c>
      <c r="B125" s="120" t="s">
        <v>413</v>
      </c>
      <c r="C125" s="121">
        <v>12.324999999999999</v>
      </c>
      <c r="D125" s="122">
        <v>3453</v>
      </c>
      <c r="E125" s="170"/>
      <c r="F125" s="171"/>
      <c r="G125" s="172"/>
    </row>
    <row r="126" spans="1:7" ht="15.5" x14ac:dyDescent="0.35">
      <c r="A126" s="120" t="s">
        <v>294</v>
      </c>
      <c r="B126" s="120" t="s">
        <v>414</v>
      </c>
      <c r="C126" s="121">
        <v>5.36</v>
      </c>
      <c r="D126" s="122">
        <v>1682</v>
      </c>
      <c r="E126" s="170"/>
      <c r="F126" s="171"/>
      <c r="G126" s="172"/>
    </row>
    <row r="127" spans="1:7" ht="15.5" x14ac:dyDescent="0.35">
      <c r="A127" s="120" t="s">
        <v>294</v>
      </c>
      <c r="B127" s="120" t="s">
        <v>415</v>
      </c>
      <c r="C127" s="121">
        <v>3.5870000000000002</v>
      </c>
      <c r="D127" s="122">
        <v>1036</v>
      </c>
      <c r="E127" s="170"/>
      <c r="F127" s="171"/>
      <c r="G127" s="172"/>
    </row>
    <row r="128" spans="1:7" ht="15.5" x14ac:dyDescent="0.35">
      <c r="A128" s="120" t="s">
        <v>294</v>
      </c>
      <c r="B128" s="120" t="s">
        <v>416</v>
      </c>
      <c r="C128" s="121">
        <v>4.8929999999999998</v>
      </c>
      <c r="D128" s="122">
        <v>1343</v>
      </c>
      <c r="E128" s="170"/>
      <c r="F128" s="171"/>
      <c r="G128" s="172"/>
    </row>
    <row r="129" spans="1:7" ht="15.5" x14ac:dyDescent="0.35">
      <c r="A129" s="120" t="s">
        <v>294</v>
      </c>
      <c r="B129" s="120" t="s">
        <v>417</v>
      </c>
      <c r="C129" s="121">
        <v>6.9429999999999996</v>
      </c>
      <c r="D129" s="122">
        <v>1971</v>
      </c>
      <c r="E129" s="170"/>
      <c r="F129" s="171"/>
      <c r="G129" s="172"/>
    </row>
    <row r="130" spans="1:7" ht="15.5" x14ac:dyDescent="0.35">
      <c r="A130" s="120" t="s">
        <v>294</v>
      </c>
      <c r="B130" s="120" t="s">
        <v>418</v>
      </c>
      <c r="C130" s="121">
        <v>7.5250000000000004</v>
      </c>
      <c r="D130" s="122">
        <v>2043</v>
      </c>
      <c r="E130" s="170"/>
      <c r="F130" s="171"/>
      <c r="G130" s="172"/>
    </row>
    <row r="131" spans="1:7" ht="15.5" x14ac:dyDescent="0.35">
      <c r="A131" s="120" t="s">
        <v>294</v>
      </c>
      <c r="B131" s="120" t="s">
        <v>419</v>
      </c>
      <c r="C131" s="121">
        <v>3.4249999999999998</v>
      </c>
      <c r="D131" s="122">
        <v>1046</v>
      </c>
      <c r="E131" s="170"/>
      <c r="F131" s="171"/>
      <c r="G131" s="172"/>
    </row>
    <row r="132" spans="1:7" ht="15.5" x14ac:dyDescent="0.35">
      <c r="A132" s="120" t="s">
        <v>294</v>
      </c>
      <c r="B132" s="120" t="s">
        <v>420</v>
      </c>
      <c r="C132" s="121">
        <v>3.2989999999999999</v>
      </c>
      <c r="D132" s="122">
        <v>967</v>
      </c>
      <c r="E132" s="170"/>
      <c r="F132" s="171"/>
      <c r="G132" s="172"/>
    </row>
    <row r="133" spans="1:7" ht="15.5" x14ac:dyDescent="0.35">
      <c r="A133" s="120" t="s">
        <v>294</v>
      </c>
      <c r="B133" s="120" t="s">
        <v>421</v>
      </c>
      <c r="C133" s="121">
        <v>6.1150000000000002</v>
      </c>
      <c r="D133" s="122">
        <v>1741</v>
      </c>
      <c r="E133" s="170"/>
      <c r="F133" s="171"/>
      <c r="G133" s="172"/>
    </row>
    <row r="134" spans="1:7" ht="15.5" x14ac:dyDescent="0.35">
      <c r="A134" s="120" t="s">
        <v>294</v>
      </c>
      <c r="B134" s="120" t="s">
        <v>422</v>
      </c>
      <c r="C134" s="121">
        <v>3.4039999999999999</v>
      </c>
      <c r="D134" s="122">
        <v>1318</v>
      </c>
      <c r="E134" s="170"/>
      <c r="F134" s="171"/>
      <c r="G134" s="172"/>
    </row>
    <row r="135" spans="1:7" ht="15.5" x14ac:dyDescent="0.35">
      <c r="A135" s="120" t="s">
        <v>294</v>
      </c>
      <c r="B135" s="120" t="s">
        <v>423</v>
      </c>
      <c r="C135" s="121">
        <v>6.27</v>
      </c>
      <c r="D135" s="122">
        <v>1844</v>
      </c>
      <c r="E135" s="170"/>
      <c r="F135" s="171"/>
      <c r="G135" s="172"/>
    </row>
    <row r="136" spans="1:7" ht="15.5" x14ac:dyDescent="0.35">
      <c r="A136" s="120" t="s">
        <v>294</v>
      </c>
      <c r="B136" s="120" t="s">
        <v>424</v>
      </c>
      <c r="C136" s="121">
        <v>6.0149999999999997</v>
      </c>
      <c r="D136" s="122">
        <v>1956</v>
      </c>
      <c r="E136" s="170"/>
      <c r="F136" s="171"/>
      <c r="G136" s="172"/>
    </row>
    <row r="137" spans="1:7" ht="15.5" x14ac:dyDescent="0.35">
      <c r="A137" s="120" t="s">
        <v>294</v>
      </c>
      <c r="B137" s="120" t="s">
        <v>425</v>
      </c>
      <c r="C137" s="121">
        <v>11.879</v>
      </c>
      <c r="D137" s="122">
        <v>2871</v>
      </c>
      <c r="E137" s="170"/>
      <c r="F137" s="171"/>
      <c r="G137" s="172"/>
    </row>
    <row r="138" spans="1:7" ht="15.5" x14ac:dyDescent="0.35">
      <c r="A138" s="120" t="s">
        <v>294</v>
      </c>
      <c r="B138" s="120" t="s">
        <v>426</v>
      </c>
      <c r="C138" s="121">
        <v>4.6159999999999997</v>
      </c>
      <c r="D138" s="122">
        <v>1556</v>
      </c>
      <c r="E138" s="170"/>
      <c r="F138" s="171"/>
      <c r="G138" s="172"/>
    </row>
    <row r="139" spans="1:7" ht="15.5" x14ac:dyDescent="0.35">
      <c r="A139" s="120" t="s">
        <v>294</v>
      </c>
      <c r="B139" s="120" t="s">
        <v>427</v>
      </c>
      <c r="C139" s="121">
        <v>7.7670000000000003</v>
      </c>
      <c r="D139" s="122">
        <v>2620</v>
      </c>
      <c r="E139" s="170"/>
      <c r="F139" s="171"/>
      <c r="G139" s="172"/>
    </row>
    <row r="140" spans="1:7" ht="15.5" x14ac:dyDescent="0.35">
      <c r="A140" s="120" t="s">
        <v>294</v>
      </c>
      <c r="B140" s="120" t="s">
        <v>428</v>
      </c>
      <c r="C140" s="121">
        <v>7.6890000000000001</v>
      </c>
      <c r="D140" s="122">
        <v>2388</v>
      </c>
      <c r="E140" s="170"/>
      <c r="F140" s="171"/>
      <c r="G140" s="172"/>
    </row>
    <row r="141" spans="1:7" ht="15.5" x14ac:dyDescent="0.35">
      <c r="A141" s="120" t="s">
        <v>294</v>
      </c>
      <c r="B141" s="120" t="s">
        <v>429</v>
      </c>
      <c r="C141" s="121">
        <v>12.369</v>
      </c>
      <c r="D141" s="122">
        <v>3044</v>
      </c>
      <c r="E141" s="170"/>
      <c r="F141" s="171"/>
      <c r="G141" s="172"/>
    </row>
    <row r="142" spans="1:7" ht="15.5" x14ac:dyDescent="0.35">
      <c r="A142" s="120" t="s">
        <v>294</v>
      </c>
      <c r="B142" s="120" t="s">
        <v>430</v>
      </c>
      <c r="C142" s="121">
        <v>15.425000000000001</v>
      </c>
      <c r="D142" s="122">
        <v>3772</v>
      </c>
      <c r="E142" s="170"/>
      <c r="F142" s="171"/>
      <c r="G142" s="172"/>
    </row>
    <row r="143" spans="1:7" ht="15.5" x14ac:dyDescent="0.35">
      <c r="A143" s="120" t="s">
        <v>294</v>
      </c>
      <c r="B143" s="120" t="s">
        <v>431</v>
      </c>
      <c r="C143" s="121">
        <v>8.1300000000000008</v>
      </c>
      <c r="D143" s="122">
        <v>2440</v>
      </c>
      <c r="E143" s="170"/>
      <c r="F143" s="171"/>
      <c r="G143" s="172"/>
    </row>
    <row r="144" spans="1:7" ht="15.5" x14ac:dyDescent="0.35">
      <c r="A144" s="120" t="s">
        <v>294</v>
      </c>
      <c r="B144" s="120" t="s">
        <v>432</v>
      </c>
      <c r="C144" s="121">
        <v>12.99</v>
      </c>
      <c r="D144" s="122">
        <v>3531</v>
      </c>
      <c r="E144" s="170"/>
      <c r="F144" s="171"/>
      <c r="G144" s="172"/>
    </row>
    <row r="145" spans="1:7" ht="15.5" x14ac:dyDescent="0.35">
      <c r="A145" s="120" t="s">
        <v>294</v>
      </c>
      <c r="B145" s="120" t="s">
        <v>433</v>
      </c>
      <c r="C145" s="121">
        <v>9.1760000000000002</v>
      </c>
      <c r="D145" s="122">
        <v>2577</v>
      </c>
      <c r="E145" s="170"/>
      <c r="F145" s="171"/>
      <c r="G145" s="172"/>
    </row>
    <row r="146" spans="1:7" ht="15.5" x14ac:dyDescent="0.35">
      <c r="A146" s="120" t="s">
        <v>294</v>
      </c>
      <c r="B146" s="120" t="s">
        <v>434</v>
      </c>
      <c r="C146" s="121">
        <v>9.6590000000000007</v>
      </c>
      <c r="D146" s="122">
        <v>2920</v>
      </c>
      <c r="E146" s="170"/>
      <c r="F146" s="171"/>
      <c r="G146" s="172"/>
    </row>
    <row r="147" spans="1:7" ht="15.5" x14ac:dyDescent="0.35">
      <c r="A147" s="120" t="s">
        <v>294</v>
      </c>
      <c r="B147" s="120" t="s">
        <v>435</v>
      </c>
      <c r="C147" s="121">
        <v>8.1910000000000007</v>
      </c>
      <c r="D147" s="122">
        <v>2244</v>
      </c>
      <c r="E147" s="170"/>
      <c r="F147" s="171"/>
      <c r="G147" s="172"/>
    </row>
    <row r="148" spans="1:7" ht="15.5" x14ac:dyDescent="0.35">
      <c r="A148" s="120" t="s">
        <v>294</v>
      </c>
      <c r="B148" s="120" t="s">
        <v>436</v>
      </c>
      <c r="C148" s="121">
        <v>3.0369999999999999</v>
      </c>
      <c r="D148" s="122">
        <v>963</v>
      </c>
      <c r="E148" s="170"/>
      <c r="F148" s="171"/>
      <c r="G148" s="172"/>
    </row>
    <row r="149" spans="1:7" ht="15.5" x14ac:dyDescent="0.35">
      <c r="A149" s="120" t="s">
        <v>294</v>
      </c>
      <c r="B149" s="120" t="s">
        <v>437</v>
      </c>
      <c r="C149" s="121">
        <v>3.1190000000000002</v>
      </c>
      <c r="D149" s="122">
        <v>898</v>
      </c>
      <c r="E149" s="170"/>
      <c r="F149" s="171"/>
      <c r="G149" s="172"/>
    </row>
    <row r="150" spans="1:7" ht="15.5" x14ac:dyDescent="0.35">
      <c r="A150" s="120" t="s">
        <v>294</v>
      </c>
      <c r="B150" s="120" t="s">
        <v>438</v>
      </c>
      <c r="C150" s="121">
        <v>2.3969999999999998</v>
      </c>
      <c r="D150" s="122">
        <v>770</v>
      </c>
      <c r="E150" s="170"/>
      <c r="F150" s="171"/>
      <c r="G150" s="172"/>
    </row>
    <row r="151" spans="1:7" ht="15.5" x14ac:dyDescent="0.35">
      <c r="A151" s="120" t="s">
        <v>294</v>
      </c>
      <c r="B151" s="120" t="s">
        <v>439</v>
      </c>
      <c r="C151" s="121">
        <v>3.0070000000000001</v>
      </c>
      <c r="D151" s="122">
        <v>711</v>
      </c>
      <c r="E151" s="170"/>
      <c r="F151" s="171"/>
      <c r="G151" s="172"/>
    </row>
    <row r="152" spans="1:7" ht="15.5" x14ac:dyDescent="0.35">
      <c r="A152" s="120" t="s">
        <v>294</v>
      </c>
      <c r="B152" s="120" t="s">
        <v>440</v>
      </c>
      <c r="C152" s="121">
        <v>3.706</v>
      </c>
      <c r="D152" s="122">
        <v>1148</v>
      </c>
      <c r="E152" s="170"/>
      <c r="F152" s="171"/>
      <c r="G152" s="172"/>
    </row>
    <row r="153" spans="1:7" ht="15.5" x14ac:dyDescent="0.35">
      <c r="A153" s="120" t="s">
        <v>294</v>
      </c>
      <c r="B153" s="120" t="s">
        <v>441</v>
      </c>
      <c r="C153" s="121">
        <v>2.0259999999999998</v>
      </c>
      <c r="D153" s="122">
        <v>600</v>
      </c>
      <c r="E153" s="170"/>
      <c r="F153" s="171"/>
      <c r="G153" s="172"/>
    </row>
    <row r="154" spans="1:7" ht="15.5" x14ac:dyDescent="0.35">
      <c r="A154" s="120" t="s">
        <v>294</v>
      </c>
      <c r="B154" s="120" t="s">
        <v>442</v>
      </c>
      <c r="C154" s="121">
        <v>5.3360000000000003</v>
      </c>
      <c r="D154" s="122">
        <v>1524</v>
      </c>
      <c r="E154" s="170"/>
      <c r="F154" s="171"/>
      <c r="G154" s="172"/>
    </row>
    <row r="155" spans="1:7" ht="15.5" x14ac:dyDescent="0.35">
      <c r="A155" s="120" t="s">
        <v>294</v>
      </c>
      <c r="B155" s="120" t="s">
        <v>443</v>
      </c>
      <c r="C155" s="121">
        <v>16.635000000000002</v>
      </c>
      <c r="D155" s="122">
        <v>4803</v>
      </c>
      <c r="E155" s="170"/>
      <c r="F155" s="171"/>
      <c r="G155" s="172"/>
    </row>
    <row r="156" spans="1:7" ht="15.5" x14ac:dyDescent="0.35">
      <c r="A156" s="120" t="s">
        <v>294</v>
      </c>
      <c r="B156" s="120" t="s">
        <v>444</v>
      </c>
      <c r="C156" s="121">
        <v>1.546</v>
      </c>
      <c r="D156" s="122">
        <v>472</v>
      </c>
      <c r="E156" s="170"/>
      <c r="F156" s="171"/>
      <c r="G156" s="172"/>
    </row>
    <row r="157" spans="1:7" ht="15.5" x14ac:dyDescent="0.35">
      <c r="A157" s="120" t="s">
        <v>294</v>
      </c>
      <c r="B157" s="120" t="s">
        <v>445</v>
      </c>
      <c r="C157" s="121">
        <v>14.295</v>
      </c>
      <c r="D157" s="122">
        <v>4148</v>
      </c>
      <c r="E157" s="170"/>
      <c r="F157" s="171"/>
      <c r="G157" s="172"/>
    </row>
    <row r="158" spans="1:7" ht="15.5" x14ac:dyDescent="0.35">
      <c r="A158" s="120" t="s">
        <v>294</v>
      </c>
      <c r="B158" s="120" t="s">
        <v>446</v>
      </c>
      <c r="C158" s="121">
        <v>10.122</v>
      </c>
      <c r="D158" s="122">
        <v>3087</v>
      </c>
      <c r="E158" s="170"/>
      <c r="F158" s="171"/>
      <c r="G158" s="172"/>
    </row>
    <row r="159" spans="1:7" ht="15.5" x14ac:dyDescent="0.35">
      <c r="A159" s="120" t="s">
        <v>294</v>
      </c>
      <c r="B159" s="120" t="s">
        <v>447</v>
      </c>
      <c r="C159" s="121">
        <v>6.7190000000000003</v>
      </c>
      <c r="D159" s="122">
        <v>1829</v>
      </c>
      <c r="E159" s="170"/>
      <c r="F159" s="171"/>
      <c r="G159" s="172"/>
    </row>
    <row r="160" spans="1:7" ht="15.5" x14ac:dyDescent="0.35">
      <c r="A160" s="120" t="s">
        <v>294</v>
      </c>
      <c r="B160" s="120" t="s">
        <v>448</v>
      </c>
      <c r="C160" s="121">
        <v>14.262</v>
      </c>
      <c r="D160" s="122">
        <v>3405</v>
      </c>
      <c r="E160" s="170"/>
      <c r="F160" s="171"/>
      <c r="G160" s="172"/>
    </row>
    <row r="161" spans="1:7" ht="15.5" x14ac:dyDescent="0.35">
      <c r="A161" s="120" t="s">
        <v>294</v>
      </c>
      <c r="B161" s="120" t="s">
        <v>449</v>
      </c>
      <c r="C161" s="121">
        <v>7.3520000000000003</v>
      </c>
      <c r="D161" s="122">
        <v>2041</v>
      </c>
      <c r="E161" s="170"/>
      <c r="F161" s="171"/>
      <c r="G161" s="172"/>
    </row>
    <row r="162" spans="1:7" ht="15.5" x14ac:dyDescent="0.35">
      <c r="A162" s="120" t="s">
        <v>294</v>
      </c>
      <c r="B162" s="120" t="s">
        <v>450</v>
      </c>
      <c r="C162" s="121">
        <v>9.7620000000000005</v>
      </c>
      <c r="D162" s="122">
        <v>3533</v>
      </c>
      <c r="E162" s="170"/>
      <c r="F162" s="171"/>
      <c r="G162" s="172"/>
    </row>
    <row r="163" spans="1:7" ht="15.5" x14ac:dyDescent="0.35">
      <c r="A163" s="120" t="s">
        <v>294</v>
      </c>
      <c r="B163" s="120" t="s">
        <v>451</v>
      </c>
      <c r="C163" s="121">
        <v>12.568</v>
      </c>
      <c r="D163" s="122">
        <v>3030</v>
      </c>
      <c r="E163" s="170"/>
      <c r="F163" s="171"/>
      <c r="G163" s="172"/>
    </row>
    <row r="164" spans="1:7" ht="15.5" x14ac:dyDescent="0.35">
      <c r="A164" s="120" t="s">
        <v>294</v>
      </c>
      <c r="B164" s="120" t="s">
        <v>452</v>
      </c>
      <c r="C164" s="121">
        <v>1.5349999999999999</v>
      </c>
      <c r="D164" s="122">
        <v>445</v>
      </c>
      <c r="E164" s="170"/>
      <c r="F164" s="171"/>
      <c r="G164" s="172"/>
    </row>
    <row r="165" spans="1:7" ht="15.5" x14ac:dyDescent="0.35">
      <c r="A165" s="120" t="s">
        <v>294</v>
      </c>
      <c r="B165" s="120" t="s">
        <v>453</v>
      </c>
      <c r="C165" s="121">
        <v>6.2110000000000003</v>
      </c>
      <c r="D165" s="122">
        <v>1765</v>
      </c>
      <c r="E165" s="170"/>
      <c r="F165" s="171"/>
      <c r="G165" s="172"/>
    </row>
    <row r="166" spans="1:7" ht="15.5" x14ac:dyDescent="0.35">
      <c r="A166" s="120" t="s">
        <v>294</v>
      </c>
      <c r="B166" s="120" t="s">
        <v>454</v>
      </c>
      <c r="C166" s="121">
        <v>8.6080000000000005</v>
      </c>
      <c r="D166" s="122">
        <v>2441</v>
      </c>
      <c r="E166" s="170"/>
      <c r="F166" s="171"/>
      <c r="G166" s="172"/>
    </row>
    <row r="167" spans="1:7" ht="15.5" x14ac:dyDescent="0.35">
      <c r="A167" s="120" t="s">
        <v>294</v>
      </c>
      <c r="B167" s="120" t="s">
        <v>455</v>
      </c>
      <c r="C167" s="121">
        <v>2.2770000000000001</v>
      </c>
      <c r="D167" s="122">
        <v>688</v>
      </c>
      <c r="E167" s="170"/>
      <c r="F167" s="171"/>
      <c r="G167" s="172"/>
    </row>
    <row r="168" spans="1:7" ht="15.5" x14ac:dyDescent="0.35">
      <c r="A168" s="120" t="s">
        <v>294</v>
      </c>
      <c r="B168" s="120" t="s">
        <v>456</v>
      </c>
      <c r="C168" s="121">
        <v>2.6819999999999999</v>
      </c>
      <c r="D168" s="122">
        <v>764</v>
      </c>
      <c r="E168" s="170"/>
      <c r="F168" s="171"/>
      <c r="G168" s="172"/>
    </row>
    <row r="169" spans="1:7" ht="15.5" x14ac:dyDescent="0.35">
      <c r="A169" s="120" t="s">
        <v>294</v>
      </c>
      <c r="B169" s="120" t="s">
        <v>457</v>
      </c>
      <c r="C169" s="121">
        <v>2.3220000000000001</v>
      </c>
      <c r="D169" s="122">
        <v>657</v>
      </c>
      <c r="E169" s="170"/>
      <c r="F169" s="171"/>
      <c r="G169" s="172"/>
    </row>
    <row r="170" spans="1:7" ht="15.5" x14ac:dyDescent="0.35">
      <c r="A170" s="120" t="s">
        <v>294</v>
      </c>
      <c r="B170" s="120" t="s">
        <v>458</v>
      </c>
      <c r="C170" s="121">
        <v>4.181</v>
      </c>
      <c r="D170" s="122">
        <v>1167</v>
      </c>
      <c r="E170" s="170"/>
      <c r="F170" s="171"/>
      <c r="G170" s="172"/>
    </row>
    <row r="171" spans="1:7" ht="15.5" x14ac:dyDescent="0.35">
      <c r="A171" s="120" t="s">
        <v>294</v>
      </c>
      <c r="B171" s="120" t="s">
        <v>459</v>
      </c>
      <c r="C171" s="121">
        <v>5.9619999999999997</v>
      </c>
      <c r="D171" s="122">
        <v>1774</v>
      </c>
      <c r="E171" s="170"/>
      <c r="F171" s="171"/>
      <c r="G171" s="172"/>
    </row>
    <row r="172" spans="1:7" ht="15.5" x14ac:dyDescent="0.35">
      <c r="A172" s="120" t="s">
        <v>294</v>
      </c>
      <c r="B172" s="120" t="s">
        <v>460</v>
      </c>
      <c r="C172" s="121">
        <v>6.63</v>
      </c>
      <c r="D172" s="122">
        <v>1861</v>
      </c>
      <c r="E172" s="170"/>
      <c r="F172" s="171"/>
      <c r="G172" s="172"/>
    </row>
    <row r="173" spans="1:7" ht="15.5" x14ac:dyDescent="0.35">
      <c r="A173" s="120" t="s">
        <v>294</v>
      </c>
      <c r="B173" s="120" t="s">
        <v>461</v>
      </c>
      <c r="C173" s="121">
        <v>2.6520000000000001</v>
      </c>
      <c r="D173" s="122">
        <v>862</v>
      </c>
      <c r="E173" s="170"/>
      <c r="F173" s="171"/>
      <c r="G173" s="172"/>
    </row>
    <row r="174" spans="1:7" ht="15.5" x14ac:dyDescent="0.35">
      <c r="A174" s="120" t="s">
        <v>294</v>
      </c>
      <c r="B174" s="120" t="s">
        <v>462</v>
      </c>
      <c r="C174" s="121">
        <v>6.6159999999999997</v>
      </c>
      <c r="D174" s="122">
        <v>1735</v>
      </c>
      <c r="E174" s="170"/>
      <c r="F174" s="171"/>
      <c r="G174" s="172"/>
    </row>
    <row r="175" spans="1:7" ht="15.5" x14ac:dyDescent="0.35">
      <c r="A175" s="120" t="s">
        <v>294</v>
      </c>
      <c r="B175" s="120" t="s">
        <v>463</v>
      </c>
      <c r="C175" s="121">
        <v>8.9049999999999994</v>
      </c>
      <c r="D175" s="122">
        <v>2910</v>
      </c>
      <c r="E175" s="170"/>
      <c r="F175" s="171"/>
      <c r="G175" s="172"/>
    </row>
    <row r="176" spans="1:7" ht="15.5" x14ac:dyDescent="0.35">
      <c r="A176" s="120" t="s">
        <v>294</v>
      </c>
      <c r="B176" s="120" t="s">
        <v>464</v>
      </c>
      <c r="C176" s="121">
        <v>10.609</v>
      </c>
      <c r="D176" s="122">
        <v>2928</v>
      </c>
      <c r="E176" s="170"/>
      <c r="F176" s="171"/>
      <c r="G176" s="172"/>
    </row>
    <row r="177" spans="1:7" ht="15.5" x14ac:dyDescent="0.35">
      <c r="A177" s="120" t="s">
        <v>294</v>
      </c>
      <c r="B177" s="120" t="s">
        <v>465</v>
      </c>
      <c r="C177" s="121">
        <v>8.9</v>
      </c>
      <c r="D177" s="122">
        <v>2415</v>
      </c>
      <c r="E177" s="170"/>
      <c r="F177" s="171"/>
      <c r="G177" s="172"/>
    </row>
    <row r="178" spans="1:7" ht="15.5" x14ac:dyDescent="0.35">
      <c r="A178" s="120" t="s">
        <v>294</v>
      </c>
      <c r="B178" s="120" t="s">
        <v>466</v>
      </c>
      <c r="C178" s="121">
        <v>3.5659999999999998</v>
      </c>
      <c r="D178" s="122">
        <v>943</v>
      </c>
      <c r="E178" s="170"/>
      <c r="F178" s="171"/>
      <c r="G178" s="172"/>
    </row>
    <row r="179" spans="1:7" ht="15.5" x14ac:dyDescent="0.35">
      <c r="A179" s="120" t="s">
        <v>294</v>
      </c>
      <c r="B179" s="120" t="s">
        <v>467</v>
      </c>
      <c r="C179" s="121">
        <v>8.1539999999999999</v>
      </c>
      <c r="D179" s="122">
        <v>2389</v>
      </c>
      <c r="E179" s="170"/>
      <c r="F179" s="171"/>
      <c r="G179" s="172"/>
    </row>
    <row r="180" spans="1:7" ht="15.5" x14ac:dyDescent="0.35">
      <c r="A180" s="120" t="s">
        <v>294</v>
      </c>
      <c r="B180" s="120" t="s">
        <v>468</v>
      </c>
      <c r="C180" s="121">
        <v>2.335</v>
      </c>
      <c r="D180" s="122">
        <v>672</v>
      </c>
      <c r="E180" s="170"/>
      <c r="F180" s="171"/>
      <c r="G180" s="172"/>
    </row>
    <row r="181" spans="1:7" ht="15.5" x14ac:dyDescent="0.35">
      <c r="A181" s="120" t="s">
        <v>294</v>
      </c>
      <c r="B181" s="120" t="s">
        <v>469</v>
      </c>
      <c r="C181" s="121">
        <v>13.052</v>
      </c>
      <c r="D181" s="122">
        <v>3374</v>
      </c>
      <c r="E181" s="170"/>
      <c r="F181" s="171"/>
      <c r="G181" s="172"/>
    </row>
    <row r="182" spans="1:7" ht="15.5" x14ac:dyDescent="0.35">
      <c r="A182" s="120" t="s">
        <v>294</v>
      </c>
      <c r="B182" s="120" t="s">
        <v>470</v>
      </c>
      <c r="C182" s="121">
        <v>15.587</v>
      </c>
      <c r="D182" s="122">
        <v>4246</v>
      </c>
      <c r="E182" s="170"/>
      <c r="F182" s="171"/>
      <c r="G182" s="172"/>
    </row>
    <row r="183" spans="1:7" ht="15.5" x14ac:dyDescent="0.35">
      <c r="A183" s="120" t="s">
        <v>294</v>
      </c>
      <c r="B183" s="120" t="s">
        <v>471</v>
      </c>
      <c r="C183" s="121">
        <v>5.82</v>
      </c>
      <c r="D183" s="122">
        <v>1556</v>
      </c>
      <c r="E183" s="170"/>
      <c r="F183" s="171"/>
      <c r="G183" s="172"/>
    </row>
    <row r="184" spans="1:7" ht="15.5" x14ac:dyDescent="0.35">
      <c r="A184" s="120" t="s">
        <v>294</v>
      </c>
      <c r="B184" s="120" t="s">
        <v>472</v>
      </c>
      <c r="C184" s="121">
        <v>16.157</v>
      </c>
      <c r="D184" s="122">
        <v>4047</v>
      </c>
      <c r="E184" s="170"/>
      <c r="F184" s="171"/>
      <c r="G184" s="172"/>
    </row>
    <row r="185" spans="1:7" ht="15.5" x14ac:dyDescent="0.35">
      <c r="A185" s="120" t="s">
        <v>294</v>
      </c>
      <c r="B185" s="120" t="s">
        <v>473</v>
      </c>
      <c r="C185" s="121">
        <v>8.06</v>
      </c>
      <c r="D185" s="122">
        <v>2659</v>
      </c>
      <c r="E185" s="170"/>
      <c r="F185" s="171"/>
      <c r="G185" s="172"/>
    </row>
    <row r="186" spans="1:7" ht="15.5" x14ac:dyDescent="0.35">
      <c r="A186" s="120" t="s">
        <v>294</v>
      </c>
      <c r="B186" s="120" t="s">
        <v>474</v>
      </c>
      <c r="C186" s="121">
        <v>2.3250000000000002</v>
      </c>
      <c r="D186" s="122">
        <v>731</v>
      </c>
      <c r="E186" s="170"/>
      <c r="F186" s="171"/>
      <c r="G186" s="172"/>
    </row>
    <row r="187" spans="1:7" ht="15.5" x14ac:dyDescent="0.35">
      <c r="A187" s="120" t="s">
        <v>294</v>
      </c>
      <c r="B187" s="120" t="s">
        <v>475</v>
      </c>
      <c r="C187" s="121">
        <v>6.2309999999999999</v>
      </c>
      <c r="D187" s="122">
        <v>1803</v>
      </c>
      <c r="E187" s="170"/>
      <c r="F187" s="171"/>
      <c r="G187" s="172"/>
    </row>
    <row r="188" spans="1:7" ht="15.5" x14ac:dyDescent="0.35">
      <c r="A188" s="120" t="s">
        <v>294</v>
      </c>
      <c r="B188" s="120" t="s">
        <v>476</v>
      </c>
      <c r="C188" s="121">
        <v>4.319</v>
      </c>
      <c r="D188" s="122">
        <v>1104</v>
      </c>
      <c r="E188" s="170"/>
      <c r="F188" s="171"/>
      <c r="G188" s="172"/>
    </row>
    <row r="189" spans="1:7" ht="15.5" x14ac:dyDescent="0.35">
      <c r="A189" s="120" t="s">
        <v>294</v>
      </c>
      <c r="B189" s="120" t="s">
        <v>477</v>
      </c>
      <c r="C189" s="121">
        <v>8.1869999999999994</v>
      </c>
      <c r="D189" s="122">
        <v>2366</v>
      </c>
      <c r="E189" s="170"/>
      <c r="F189" s="171"/>
      <c r="G189" s="172"/>
    </row>
    <row r="190" spans="1:7" ht="15.5" x14ac:dyDescent="0.35">
      <c r="A190" s="120" t="s">
        <v>294</v>
      </c>
      <c r="B190" s="120" t="s">
        <v>478</v>
      </c>
      <c r="C190" s="121">
        <v>7.8810000000000002</v>
      </c>
      <c r="D190" s="122">
        <v>2378</v>
      </c>
      <c r="E190" s="170"/>
      <c r="F190" s="171"/>
      <c r="G190" s="172"/>
    </row>
    <row r="191" spans="1:7" ht="15.5" x14ac:dyDescent="0.35">
      <c r="A191" s="120" t="s">
        <v>294</v>
      </c>
      <c r="B191" s="120" t="s">
        <v>479</v>
      </c>
      <c r="C191" s="121">
        <v>12.541</v>
      </c>
      <c r="D191" s="122">
        <v>3298</v>
      </c>
      <c r="E191" s="170"/>
      <c r="F191" s="171"/>
      <c r="G191" s="172"/>
    </row>
    <row r="192" spans="1:7" ht="15.5" x14ac:dyDescent="0.35">
      <c r="A192" s="120" t="s">
        <v>294</v>
      </c>
      <c r="B192" s="120" t="s">
        <v>480</v>
      </c>
      <c r="C192" s="121">
        <v>8.1140000000000008</v>
      </c>
      <c r="D192" s="122">
        <v>2765</v>
      </c>
      <c r="E192" s="170"/>
      <c r="F192" s="171"/>
      <c r="G192" s="172"/>
    </row>
    <row r="193" spans="1:7" ht="15.5" x14ac:dyDescent="0.35">
      <c r="A193" s="120" t="s">
        <v>294</v>
      </c>
      <c r="B193" s="120" t="s">
        <v>481</v>
      </c>
      <c r="C193" s="121">
        <v>5.548</v>
      </c>
      <c r="D193" s="122">
        <v>1492</v>
      </c>
      <c r="E193" s="170"/>
      <c r="F193" s="171"/>
      <c r="G193" s="172"/>
    </row>
    <row r="194" spans="1:7" ht="15.5" x14ac:dyDescent="0.35">
      <c r="A194" s="120" t="s">
        <v>294</v>
      </c>
      <c r="B194" s="120" t="s">
        <v>482</v>
      </c>
      <c r="C194" s="121">
        <v>10.388</v>
      </c>
      <c r="D194" s="122">
        <v>2828</v>
      </c>
      <c r="E194" s="170"/>
      <c r="F194" s="171"/>
      <c r="G194" s="172"/>
    </row>
    <row r="195" spans="1:7" ht="15.5" x14ac:dyDescent="0.35">
      <c r="A195" s="120" t="s">
        <v>294</v>
      </c>
      <c r="B195" s="120" t="s">
        <v>483</v>
      </c>
      <c r="C195" s="121">
        <v>3.3959999999999999</v>
      </c>
      <c r="D195" s="122">
        <v>641</v>
      </c>
      <c r="E195" s="170"/>
      <c r="F195" s="171"/>
      <c r="G195" s="172"/>
    </row>
    <row r="196" spans="1:7" ht="15.5" x14ac:dyDescent="0.35">
      <c r="A196" s="120" t="s">
        <v>294</v>
      </c>
      <c r="B196" s="120" t="s">
        <v>484</v>
      </c>
      <c r="C196" s="121">
        <v>8.5280000000000005</v>
      </c>
      <c r="D196" s="122">
        <v>2367</v>
      </c>
      <c r="E196" s="170"/>
      <c r="F196" s="171"/>
      <c r="G196" s="172"/>
    </row>
    <row r="197" spans="1:7" ht="15.5" x14ac:dyDescent="0.35">
      <c r="A197" s="120" t="s">
        <v>294</v>
      </c>
      <c r="B197" s="120" t="s">
        <v>485</v>
      </c>
      <c r="C197" s="121">
        <v>2.1520000000000001</v>
      </c>
      <c r="D197" s="122">
        <v>544</v>
      </c>
      <c r="E197" s="170"/>
      <c r="F197" s="171"/>
      <c r="G197" s="172"/>
    </row>
    <row r="198" spans="1:7" ht="15.5" x14ac:dyDescent="0.35">
      <c r="A198" s="120" t="s">
        <v>294</v>
      </c>
      <c r="B198" s="120" t="s">
        <v>486</v>
      </c>
      <c r="C198" s="121">
        <v>2.5449999999999999</v>
      </c>
      <c r="D198" s="122">
        <v>481</v>
      </c>
      <c r="E198" s="170"/>
      <c r="F198" s="171"/>
      <c r="G198" s="172"/>
    </row>
    <row r="199" spans="1:7" ht="15.5" x14ac:dyDescent="0.35">
      <c r="A199" s="120" t="s">
        <v>294</v>
      </c>
      <c r="B199" s="120" t="s">
        <v>487</v>
      </c>
      <c r="C199" s="121">
        <v>4.1210000000000004</v>
      </c>
      <c r="D199" s="122">
        <v>1151</v>
      </c>
      <c r="E199" s="170"/>
      <c r="F199" s="171"/>
      <c r="G199" s="172"/>
    </row>
    <row r="200" spans="1:7" ht="15.5" x14ac:dyDescent="0.35">
      <c r="A200" s="120" t="s">
        <v>294</v>
      </c>
      <c r="B200" s="120" t="s">
        <v>488</v>
      </c>
      <c r="C200" s="121">
        <v>5.3070000000000004</v>
      </c>
      <c r="D200" s="122">
        <v>1388</v>
      </c>
      <c r="E200" s="170"/>
      <c r="F200" s="171"/>
      <c r="G200" s="172"/>
    </row>
    <row r="201" spans="1:7" ht="15.5" x14ac:dyDescent="0.35">
      <c r="A201" s="120" t="s">
        <v>294</v>
      </c>
      <c r="B201" s="120" t="s">
        <v>489</v>
      </c>
      <c r="C201" s="121">
        <v>9.7509999999999994</v>
      </c>
      <c r="D201" s="122">
        <v>2300</v>
      </c>
      <c r="E201" s="170"/>
      <c r="F201" s="171"/>
      <c r="G201" s="172"/>
    </row>
    <row r="202" spans="1:7" ht="15.5" x14ac:dyDescent="0.35">
      <c r="A202" s="120" t="s">
        <v>294</v>
      </c>
      <c r="B202" s="120" t="s">
        <v>490</v>
      </c>
      <c r="C202" s="121">
        <v>4.4740000000000002</v>
      </c>
      <c r="D202" s="122">
        <v>1311</v>
      </c>
      <c r="E202" s="170"/>
      <c r="F202" s="171"/>
      <c r="G202" s="172"/>
    </row>
    <row r="203" spans="1:7" ht="15.5" x14ac:dyDescent="0.35">
      <c r="A203" s="120" t="s">
        <v>294</v>
      </c>
      <c r="B203" s="120" t="s">
        <v>491</v>
      </c>
      <c r="C203" s="121">
        <v>1.343</v>
      </c>
      <c r="D203" s="122">
        <v>317</v>
      </c>
      <c r="E203" s="170"/>
      <c r="F203" s="171"/>
      <c r="G203" s="172"/>
    </row>
    <row r="204" spans="1:7" ht="15.5" x14ac:dyDescent="0.35">
      <c r="A204" s="120" t="s">
        <v>294</v>
      </c>
      <c r="B204" s="120" t="s">
        <v>492</v>
      </c>
      <c r="C204" s="121">
        <v>1.823</v>
      </c>
      <c r="D204" s="122">
        <v>422</v>
      </c>
      <c r="E204" s="170"/>
      <c r="F204" s="171"/>
      <c r="G204" s="172"/>
    </row>
    <row r="205" spans="1:7" ht="15.5" x14ac:dyDescent="0.35">
      <c r="A205" s="120" t="s">
        <v>294</v>
      </c>
      <c r="B205" s="120" t="s">
        <v>493</v>
      </c>
      <c r="C205" s="121">
        <v>9.6519999999999992</v>
      </c>
      <c r="D205" s="122">
        <v>2503</v>
      </c>
      <c r="E205" s="170"/>
      <c r="F205" s="171"/>
      <c r="G205" s="172"/>
    </row>
    <row r="206" spans="1:7" ht="15.5" x14ac:dyDescent="0.35">
      <c r="A206" s="120" t="s">
        <v>294</v>
      </c>
      <c r="B206" s="120" t="s">
        <v>494</v>
      </c>
      <c r="C206" s="121">
        <v>4.5220000000000002</v>
      </c>
      <c r="D206" s="122">
        <v>1274</v>
      </c>
      <c r="E206" s="170"/>
      <c r="F206" s="171"/>
      <c r="G206" s="172"/>
    </row>
    <row r="207" spans="1:7" ht="15.5" x14ac:dyDescent="0.35">
      <c r="A207" s="120" t="s">
        <v>294</v>
      </c>
      <c r="B207" s="120" t="s">
        <v>495</v>
      </c>
      <c r="C207" s="121">
        <v>6.274</v>
      </c>
      <c r="D207" s="122">
        <v>1852</v>
      </c>
      <c r="E207" s="170"/>
      <c r="F207" s="171"/>
      <c r="G207" s="172"/>
    </row>
    <row r="208" spans="1:7" ht="15.5" x14ac:dyDescent="0.35">
      <c r="A208" s="120" t="s">
        <v>294</v>
      </c>
      <c r="B208" s="120" t="s">
        <v>496</v>
      </c>
      <c r="C208" s="121">
        <v>3.145</v>
      </c>
      <c r="D208" s="122">
        <v>817</v>
      </c>
      <c r="E208" s="170"/>
      <c r="F208" s="171"/>
      <c r="G208" s="172"/>
    </row>
    <row r="209" spans="1:7" ht="15.5" x14ac:dyDescent="0.35">
      <c r="A209" s="120" t="s">
        <v>294</v>
      </c>
      <c r="B209" s="120" t="s">
        <v>497</v>
      </c>
      <c r="C209" s="121">
        <v>2.2170000000000001</v>
      </c>
      <c r="D209" s="122">
        <v>663</v>
      </c>
      <c r="E209" s="170"/>
      <c r="F209" s="171"/>
      <c r="G209" s="172"/>
    </row>
    <row r="210" spans="1:7" ht="15.5" x14ac:dyDescent="0.35">
      <c r="A210" s="120" t="s">
        <v>294</v>
      </c>
      <c r="B210" s="120" t="s">
        <v>498</v>
      </c>
      <c r="C210" s="121">
        <v>7.109</v>
      </c>
      <c r="D210" s="122">
        <v>2264</v>
      </c>
      <c r="E210" s="170"/>
      <c r="F210" s="171"/>
      <c r="G210" s="172"/>
    </row>
    <row r="211" spans="1:7" ht="15.5" x14ac:dyDescent="0.35">
      <c r="A211" s="120" t="s">
        <v>294</v>
      </c>
      <c r="B211" s="120" t="s">
        <v>499</v>
      </c>
      <c r="C211" s="121">
        <v>15.292999999999999</v>
      </c>
      <c r="D211" s="122">
        <v>3923</v>
      </c>
      <c r="E211" s="170"/>
      <c r="F211" s="171"/>
      <c r="G211" s="172"/>
    </row>
    <row r="212" spans="1:7" ht="15.5" x14ac:dyDescent="0.35">
      <c r="A212" s="120" t="s">
        <v>294</v>
      </c>
      <c r="B212" s="120" t="s">
        <v>500</v>
      </c>
      <c r="C212" s="121">
        <v>8.25</v>
      </c>
      <c r="D212" s="122">
        <v>2222</v>
      </c>
      <c r="E212" s="170"/>
      <c r="F212" s="171"/>
      <c r="G212" s="172"/>
    </row>
    <row r="213" spans="1:7" ht="15.5" x14ac:dyDescent="0.35">
      <c r="A213" s="120" t="s">
        <v>294</v>
      </c>
      <c r="B213" s="120" t="s">
        <v>501</v>
      </c>
      <c r="C213" s="121">
        <v>8.7140000000000004</v>
      </c>
      <c r="D213" s="122">
        <v>2522</v>
      </c>
      <c r="E213" s="170"/>
      <c r="F213" s="171"/>
      <c r="G213" s="172"/>
    </row>
    <row r="214" spans="1:7" ht="15.5" x14ac:dyDescent="0.35">
      <c r="A214" s="120" t="s">
        <v>294</v>
      </c>
      <c r="B214" s="120" t="s">
        <v>502</v>
      </c>
      <c r="C214" s="121">
        <v>2.57</v>
      </c>
      <c r="D214" s="122">
        <v>690</v>
      </c>
      <c r="E214" s="170"/>
      <c r="F214" s="171"/>
      <c r="G214" s="172"/>
    </row>
    <row r="215" spans="1:7" ht="15.5" x14ac:dyDescent="0.35">
      <c r="A215" s="120" t="s">
        <v>294</v>
      </c>
      <c r="B215" s="120" t="s">
        <v>503</v>
      </c>
      <c r="C215" s="121">
        <v>5.6420000000000003</v>
      </c>
      <c r="D215" s="122">
        <v>1788</v>
      </c>
      <c r="E215" s="170"/>
      <c r="F215" s="171"/>
      <c r="G215" s="172"/>
    </row>
    <row r="216" spans="1:7" ht="15.5" x14ac:dyDescent="0.35">
      <c r="A216" s="120" t="s">
        <v>294</v>
      </c>
      <c r="B216" s="120" t="s">
        <v>504</v>
      </c>
      <c r="C216" s="121">
        <v>5.2069999999999999</v>
      </c>
      <c r="D216" s="122">
        <v>1539</v>
      </c>
      <c r="E216" s="170"/>
      <c r="F216" s="171"/>
      <c r="G216" s="172"/>
    </row>
    <row r="217" spans="1:7" ht="15.5" x14ac:dyDescent="0.35">
      <c r="A217" s="120" t="s">
        <v>294</v>
      </c>
      <c r="B217" s="120" t="s">
        <v>505</v>
      </c>
      <c r="C217" s="121">
        <v>9.94</v>
      </c>
      <c r="D217" s="122">
        <v>3072</v>
      </c>
      <c r="E217" s="170"/>
      <c r="F217" s="171"/>
      <c r="G217" s="172"/>
    </row>
    <row r="218" spans="1:7" ht="15.5" x14ac:dyDescent="0.35">
      <c r="A218" s="120" t="s">
        <v>294</v>
      </c>
      <c r="B218" s="120" t="s">
        <v>506</v>
      </c>
      <c r="C218" s="121">
        <v>3.0209999999999999</v>
      </c>
      <c r="D218" s="122">
        <v>856</v>
      </c>
      <c r="E218" s="170"/>
      <c r="F218" s="171"/>
      <c r="G218" s="172"/>
    </row>
    <row r="219" spans="1:7" ht="15.5" x14ac:dyDescent="0.35">
      <c r="A219" s="120" t="s">
        <v>294</v>
      </c>
      <c r="B219" s="120" t="s">
        <v>507</v>
      </c>
      <c r="C219" s="121">
        <v>12.124000000000001</v>
      </c>
      <c r="D219" s="122">
        <v>2916</v>
      </c>
      <c r="E219" s="170"/>
      <c r="F219" s="171"/>
      <c r="G219" s="172"/>
    </row>
    <row r="220" spans="1:7" ht="15.5" x14ac:dyDescent="0.35">
      <c r="A220" s="120" t="s">
        <v>294</v>
      </c>
      <c r="B220" s="120" t="s">
        <v>508</v>
      </c>
      <c r="C220" s="121">
        <v>13.986000000000001</v>
      </c>
      <c r="D220" s="122">
        <v>3339</v>
      </c>
      <c r="E220" s="170"/>
      <c r="F220" s="171"/>
      <c r="G220" s="172"/>
    </row>
    <row r="221" spans="1:7" ht="15.5" x14ac:dyDescent="0.35">
      <c r="A221" s="120" t="s">
        <v>294</v>
      </c>
      <c r="B221" s="120" t="s">
        <v>509</v>
      </c>
      <c r="C221" s="121">
        <v>6.8840000000000003</v>
      </c>
      <c r="D221" s="122">
        <v>1870</v>
      </c>
      <c r="E221" s="170"/>
      <c r="F221" s="171"/>
      <c r="G221" s="172"/>
    </row>
    <row r="222" spans="1:7" ht="15.5" x14ac:dyDescent="0.35">
      <c r="A222" s="120" t="s">
        <v>294</v>
      </c>
      <c r="B222" s="120" t="s">
        <v>510</v>
      </c>
      <c r="C222" s="121">
        <v>4.0229999999999997</v>
      </c>
      <c r="D222" s="122">
        <v>1077</v>
      </c>
      <c r="E222" s="170"/>
      <c r="F222" s="171"/>
      <c r="G222" s="172"/>
    </row>
    <row r="223" spans="1:7" ht="15.5" x14ac:dyDescent="0.35">
      <c r="A223" s="120" t="s">
        <v>294</v>
      </c>
      <c r="B223" s="120" t="s">
        <v>511</v>
      </c>
      <c r="C223" s="121">
        <v>11.077999999999999</v>
      </c>
      <c r="D223" s="122">
        <v>2896</v>
      </c>
      <c r="E223" s="170"/>
      <c r="F223" s="171"/>
      <c r="G223" s="172"/>
    </row>
    <row r="224" spans="1:7" ht="15.5" x14ac:dyDescent="0.35">
      <c r="A224" s="120" t="s">
        <v>294</v>
      </c>
      <c r="B224" s="120" t="s">
        <v>512</v>
      </c>
      <c r="C224" s="121">
        <v>5.7530000000000001</v>
      </c>
      <c r="D224" s="122">
        <v>1772</v>
      </c>
      <c r="E224" s="170"/>
      <c r="F224" s="171"/>
      <c r="G224" s="172"/>
    </row>
    <row r="225" spans="1:7" ht="15.5" x14ac:dyDescent="0.35">
      <c r="A225" s="120" t="s">
        <v>294</v>
      </c>
      <c r="B225" s="120" t="s">
        <v>513</v>
      </c>
      <c r="C225" s="121">
        <v>6.0830000000000002</v>
      </c>
      <c r="D225" s="122">
        <v>1610</v>
      </c>
      <c r="E225" s="170"/>
      <c r="F225" s="171"/>
      <c r="G225" s="172"/>
    </row>
    <row r="226" spans="1:7" ht="15.5" x14ac:dyDescent="0.35">
      <c r="A226" s="120" t="s">
        <v>294</v>
      </c>
      <c r="B226" s="120" t="s">
        <v>514</v>
      </c>
      <c r="C226" s="121">
        <v>9.1679999999999993</v>
      </c>
      <c r="D226" s="122">
        <v>2533</v>
      </c>
      <c r="E226" s="170"/>
      <c r="F226" s="171"/>
      <c r="G226" s="172"/>
    </row>
    <row r="227" spans="1:7" ht="15.5" x14ac:dyDescent="0.35">
      <c r="A227" s="120" t="s">
        <v>294</v>
      </c>
      <c r="B227" s="120" t="s">
        <v>515</v>
      </c>
      <c r="C227" s="121">
        <v>2.0259999999999998</v>
      </c>
      <c r="D227" s="122">
        <v>487</v>
      </c>
      <c r="E227" s="170"/>
      <c r="F227" s="171"/>
      <c r="G227" s="172"/>
    </row>
    <row r="228" spans="1:7" ht="15.5" x14ac:dyDescent="0.35">
      <c r="A228" s="120" t="s">
        <v>294</v>
      </c>
      <c r="B228" s="120" t="s">
        <v>516</v>
      </c>
      <c r="C228" s="121">
        <v>4.1260000000000003</v>
      </c>
      <c r="D228" s="122">
        <v>1632</v>
      </c>
      <c r="E228" s="170"/>
      <c r="F228" s="171"/>
      <c r="G228" s="172"/>
    </row>
    <row r="229" spans="1:7" ht="15.5" x14ac:dyDescent="0.35">
      <c r="A229" s="120" t="s">
        <v>294</v>
      </c>
      <c r="B229" s="120" t="s">
        <v>517</v>
      </c>
      <c r="C229" s="121">
        <v>2.827</v>
      </c>
      <c r="D229" s="122">
        <v>798</v>
      </c>
      <c r="E229" s="170"/>
      <c r="F229" s="171"/>
      <c r="G229" s="172"/>
    </row>
    <row r="230" spans="1:7" ht="15.5" x14ac:dyDescent="0.35">
      <c r="A230" s="120" t="s">
        <v>294</v>
      </c>
      <c r="B230" s="120" t="s">
        <v>518</v>
      </c>
      <c r="C230" s="121">
        <v>11.981999999999999</v>
      </c>
      <c r="D230" s="122">
        <v>3105</v>
      </c>
      <c r="E230" s="170"/>
      <c r="F230" s="171"/>
      <c r="G230" s="172"/>
    </row>
    <row r="231" spans="1:7" ht="15.5" x14ac:dyDescent="0.35">
      <c r="A231" s="120" t="s">
        <v>294</v>
      </c>
      <c r="B231" s="120" t="s">
        <v>519</v>
      </c>
      <c r="C231" s="121">
        <v>10.526999999999999</v>
      </c>
      <c r="D231" s="122">
        <v>4006</v>
      </c>
      <c r="E231" s="170"/>
      <c r="F231" s="171"/>
      <c r="G231" s="172"/>
    </row>
    <row r="232" spans="1:7" ht="15.5" x14ac:dyDescent="0.35">
      <c r="A232" s="120" t="s">
        <v>294</v>
      </c>
      <c r="B232" s="120" t="s">
        <v>520</v>
      </c>
      <c r="C232" s="121">
        <v>4.0979999999999999</v>
      </c>
      <c r="D232" s="122">
        <v>1150</v>
      </c>
      <c r="E232" s="170"/>
      <c r="F232" s="171"/>
      <c r="G232" s="172"/>
    </row>
    <row r="233" spans="1:7" ht="15.5" x14ac:dyDescent="0.35">
      <c r="A233" s="120" t="s">
        <v>294</v>
      </c>
      <c r="B233" s="120" t="s">
        <v>521</v>
      </c>
      <c r="C233" s="121">
        <v>5.4690000000000003</v>
      </c>
      <c r="D233" s="122">
        <v>1710</v>
      </c>
      <c r="E233" s="170"/>
      <c r="F233" s="171"/>
      <c r="G233" s="172"/>
    </row>
    <row r="234" spans="1:7" ht="15.5" x14ac:dyDescent="0.35">
      <c r="A234" s="120" t="s">
        <v>294</v>
      </c>
      <c r="B234" s="120" t="s">
        <v>522</v>
      </c>
      <c r="C234" s="121">
        <v>13.145</v>
      </c>
      <c r="D234" s="122">
        <v>3469</v>
      </c>
      <c r="E234" s="170"/>
      <c r="F234" s="171"/>
      <c r="G234" s="172"/>
    </row>
    <row r="235" spans="1:7" ht="15.5" x14ac:dyDescent="0.35">
      <c r="A235" s="120" t="s">
        <v>294</v>
      </c>
      <c r="B235" s="120" t="s">
        <v>523</v>
      </c>
      <c r="C235" s="121">
        <v>4.4039999999999999</v>
      </c>
      <c r="D235" s="122">
        <v>1212</v>
      </c>
      <c r="E235" s="170"/>
      <c r="F235" s="171"/>
      <c r="G235" s="172"/>
    </row>
    <row r="236" spans="1:7" ht="15.5" x14ac:dyDescent="0.35">
      <c r="A236" s="120" t="s">
        <v>294</v>
      </c>
      <c r="B236" s="120" t="s">
        <v>524</v>
      </c>
      <c r="C236" s="121">
        <v>2.61</v>
      </c>
      <c r="D236" s="122">
        <v>807</v>
      </c>
      <c r="E236" s="170"/>
      <c r="F236" s="171"/>
      <c r="G236" s="172"/>
    </row>
    <row r="237" spans="1:7" ht="15.5" x14ac:dyDescent="0.35">
      <c r="A237" s="120" t="s">
        <v>294</v>
      </c>
      <c r="B237" s="120" t="s">
        <v>525</v>
      </c>
      <c r="C237" s="121">
        <v>2.2109999999999999</v>
      </c>
      <c r="D237" s="122">
        <v>648</v>
      </c>
      <c r="E237" s="170"/>
      <c r="F237" s="171"/>
      <c r="G237" s="172"/>
    </row>
    <row r="238" spans="1:7" ht="15.5" x14ac:dyDescent="0.35">
      <c r="A238" s="120" t="s">
        <v>294</v>
      </c>
      <c r="B238" s="120" t="s">
        <v>526</v>
      </c>
      <c r="C238" s="121">
        <v>7.9530000000000003</v>
      </c>
      <c r="D238" s="122">
        <v>2392</v>
      </c>
      <c r="E238" s="170"/>
      <c r="F238" s="171"/>
      <c r="G238" s="172"/>
    </row>
    <row r="239" spans="1:7" ht="15.5" x14ac:dyDescent="0.35">
      <c r="A239" s="120" t="s">
        <v>294</v>
      </c>
      <c r="B239" s="120" t="s">
        <v>527</v>
      </c>
      <c r="C239" s="121">
        <v>22.053999999999998</v>
      </c>
      <c r="D239" s="122">
        <v>4773</v>
      </c>
      <c r="E239" s="170"/>
      <c r="F239" s="171"/>
      <c r="G239" s="172"/>
    </row>
    <row r="240" spans="1:7" ht="15.5" x14ac:dyDescent="0.35">
      <c r="A240" s="120" t="s">
        <v>294</v>
      </c>
      <c r="B240" s="120" t="s">
        <v>528</v>
      </c>
      <c r="C240" s="121">
        <v>1.6819999999999999</v>
      </c>
      <c r="D240" s="122">
        <v>475</v>
      </c>
      <c r="E240" s="170"/>
      <c r="F240" s="171"/>
      <c r="G240" s="172"/>
    </row>
    <row r="241" spans="1:7" ht="15.5" x14ac:dyDescent="0.35">
      <c r="A241" s="120" t="s">
        <v>294</v>
      </c>
      <c r="B241" s="120" t="s">
        <v>529</v>
      </c>
      <c r="C241" s="121">
        <v>1.742</v>
      </c>
      <c r="D241" s="122">
        <v>301</v>
      </c>
      <c r="E241" s="170"/>
      <c r="F241" s="171"/>
      <c r="G241" s="172"/>
    </row>
    <row r="242" spans="1:7" ht="15.5" x14ac:dyDescent="0.35">
      <c r="A242" s="120" t="s">
        <v>294</v>
      </c>
      <c r="B242" s="120" t="s">
        <v>530</v>
      </c>
      <c r="C242" s="121">
        <v>5.3040000000000003</v>
      </c>
      <c r="D242" s="122">
        <v>1533</v>
      </c>
      <c r="E242" s="170"/>
      <c r="F242" s="171"/>
      <c r="G242" s="172"/>
    </row>
    <row r="243" spans="1:7" ht="15.5" x14ac:dyDescent="0.35">
      <c r="A243" s="120" t="s">
        <v>294</v>
      </c>
      <c r="B243" s="120" t="s">
        <v>531</v>
      </c>
      <c r="C243" s="121">
        <v>5.6890000000000001</v>
      </c>
      <c r="D243" s="122">
        <v>1542</v>
      </c>
      <c r="E243" s="170"/>
      <c r="F243" s="171"/>
      <c r="G243" s="172"/>
    </row>
    <row r="244" spans="1:7" ht="15.5" x14ac:dyDescent="0.35">
      <c r="A244" s="120" t="s">
        <v>294</v>
      </c>
      <c r="B244" s="120" t="s">
        <v>532</v>
      </c>
      <c r="C244" s="121">
        <v>10.817</v>
      </c>
      <c r="D244" s="122">
        <v>2799</v>
      </c>
      <c r="E244" s="170"/>
      <c r="F244" s="171"/>
      <c r="G244" s="172"/>
    </row>
    <row r="245" spans="1:7" ht="15.5" x14ac:dyDescent="0.35">
      <c r="A245" s="120" t="s">
        <v>294</v>
      </c>
      <c r="B245" s="120" t="s">
        <v>533</v>
      </c>
      <c r="C245" s="121">
        <v>0.88800000000000001</v>
      </c>
      <c r="D245" s="122">
        <v>244</v>
      </c>
      <c r="E245" s="170"/>
      <c r="F245" s="171"/>
      <c r="G245" s="172"/>
    </row>
    <row r="246" spans="1:7" ht="15.5" x14ac:dyDescent="0.35">
      <c r="A246" s="120" t="s">
        <v>294</v>
      </c>
      <c r="B246" s="120" t="s">
        <v>534</v>
      </c>
      <c r="C246" s="121">
        <v>7.9480000000000004</v>
      </c>
      <c r="D246" s="122">
        <v>2411</v>
      </c>
      <c r="E246" s="170"/>
      <c r="F246" s="171"/>
      <c r="G246" s="172"/>
    </row>
    <row r="247" spans="1:7" ht="15.5" x14ac:dyDescent="0.35">
      <c r="A247" s="120" t="s">
        <v>294</v>
      </c>
      <c r="B247" s="120" t="s">
        <v>535</v>
      </c>
      <c r="C247" s="121">
        <v>3.5190000000000001</v>
      </c>
      <c r="D247" s="122">
        <v>1065</v>
      </c>
      <c r="E247" s="170"/>
      <c r="F247" s="171"/>
      <c r="G247" s="172"/>
    </row>
    <row r="248" spans="1:7" ht="15.5" x14ac:dyDescent="0.35">
      <c r="A248" s="120" t="s">
        <v>294</v>
      </c>
      <c r="B248" s="120" t="s">
        <v>536</v>
      </c>
      <c r="C248" s="121">
        <v>4.8959999999999999</v>
      </c>
      <c r="D248" s="122">
        <v>1459</v>
      </c>
      <c r="E248" s="170"/>
      <c r="F248" s="171"/>
      <c r="G248" s="172"/>
    </row>
    <row r="249" spans="1:7" ht="15.5" x14ac:dyDescent="0.35">
      <c r="A249" s="120" t="s">
        <v>294</v>
      </c>
      <c r="B249" s="120" t="s">
        <v>537</v>
      </c>
      <c r="C249" s="121">
        <v>4.0519999999999996</v>
      </c>
      <c r="D249" s="122">
        <v>1199</v>
      </c>
      <c r="E249" s="170"/>
      <c r="F249" s="171"/>
      <c r="G249" s="172"/>
    </row>
    <row r="250" spans="1:7" ht="15.5" x14ac:dyDescent="0.35">
      <c r="A250" s="120" t="s">
        <v>294</v>
      </c>
      <c r="B250" s="120" t="s">
        <v>538</v>
      </c>
      <c r="C250" s="121">
        <v>3.1030000000000002</v>
      </c>
      <c r="D250" s="122">
        <v>882</v>
      </c>
      <c r="E250" s="170"/>
      <c r="F250" s="171"/>
      <c r="G250" s="172"/>
    </row>
    <row r="251" spans="1:7" ht="15.5" x14ac:dyDescent="0.35">
      <c r="A251" s="120" t="s">
        <v>294</v>
      </c>
      <c r="B251" s="120" t="s">
        <v>539</v>
      </c>
      <c r="C251" s="121">
        <v>5.47</v>
      </c>
      <c r="D251" s="122">
        <v>1681</v>
      </c>
      <c r="E251" s="170"/>
      <c r="F251" s="171"/>
      <c r="G251" s="172"/>
    </row>
    <row r="252" spans="1:7" ht="15.5" x14ac:dyDescent="0.35">
      <c r="A252" s="120" t="s">
        <v>294</v>
      </c>
      <c r="B252" s="120" t="s">
        <v>540</v>
      </c>
      <c r="C252" s="121">
        <v>9.1140000000000008</v>
      </c>
      <c r="D252" s="122">
        <v>3226</v>
      </c>
      <c r="E252" s="170"/>
      <c r="F252" s="171"/>
      <c r="G252" s="172"/>
    </row>
    <row r="253" spans="1:7" ht="15.5" x14ac:dyDescent="0.35">
      <c r="A253" s="120" t="s">
        <v>294</v>
      </c>
      <c r="B253" s="120" t="s">
        <v>541</v>
      </c>
      <c r="C253" s="121">
        <v>6.33</v>
      </c>
      <c r="D253" s="122">
        <v>1509</v>
      </c>
      <c r="E253" s="170"/>
      <c r="F253" s="171"/>
      <c r="G253" s="172"/>
    </row>
    <row r="254" spans="1:7" ht="15.5" x14ac:dyDescent="0.35">
      <c r="A254" s="120" t="s">
        <v>294</v>
      </c>
      <c r="B254" s="120" t="s">
        <v>542</v>
      </c>
      <c r="C254" s="121">
        <v>4.2210000000000001</v>
      </c>
      <c r="D254" s="122">
        <v>1428</v>
      </c>
      <c r="E254" s="170"/>
      <c r="F254" s="171"/>
      <c r="G254" s="172"/>
    </row>
    <row r="255" spans="1:7" ht="15.5" x14ac:dyDescent="0.35">
      <c r="A255" s="120" t="s">
        <v>294</v>
      </c>
      <c r="B255" s="120" t="s">
        <v>543</v>
      </c>
      <c r="C255" s="121">
        <v>4.5410000000000004</v>
      </c>
      <c r="D255" s="122">
        <v>1403</v>
      </c>
      <c r="E255" s="170"/>
      <c r="F255" s="171"/>
      <c r="G255" s="172"/>
    </row>
    <row r="256" spans="1:7" ht="15.5" x14ac:dyDescent="0.35">
      <c r="A256" s="120" t="s">
        <v>294</v>
      </c>
      <c r="B256" s="120" t="s">
        <v>544</v>
      </c>
      <c r="C256" s="121">
        <v>4.4530000000000003</v>
      </c>
      <c r="D256" s="122">
        <v>1343</v>
      </c>
      <c r="E256" s="170"/>
      <c r="F256" s="171"/>
      <c r="G256" s="172"/>
    </row>
    <row r="257" spans="1:7" ht="15.5" x14ac:dyDescent="0.35">
      <c r="A257" s="120" t="s">
        <v>294</v>
      </c>
      <c r="B257" s="120" t="s">
        <v>545</v>
      </c>
      <c r="C257" s="121">
        <v>4.5679999999999996</v>
      </c>
      <c r="D257" s="122">
        <v>1302</v>
      </c>
      <c r="E257" s="170"/>
      <c r="F257" s="171"/>
      <c r="G257" s="172"/>
    </row>
    <row r="258" spans="1:7" ht="15.5" x14ac:dyDescent="0.35">
      <c r="A258" s="120" t="s">
        <v>294</v>
      </c>
      <c r="B258" s="120" t="s">
        <v>546</v>
      </c>
      <c r="C258" s="121">
        <v>3.585</v>
      </c>
      <c r="D258" s="122">
        <v>1115</v>
      </c>
      <c r="E258" s="170"/>
      <c r="F258" s="171"/>
      <c r="G258" s="172"/>
    </row>
    <row r="259" spans="1:7" ht="15.5" x14ac:dyDescent="0.35">
      <c r="A259" s="120" t="s">
        <v>294</v>
      </c>
      <c r="B259" s="120" t="s">
        <v>547</v>
      </c>
      <c r="C259" s="121">
        <v>8.6129999999999995</v>
      </c>
      <c r="D259" s="122">
        <v>2580</v>
      </c>
      <c r="E259" s="170"/>
      <c r="F259" s="171"/>
      <c r="G259" s="172"/>
    </row>
    <row r="260" spans="1:7" ht="15.5" x14ac:dyDescent="0.35">
      <c r="A260" s="120" t="s">
        <v>294</v>
      </c>
      <c r="B260" s="120" t="s">
        <v>548</v>
      </c>
      <c r="C260" s="121">
        <v>5.1420000000000003</v>
      </c>
      <c r="D260" s="122">
        <v>1678</v>
      </c>
      <c r="E260" s="170"/>
      <c r="F260" s="171"/>
      <c r="G260" s="172"/>
    </row>
    <row r="261" spans="1:7" ht="15.5" x14ac:dyDescent="0.35">
      <c r="A261" s="120" t="s">
        <v>294</v>
      </c>
      <c r="B261" s="120" t="s">
        <v>549</v>
      </c>
      <c r="C261" s="121">
        <v>8.0660000000000007</v>
      </c>
      <c r="D261" s="122">
        <v>2556</v>
      </c>
      <c r="E261" s="170"/>
      <c r="F261" s="171"/>
      <c r="G261" s="172"/>
    </row>
    <row r="262" spans="1:7" ht="15.5" x14ac:dyDescent="0.35">
      <c r="A262" s="120" t="s">
        <v>294</v>
      </c>
      <c r="B262" s="120" t="s">
        <v>550</v>
      </c>
      <c r="C262" s="121">
        <v>5.8659999999999997</v>
      </c>
      <c r="D262" s="122">
        <v>1985</v>
      </c>
      <c r="E262" s="170"/>
      <c r="F262" s="171"/>
      <c r="G262" s="172"/>
    </row>
    <row r="263" spans="1:7" ht="15.5" x14ac:dyDescent="0.35">
      <c r="A263" s="120" t="s">
        <v>294</v>
      </c>
      <c r="B263" s="120" t="s">
        <v>551</v>
      </c>
      <c r="C263" s="121">
        <v>13.683</v>
      </c>
      <c r="D263" s="122">
        <v>3646</v>
      </c>
      <c r="E263" s="170"/>
      <c r="F263" s="171"/>
      <c r="G263" s="172"/>
    </row>
    <row r="264" spans="1:7" ht="15.5" x14ac:dyDescent="0.35">
      <c r="A264" s="120" t="s">
        <v>294</v>
      </c>
      <c r="B264" s="120" t="s">
        <v>552</v>
      </c>
      <c r="C264" s="121">
        <v>2.1230000000000002</v>
      </c>
      <c r="D264" s="122">
        <v>571</v>
      </c>
      <c r="E264" s="170"/>
      <c r="F264" s="171"/>
      <c r="G264" s="172"/>
    </row>
    <row r="265" spans="1:7" ht="15.5" x14ac:dyDescent="0.35">
      <c r="A265" s="120" t="s">
        <v>294</v>
      </c>
      <c r="B265" s="120" t="s">
        <v>553</v>
      </c>
      <c r="C265" s="121">
        <v>2.2650000000000001</v>
      </c>
      <c r="D265" s="122">
        <v>659</v>
      </c>
      <c r="E265" s="170"/>
      <c r="F265" s="171"/>
      <c r="G265" s="172"/>
    </row>
    <row r="266" spans="1:7" ht="15.5" x14ac:dyDescent="0.35">
      <c r="A266" s="120" t="s">
        <v>294</v>
      </c>
      <c r="B266" s="120" t="s">
        <v>554</v>
      </c>
      <c r="C266" s="121">
        <v>2.319</v>
      </c>
      <c r="D266" s="122">
        <v>670</v>
      </c>
      <c r="E266" s="170"/>
      <c r="F266" s="171"/>
      <c r="G266" s="172"/>
    </row>
    <row r="267" spans="1:7" ht="15.5" x14ac:dyDescent="0.35">
      <c r="A267" s="120" t="s">
        <v>294</v>
      </c>
      <c r="B267" s="120" t="s">
        <v>555</v>
      </c>
      <c r="C267" s="121">
        <v>2.089</v>
      </c>
      <c r="D267" s="122">
        <v>717</v>
      </c>
      <c r="E267" s="170"/>
      <c r="F267" s="171"/>
      <c r="G267" s="172"/>
    </row>
    <row r="268" spans="1:7" ht="15.5" x14ac:dyDescent="0.35">
      <c r="A268" s="120" t="s">
        <v>294</v>
      </c>
      <c r="B268" s="120" t="s">
        <v>556</v>
      </c>
      <c r="C268" s="121">
        <v>8.3759999999999994</v>
      </c>
      <c r="D268" s="122">
        <v>2038</v>
      </c>
      <c r="E268" s="170"/>
      <c r="F268" s="171"/>
      <c r="G268" s="172"/>
    </row>
    <row r="269" spans="1:7" ht="15.5" x14ac:dyDescent="0.35">
      <c r="A269" s="120" t="s">
        <v>294</v>
      </c>
      <c r="B269" s="120" t="s">
        <v>557</v>
      </c>
      <c r="C269" s="121">
        <v>7.7590000000000003</v>
      </c>
      <c r="D269" s="122">
        <v>2132</v>
      </c>
      <c r="E269" s="170"/>
      <c r="F269" s="171"/>
      <c r="G269" s="172"/>
    </row>
    <row r="270" spans="1:7" ht="15.5" x14ac:dyDescent="0.35">
      <c r="A270" s="120" t="s">
        <v>294</v>
      </c>
      <c r="B270" s="120" t="s">
        <v>558</v>
      </c>
      <c r="C270" s="121">
        <v>3.0670000000000002</v>
      </c>
      <c r="D270" s="122">
        <v>956</v>
      </c>
      <c r="E270" s="170"/>
      <c r="F270" s="171"/>
      <c r="G270" s="172"/>
    </row>
    <row r="271" spans="1:7" ht="15.5" x14ac:dyDescent="0.35">
      <c r="A271" s="120" t="s">
        <v>294</v>
      </c>
      <c r="B271" s="120" t="s">
        <v>559</v>
      </c>
      <c r="C271" s="121">
        <v>2.77</v>
      </c>
      <c r="D271" s="122">
        <v>888</v>
      </c>
      <c r="E271" s="170"/>
      <c r="F271" s="171"/>
      <c r="G271" s="172"/>
    </row>
    <row r="272" spans="1:7" ht="15.5" x14ac:dyDescent="0.35">
      <c r="A272" s="120" t="s">
        <v>294</v>
      </c>
      <c r="B272" s="120" t="s">
        <v>560</v>
      </c>
      <c r="C272" s="121">
        <v>2.8220000000000001</v>
      </c>
      <c r="D272" s="122">
        <v>893</v>
      </c>
      <c r="E272" s="170"/>
      <c r="F272" s="171"/>
      <c r="G272" s="172"/>
    </row>
    <row r="273" spans="1:7" ht="15.5" x14ac:dyDescent="0.35">
      <c r="A273" s="120" t="s">
        <v>294</v>
      </c>
      <c r="B273" s="120" t="s">
        <v>561</v>
      </c>
      <c r="C273" s="121">
        <v>4.2759999999999998</v>
      </c>
      <c r="D273" s="122">
        <v>1578</v>
      </c>
      <c r="E273" s="170"/>
      <c r="F273" s="171"/>
      <c r="G273" s="172"/>
    </row>
    <row r="274" spans="1:7" ht="15.5" x14ac:dyDescent="0.35">
      <c r="A274" s="120" t="s">
        <v>294</v>
      </c>
      <c r="B274" s="120" t="s">
        <v>562</v>
      </c>
      <c r="C274" s="121">
        <v>8.3550000000000004</v>
      </c>
      <c r="D274" s="122">
        <v>2144</v>
      </c>
      <c r="E274" s="170"/>
      <c r="F274" s="171"/>
      <c r="G274" s="172"/>
    </row>
    <row r="275" spans="1:7" ht="15.5" x14ac:dyDescent="0.35">
      <c r="A275" s="120" t="s">
        <v>294</v>
      </c>
      <c r="B275" s="120" t="s">
        <v>563</v>
      </c>
      <c r="C275" s="121">
        <v>17.574000000000002</v>
      </c>
      <c r="D275" s="122">
        <v>4545</v>
      </c>
      <c r="E275" s="170"/>
      <c r="F275" s="171"/>
      <c r="G275" s="172"/>
    </row>
    <row r="276" spans="1:7" ht="15.5" x14ac:dyDescent="0.35">
      <c r="A276" s="120" t="s">
        <v>294</v>
      </c>
      <c r="B276" s="120" t="s">
        <v>564</v>
      </c>
      <c r="C276" s="121">
        <v>13.948</v>
      </c>
      <c r="D276" s="122">
        <v>3159</v>
      </c>
      <c r="E276" s="170"/>
      <c r="F276" s="171"/>
      <c r="G276" s="172"/>
    </row>
    <row r="277" spans="1:7" ht="15.5" x14ac:dyDescent="0.35">
      <c r="A277" s="120" t="s">
        <v>294</v>
      </c>
      <c r="B277" s="120" t="s">
        <v>565</v>
      </c>
      <c r="C277" s="121">
        <v>4.2350000000000003</v>
      </c>
      <c r="D277" s="122">
        <v>1438</v>
      </c>
      <c r="E277" s="170"/>
      <c r="F277" s="171"/>
      <c r="G277" s="172"/>
    </row>
    <row r="278" spans="1:7" ht="15.5" x14ac:dyDescent="0.35">
      <c r="A278" s="120" t="s">
        <v>294</v>
      </c>
      <c r="B278" s="120" t="s">
        <v>566</v>
      </c>
      <c r="C278" s="121">
        <v>3.762</v>
      </c>
      <c r="D278" s="122">
        <v>1136</v>
      </c>
      <c r="E278" s="170"/>
      <c r="F278" s="171"/>
      <c r="G278" s="172"/>
    </row>
    <row r="279" spans="1:7" ht="15.5" x14ac:dyDescent="0.35">
      <c r="A279" s="120" t="s">
        <v>294</v>
      </c>
      <c r="B279" s="120" t="s">
        <v>567</v>
      </c>
      <c r="C279" s="121">
        <v>6.9630000000000001</v>
      </c>
      <c r="D279" s="122">
        <v>1778</v>
      </c>
      <c r="E279" s="170"/>
      <c r="F279" s="171"/>
      <c r="G279" s="172"/>
    </row>
    <row r="280" spans="1:7" ht="15.5" x14ac:dyDescent="0.35">
      <c r="A280" s="120" t="s">
        <v>294</v>
      </c>
      <c r="B280" s="120" t="s">
        <v>568</v>
      </c>
      <c r="C280" s="121">
        <v>9.1259999999999994</v>
      </c>
      <c r="D280" s="122">
        <v>2276</v>
      </c>
      <c r="E280" s="170"/>
      <c r="F280" s="171"/>
      <c r="G280" s="172"/>
    </row>
    <row r="281" spans="1:7" ht="15.5" x14ac:dyDescent="0.35">
      <c r="A281" s="120" t="s">
        <v>294</v>
      </c>
      <c r="B281" s="120" t="s">
        <v>569</v>
      </c>
      <c r="C281" s="121">
        <v>8.8119999999999994</v>
      </c>
      <c r="D281" s="122">
        <v>2783</v>
      </c>
      <c r="E281" s="170"/>
      <c r="F281" s="171"/>
      <c r="G281" s="172"/>
    </row>
    <row r="282" spans="1:7" ht="15.5" x14ac:dyDescent="0.35">
      <c r="A282" s="120" t="s">
        <v>294</v>
      </c>
      <c r="B282" s="120" t="s">
        <v>570</v>
      </c>
      <c r="C282" s="121">
        <v>5.39</v>
      </c>
      <c r="D282" s="122">
        <v>1622</v>
      </c>
      <c r="E282" s="170"/>
      <c r="F282" s="171"/>
      <c r="G282" s="172"/>
    </row>
    <row r="283" spans="1:7" ht="15.5" x14ac:dyDescent="0.35">
      <c r="A283" s="120" t="s">
        <v>294</v>
      </c>
      <c r="B283" s="120" t="s">
        <v>571</v>
      </c>
      <c r="C283" s="121">
        <v>11.489000000000001</v>
      </c>
      <c r="D283" s="122">
        <v>2934</v>
      </c>
      <c r="E283" s="170"/>
      <c r="F283" s="171"/>
      <c r="G283" s="172"/>
    </row>
    <row r="284" spans="1:7" ht="15.5" x14ac:dyDescent="0.35">
      <c r="A284" s="120" t="s">
        <v>294</v>
      </c>
      <c r="B284" s="120" t="s">
        <v>572</v>
      </c>
      <c r="C284" s="121">
        <v>4.3940000000000001</v>
      </c>
      <c r="D284" s="122">
        <v>1607</v>
      </c>
      <c r="E284" s="170"/>
      <c r="F284" s="171"/>
      <c r="G284" s="172"/>
    </row>
    <row r="285" spans="1:7" ht="15.5" x14ac:dyDescent="0.35">
      <c r="A285" s="120" t="s">
        <v>294</v>
      </c>
      <c r="B285" s="120" t="s">
        <v>573</v>
      </c>
      <c r="C285" s="121">
        <v>3.3239999999999998</v>
      </c>
      <c r="D285" s="122">
        <v>1070</v>
      </c>
      <c r="E285" s="170"/>
      <c r="F285" s="171"/>
      <c r="G285" s="172"/>
    </row>
    <row r="286" spans="1:7" ht="15.5" x14ac:dyDescent="0.35">
      <c r="A286" s="120" t="s">
        <v>294</v>
      </c>
      <c r="B286" s="120" t="s">
        <v>574</v>
      </c>
      <c r="C286" s="121">
        <v>7.0250000000000004</v>
      </c>
      <c r="D286" s="122">
        <v>2644</v>
      </c>
      <c r="E286" s="170"/>
      <c r="F286" s="171"/>
      <c r="G286" s="172"/>
    </row>
    <row r="287" spans="1:7" ht="15.5" x14ac:dyDescent="0.35">
      <c r="A287" s="120" t="s">
        <v>294</v>
      </c>
      <c r="B287" s="120" t="s">
        <v>575</v>
      </c>
      <c r="C287" s="121">
        <v>8.8559999999999999</v>
      </c>
      <c r="D287" s="122">
        <v>2354</v>
      </c>
      <c r="E287" s="170"/>
      <c r="F287" s="171"/>
      <c r="G287" s="172"/>
    </row>
    <row r="288" spans="1:7" ht="15.5" x14ac:dyDescent="0.35">
      <c r="A288" s="120" t="s">
        <v>294</v>
      </c>
      <c r="B288" s="120" t="s">
        <v>576</v>
      </c>
      <c r="C288" s="121">
        <v>13.68</v>
      </c>
      <c r="D288" s="122">
        <v>3984</v>
      </c>
      <c r="E288" s="170"/>
      <c r="F288" s="171"/>
      <c r="G288" s="172"/>
    </row>
    <row r="289" spans="1:7" ht="15.5" x14ac:dyDescent="0.35">
      <c r="A289" s="120" t="s">
        <v>294</v>
      </c>
      <c r="B289" s="120" t="s">
        <v>577</v>
      </c>
      <c r="C289" s="121">
        <v>6.5839999999999996</v>
      </c>
      <c r="D289" s="122">
        <v>1692</v>
      </c>
      <c r="E289" s="170"/>
      <c r="F289" s="171"/>
      <c r="G289" s="172"/>
    </row>
    <row r="290" spans="1:7" ht="15.5" x14ac:dyDescent="0.35">
      <c r="A290" s="120" t="s">
        <v>294</v>
      </c>
      <c r="B290" s="120" t="s">
        <v>578</v>
      </c>
      <c r="C290" s="121">
        <v>11.505000000000001</v>
      </c>
      <c r="D290" s="122">
        <v>3097</v>
      </c>
      <c r="E290" s="170"/>
      <c r="F290" s="171"/>
      <c r="G290" s="172"/>
    </row>
    <row r="291" spans="1:7" ht="15.5" x14ac:dyDescent="0.35">
      <c r="A291" s="120" t="s">
        <v>294</v>
      </c>
      <c r="B291" s="120" t="s">
        <v>579</v>
      </c>
      <c r="C291" s="121">
        <v>7.3079999999999998</v>
      </c>
      <c r="D291" s="122">
        <v>2063</v>
      </c>
      <c r="E291" s="170"/>
      <c r="F291" s="171"/>
      <c r="G291" s="172"/>
    </row>
    <row r="292" spans="1:7" ht="15.5" x14ac:dyDescent="0.35">
      <c r="A292" s="120" t="s">
        <v>294</v>
      </c>
      <c r="B292" s="120" t="s">
        <v>580</v>
      </c>
      <c r="C292" s="121">
        <v>10.170999999999999</v>
      </c>
      <c r="D292" s="122">
        <v>2951</v>
      </c>
      <c r="E292" s="170"/>
      <c r="F292" s="171"/>
      <c r="G292" s="172"/>
    </row>
    <row r="293" spans="1:7" ht="15.5" x14ac:dyDescent="0.35">
      <c r="A293" s="120" t="s">
        <v>294</v>
      </c>
      <c r="B293" s="120" t="s">
        <v>581</v>
      </c>
      <c r="C293" s="121">
        <v>21.271000000000001</v>
      </c>
      <c r="D293" s="122">
        <v>5330</v>
      </c>
      <c r="E293" s="170"/>
      <c r="F293" s="171"/>
      <c r="G293" s="172"/>
    </row>
    <row r="294" spans="1:7" ht="15.5" x14ac:dyDescent="0.35">
      <c r="A294" s="120" t="s">
        <v>294</v>
      </c>
      <c r="B294" s="120" t="s">
        <v>582</v>
      </c>
      <c r="C294" s="121">
        <v>10.952999999999999</v>
      </c>
      <c r="D294" s="122">
        <v>3354</v>
      </c>
      <c r="E294" s="170"/>
      <c r="F294" s="171"/>
      <c r="G294" s="172"/>
    </row>
    <row r="295" spans="1:7" ht="15.5" x14ac:dyDescent="0.35">
      <c r="A295" s="120" t="s">
        <v>294</v>
      </c>
      <c r="B295" s="120" t="s">
        <v>583</v>
      </c>
      <c r="C295" s="121">
        <v>12.598000000000001</v>
      </c>
      <c r="D295" s="122">
        <v>3582</v>
      </c>
      <c r="E295" s="170"/>
      <c r="F295" s="171"/>
      <c r="G295" s="172"/>
    </row>
    <row r="296" spans="1:7" ht="15.5" x14ac:dyDescent="0.35">
      <c r="A296" s="120" t="s">
        <v>294</v>
      </c>
      <c r="B296" s="120" t="s">
        <v>584</v>
      </c>
      <c r="C296" s="121">
        <v>3.532</v>
      </c>
      <c r="D296" s="122">
        <v>984</v>
      </c>
      <c r="E296" s="170"/>
      <c r="F296" s="171"/>
      <c r="G296" s="172"/>
    </row>
    <row r="297" spans="1:7" ht="15.5" x14ac:dyDescent="0.35">
      <c r="A297" s="120" t="s">
        <v>294</v>
      </c>
      <c r="B297" s="120" t="s">
        <v>585</v>
      </c>
      <c r="C297" s="121">
        <v>8.3350000000000009</v>
      </c>
      <c r="D297" s="122">
        <v>2570</v>
      </c>
      <c r="E297" s="170"/>
      <c r="F297" s="171"/>
      <c r="G297" s="172"/>
    </row>
    <row r="298" spans="1:7" ht="15.5" x14ac:dyDescent="0.35">
      <c r="A298" s="120" t="s">
        <v>294</v>
      </c>
      <c r="B298" s="120" t="s">
        <v>586</v>
      </c>
      <c r="C298" s="121">
        <v>11.112</v>
      </c>
      <c r="D298" s="122">
        <v>3045</v>
      </c>
      <c r="E298" s="170"/>
      <c r="F298" s="171"/>
      <c r="G298" s="172"/>
    </row>
    <row r="299" spans="1:7" ht="15.5" x14ac:dyDescent="0.35">
      <c r="A299" s="120" t="s">
        <v>294</v>
      </c>
      <c r="B299" s="120" t="s">
        <v>587</v>
      </c>
      <c r="C299" s="121">
        <v>11.04</v>
      </c>
      <c r="D299" s="122">
        <v>3115</v>
      </c>
      <c r="E299" s="170"/>
      <c r="F299" s="171"/>
      <c r="G299" s="172"/>
    </row>
    <row r="300" spans="1:7" ht="15.5" x14ac:dyDescent="0.35">
      <c r="A300" s="120" t="s">
        <v>294</v>
      </c>
      <c r="B300" s="120" t="s">
        <v>588</v>
      </c>
      <c r="C300" s="121">
        <v>2.59</v>
      </c>
      <c r="D300" s="122">
        <v>776</v>
      </c>
      <c r="E300" s="170"/>
      <c r="F300" s="171"/>
      <c r="G300" s="172"/>
    </row>
    <row r="301" spans="1:7" ht="15.5" x14ac:dyDescent="0.35">
      <c r="A301" s="120" t="s">
        <v>294</v>
      </c>
      <c r="B301" s="120" t="s">
        <v>589</v>
      </c>
      <c r="C301" s="121">
        <v>10.42</v>
      </c>
      <c r="D301" s="122">
        <v>2769</v>
      </c>
      <c r="E301" s="170"/>
      <c r="F301" s="171"/>
      <c r="G301" s="172"/>
    </row>
    <row r="302" spans="1:7" ht="15.5" x14ac:dyDescent="0.35">
      <c r="A302" s="120" t="s">
        <v>294</v>
      </c>
      <c r="B302" s="120" t="s">
        <v>590</v>
      </c>
      <c r="C302" s="121">
        <v>6.0060000000000002</v>
      </c>
      <c r="D302" s="122">
        <v>1477</v>
      </c>
      <c r="E302" s="170"/>
      <c r="F302" s="171"/>
      <c r="G302" s="172"/>
    </row>
    <row r="303" spans="1:7" ht="15.5" x14ac:dyDescent="0.35">
      <c r="A303" s="120" t="s">
        <v>294</v>
      </c>
      <c r="B303" s="120" t="s">
        <v>591</v>
      </c>
      <c r="C303" s="121">
        <v>8.0030000000000001</v>
      </c>
      <c r="D303" s="122">
        <v>2233</v>
      </c>
      <c r="E303" s="170"/>
      <c r="F303" s="171"/>
      <c r="G303" s="172"/>
    </row>
    <row r="304" spans="1:7" ht="15.5" x14ac:dyDescent="0.35">
      <c r="A304" s="120" t="s">
        <v>294</v>
      </c>
      <c r="B304" s="120" t="s">
        <v>592</v>
      </c>
      <c r="C304" s="121">
        <v>10.602</v>
      </c>
      <c r="D304" s="122">
        <v>2917</v>
      </c>
      <c r="E304" s="170"/>
      <c r="F304" s="171"/>
      <c r="G304" s="172"/>
    </row>
    <row r="305" spans="1:7" ht="15.5" x14ac:dyDescent="0.35">
      <c r="A305" s="120" t="s">
        <v>294</v>
      </c>
      <c r="B305" s="120" t="s">
        <v>593</v>
      </c>
      <c r="C305" s="121">
        <v>11.574</v>
      </c>
      <c r="D305" s="122">
        <v>3177</v>
      </c>
      <c r="E305" s="170"/>
      <c r="F305" s="171"/>
      <c r="G305" s="172"/>
    </row>
    <row r="306" spans="1:7" ht="15.5" x14ac:dyDescent="0.35">
      <c r="A306" s="120" t="s">
        <v>294</v>
      </c>
      <c r="B306" s="120" t="s">
        <v>594</v>
      </c>
      <c r="C306" s="121">
        <v>15.385</v>
      </c>
      <c r="D306" s="122">
        <v>3800</v>
      </c>
      <c r="E306" s="170"/>
      <c r="F306" s="171"/>
      <c r="G306" s="172"/>
    </row>
    <row r="307" spans="1:7" ht="15.5" x14ac:dyDescent="0.35">
      <c r="A307" s="120" t="s">
        <v>294</v>
      </c>
      <c r="B307" s="120" t="s">
        <v>595</v>
      </c>
      <c r="C307" s="121">
        <v>10.294</v>
      </c>
      <c r="D307" s="122">
        <v>2563</v>
      </c>
      <c r="E307" s="170"/>
      <c r="F307" s="171"/>
      <c r="G307" s="172"/>
    </row>
    <row r="308" spans="1:7" ht="15.5" x14ac:dyDescent="0.35">
      <c r="A308" s="120" t="s">
        <v>294</v>
      </c>
      <c r="B308" s="120" t="s">
        <v>596</v>
      </c>
      <c r="C308" s="121">
        <v>3.5150000000000001</v>
      </c>
      <c r="D308" s="122">
        <v>1142</v>
      </c>
      <c r="E308" s="170"/>
      <c r="F308" s="171"/>
      <c r="G308" s="172"/>
    </row>
    <row r="309" spans="1:7" ht="15.5" x14ac:dyDescent="0.35">
      <c r="A309" s="120" t="s">
        <v>294</v>
      </c>
      <c r="B309" s="120" t="s">
        <v>597</v>
      </c>
      <c r="C309" s="121">
        <v>2.343</v>
      </c>
      <c r="D309" s="122">
        <v>703</v>
      </c>
      <c r="E309" s="170"/>
      <c r="F309" s="171"/>
      <c r="G309" s="172"/>
    </row>
    <row r="310" spans="1:7" ht="15.5" x14ac:dyDescent="0.35">
      <c r="A310" s="120" t="s">
        <v>294</v>
      </c>
      <c r="B310" s="120" t="s">
        <v>598</v>
      </c>
      <c r="C310" s="121">
        <v>5.6630000000000003</v>
      </c>
      <c r="D310" s="122">
        <v>1642</v>
      </c>
      <c r="E310" s="170"/>
      <c r="F310" s="171"/>
      <c r="G310" s="172"/>
    </row>
    <row r="311" spans="1:7" ht="15.5" x14ac:dyDescent="0.35">
      <c r="A311" s="120" t="s">
        <v>294</v>
      </c>
      <c r="B311" s="120" t="s">
        <v>599</v>
      </c>
      <c r="C311" s="121">
        <v>5.7960000000000003</v>
      </c>
      <c r="D311" s="122">
        <v>1811</v>
      </c>
      <c r="E311" s="170"/>
      <c r="F311" s="171"/>
      <c r="G311" s="172"/>
    </row>
    <row r="312" spans="1:7" ht="15.5" x14ac:dyDescent="0.35">
      <c r="A312" s="120" t="s">
        <v>294</v>
      </c>
      <c r="B312" s="120" t="s">
        <v>600</v>
      </c>
      <c r="C312" s="121">
        <v>12.547000000000001</v>
      </c>
      <c r="D312" s="122">
        <v>3247</v>
      </c>
      <c r="E312" s="170"/>
      <c r="F312" s="171"/>
      <c r="G312" s="172"/>
    </row>
    <row r="313" spans="1:7" ht="15.5" x14ac:dyDescent="0.35">
      <c r="A313" s="120" t="s">
        <v>294</v>
      </c>
      <c r="B313" s="120" t="s">
        <v>601</v>
      </c>
      <c r="C313" s="121">
        <v>9.0079999999999991</v>
      </c>
      <c r="D313" s="122">
        <v>2707</v>
      </c>
      <c r="E313" s="170"/>
      <c r="F313" s="171"/>
      <c r="G313" s="172"/>
    </row>
    <row r="314" spans="1:7" ht="15.5" x14ac:dyDescent="0.35">
      <c r="A314" s="120" t="s">
        <v>294</v>
      </c>
      <c r="B314" s="120" t="s">
        <v>602</v>
      </c>
      <c r="C314" s="121">
        <v>23.448</v>
      </c>
      <c r="D314" s="122">
        <v>5816</v>
      </c>
      <c r="E314" s="170"/>
      <c r="F314" s="171"/>
      <c r="G314" s="172"/>
    </row>
    <row r="315" spans="1:7" ht="15.5" x14ac:dyDescent="0.35">
      <c r="A315" s="120" t="s">
        <v>294</v>
      </c>
      <c r="B315" s="120" t="s">
        <v>603</v>
      </c>
      <c r="C315" s="121">
        <v>19.838000000000001</v>
      </c>
      <c r="D315" s="122">
        <v>5002</v>
      </c>
      <c r="E315" s="170"/>
      <c r="F315" s="171"/>
      <c r="G315" s="172"/>
    </row>
    <row r="316" spans="1:7" ht="15.5" x14ac:dyDescent="0.35">
      <c r="A316" s="120" t="s">
        <v>294</v>
      </c>
      <c r="B316" s="120" t="s">
        <v>604</v>
      </c>
      <c r="C316" s="121">
        <v>16.074000000000002</v>
      </c>
      <c r="D316" s="122">
        <v>3749</v>
      </c>
      <c r="E316" s="170"/>
      <c r="F316" s="171"/>
      <c r="G316" s="172"/>
    </row>
    <row r="317" spans="1:7" ht="15.5" x14ac:dyDescent="0.35">
      <c r="A317" s="120" t="s">
        <v>294</v>
      </c>
      <c r="B317" s="120" t="s">
        <v>605</v>
      </c>
      <c r="C317" s="121">
        <v>6.5659999999999998</v>
      </c>
      <c r="D317" s="122">
        <v>1859</v>
      </c>
      <c r="E317" s="170"/>
      <c r="F317" s="171"/>
      <c r="G317" s="172"/>
    </row>
    <row r="318" spans="1:7" ht="15.5" x14ac:dyDescent="0.35">
      <c r="A318" s="120" t="s">
        <v>294</v>
      </c>
      <c r="B318" s="120" t="s">
        <v>606</v>
      </c>
      <c r="C318" s="121">
        <v>13.552</v>
      </c>
      <c r="D318" s="122">
        <v>3354</v>
      </c>
      <c r="E318" s="170"/>
      <c r="F318" s="171"/>
      <c r="G318" s="172"/>
    </row>
    <row r="319" spans="1:7" ht="15.5" x14ac:dyDescent="0.35">
      <c r="A319" s="120" t="s">
        <v>294</v>
      </c>
      <c r="B319" s="120" t="s">
        <v>607</v>
      </c>
      <c r="C319" s="121">
        <v>15.441000000000001</v>
      </c>
      <c r="D319" s="122">
        <v>3955</v>
      </c>
      <c r="E319" s="170"/>
      <c r="F319" s="171"/>
      <c r="G319" s="172"/>
    </row>
    <row r="320" spans="1:7" ht="15.5" x14ac:dyDescent="0.35">
      <c r="A320" s="120" t="s">
        <v>294</v>
      </c>
      <c r="B320" s="120" t="s">
        <v>608</v>
      </c>
      <c r="C320" s="121">
        <v>8.6129999999999995</v>
      </c>
      <c r="D320" s="122">
        <v>2334</v>
      </c>
      <c r="E320" s="170"/>
      <c r="F320" s="171"/>
      <c r="G320" s="172"/>
    </row>
    <row r="321" spans="1:7" ht="15.5" x14ac:dyDescent="0.35">
      <c r="A321" s="120" t="s">
        <v>294</v>
      </c>
      <c r="B321" s="120" t="s">
        <v>609</v>
      </c>
      <c r="C321" s="121">
        <v>11.773999999999999</v>
      </c>
      <c r="D321" s="122">
        <v>3436</v>
      </c>
      <c r="E321" s="170"/>
      <c r="F321" s="171"/>
      <c r="G321" s="172"/>
    </row>
    <row r="322" spans="1:7" ht="15.5" x14ac:dyDescent="0.35">
      <c r="A322" s="120" t="s">
        <v>294</v>
      </c>
      <c r="B322" s="120" t="s">
        <v>610</v>
      </c>
      <c r="C322" s="121">
        <v>9.1869999999999994</v>
      </c>
      <c r="D322" s="122">
        <v>2725</v>
      </c>
      <c r="E322" s="170"/>
      <c r="F322" s="171"/>
      <c r="G322" s="172"/>
    </row>
    <row r="323" spans="1:7" ht="15.5" x14ac:dyDescent="0.35">
      <c r="A323" s="120" t="s">
        <v>294</v>
      </c>
      <c r="B323" s="120" t="s">
        <v>611</v>
      </c>
      <c r="C323" s="121">
        <v>12.068</v>
      </c>
      <c r="D323" s="122">
        <v>3299</v>
      </c>
      <c r="E323" s="170"/>
      <c r="F323" s="171"/>
      <c r="G323" s="172"/>
    </row>
    <row r="324" spans="1:7" ht="15.5" x14ac:dyDescent="0.35">
      <c r="A324" s="120" t="s">
        <v>294</v>
      </c>
      <c r="B324" s="120" t="s">
        <v>612</v>
      </c>
      <c r="C324" s="121">
        <v>21.439</v>
      </c>
      <c r="D324" s="122">
        <v>4562</v>
      </c>
      <c r="E324" s="170"/>
      <c r="F324" s="171"/>
      <c r="G324" s="172"/>
    </row>
    <row r="325" spans="1:7" ht="15.5" x14ac:dyDescent="0.35">
      <c r="A325" s="120" t="s">
        <v>294</v>
      </c>
      <c r="B325" s="120" t="s">
        <v>613</v>
      </c>
      <c r="C325" s="121">
        <v>16.641999999999999</v>
      </c>
      <c r="D325" s="122">
        <v>3922</v>
      </c>
      <c r="E325" s="170"/>
      <c r="F325" s="171"/>
      <c r="G325" s="172"/>
    </row>
    <row r="326" spans="1:7" ht="15.5" x14ac:dyDescent="0.35">
      <c r="A326" s="120" t="s">
        <v>294</v>
      </c>
      <c r="B326" s="120" t="s">
        <v>614</v>
      </c>
      <c r="C326" s="121">
        <v>16.399000000000001</v>
      </c>
      <c r="D326" s="122">
        <v>4017</v>
      </c>
      <c r="E326" s="170"/>
      <c r="F326" s="171"/>
      <c r="G326" s="172"/>
    </row>
    <row r="327" spans="1:7" ht="15.5" x14ac:dyDescent="0.35">
      <c r="A327" s="120" t="s">
        <v>294</v>
      </c>
      <c r="B327" s="120" t="s">
        <v>615</v>
      </c>
      <c r="C327" s="121">
        <v>18.641999999999999</v>
      </c>
      <c r="D327" s="122">
        <v>5414</v>
      </c>
      <c r="E327" s="170"/>
      <c r="F327" s="171"/>
      <c r="G327" s="172"/>
    </row>
    <row r="328" spans="1:7" ht="15.5" x14ac:dyDescent="0.35">
      <c r="A328" s="120" t="s">
        <v>294</v>
      </c>
      <c r="B328" s="120" t="s">
        <v>616</v>
      </c>
      <c r="C328" s="121">
        <v>8.718</v>
      </c>
      <c r="D328" s="122">
        <v>2379</v>
      </c>
      <c r="E328" s="170"/>
      <c r="F328" s="171"/>
      <c r="G328" s="172"/>
    </row>
    <row r="329" spans="1:7" ht="15.5" x14ac:dyDescent="0.35">
      <c r="A329" s="120" t="s">
        <v>294</v>
      </c>
      <c r="B329" s="120" t="s">
        <v>617</v>
      </c>
      <c r="C329" s="121">
        <v>7.2859999999999996</v>
      </c>
      <c r="D329" s="122">
        <v>2033</v>
      </c>
      <c r="E329" s="170"/>
      <c r="F329" s="171"/>
      <c r="G329" s="172"/>
    </row>
    <row r="330" spans="1:7" ht="15.5" x14ac:dyDescent="0.35">
      <c r="A330" s="120" t="s">
        <v>294</v>
      </c>
      <c r="B330" s="120" t="s">
        <v>618</v>
      </c>
      <c r="C330" s="121">
        <v>9.23</v>
      </c>
      <c r="D330" s="122">
        <v>3285</v>
      </c>
      <c r="E330" s="170"/>
      <c r="F330" s="171"/>
      <c r="G330" s="172"/>
    </row>
    <row r="331" spans="1:7" ht="15.5" x14ac:dyDescent="0.35">
      <c r="A331" s="120" t="s">
        <v>294</v>
      </c>
      <c r="B331" s="120" t="s">
        <v>619</v>
      </c>
      <c r="C331" s="121">
        <v>6.2670000000000003</v>
      </c>
      <c r="D331" s="122">
        <v>1655</v>
      </c>
      <c r="E331" s="170"/>
      <c r="F331" s="171"/>
      <c r="G331" s="172"/>
    </row>
    <row r="332" spans="1:7" ht="15.5" x14ac:dyDescent="0.35">
      <c r="A332" s="120" t="s">
        <v>294</v>
      </c>
      <c r="B332" s="120" t="s">
        <v>620</v>
      </c>
      <c r="C332" s="121">
        <v>20.995999999999999</v>
      </c>
      <c r="D332" s="122">
        <v>5832</v>
      </c>
      <c r="E332" s="170"/>
      <c r="F332" s="171"/>
      <c r="G332" s="172"/>
    </row>
    <row r="333" spans="1:7" ht="15.5" x14ac:dyDescent="0.35">
      <c r="A333" s="120" t="s">
        <v>294</v>
      </c>
      <c r="B333" s="120" t="s">
        <v>621</v>
      </c>
      <c r="C333" s="121">
        <v>9.4600000000000009</v>
      </c>
      <c r="D333" s="122">
        <v>2694</v>
      </c>
      <c r="E333" s="170"/>
      <c r="F333" s="171"/>
      <c r="G333" s="172"/>
    </row>
    <row r="334" spans="1:7" ht="15.5" x14ac:dyDescent="0.35">
      <c r="A334" s="120" t="s">
        <v>294</v>
      </c>
      <c r="B334" s="120" t="s">
        <v>622</v>
      </c>
      <c r="C334" s="121">
        <v>12.159000000000001</v>
      </c>
      <c r="D334" s="122">
        <v>2991</v>
      </c>
      <c r="E334" s="170"/>
      <c r="F334" s="171"/>
      <c r="G334" s="172"/>
    </row>
    <row r="335" spans="1:7" ht="15.5" x14ac:dyDescent="0.35">
      <c r="A335" s="120" t="s">
        <v>294</v>
      </c>
      <c r="B335" s="120" t="s">
        <v>623</v>
      </c>
      <c r="C335" s="121">
        <v>10.159000000000001</v>
      </c>
      <c r="D335" s="122">
        <v>2622</v>
      </c>
      <c r="E335" s="170"/>
      <c r="F335" s="171"/>
      <c r="G335" s="172"/>
    </row>
    <row r="336" spans="1:7" ht="15.5" x14ac:dyDescent="0.35">
      <c r="A336" s="120" t="s">
        <v>294</v>
      </c>
      <c r="B336" s="120" t="s">
        <v>624</v>
      </c>
      <c r="C336" s="121">
        <v>11.74</v>
      </c>
      <c r="D336" s="122">
        <v>2878</v>
      </c>
      <c r="E336" s="170"/>
      <c r="F336" s="171"/>
      <c r="G336" s="172"/>
    </row>
    <row r="337" spans="1:7" ht="15.5" x14ac:dyDescent="0.35">
      <c r="A337" s="120" t="s">
        <v>294</v>
      </c>
      <c r="B337" s="120" t="s">
        <v>625</v>
      </c>
      <c r="C337" s="121">
        <v>13.07</v>
      </c>
      <c r="D337" s="122">
        <v>3192</v>
      </c>
      <c r="E337" s="170"/>
      <c r="F337" s="171"/>
      <c r="G337" s="172"/>
    </row>
    <row r="338" spans="1:7" ht="15.5" x14ac:dyDescent="0.35">
      <c r="A338" s="120" t="s">
        <v>294</v>
      </c>
      <c r="B338" s="120" t="s">
        <v>626</v>
      </c>
      <c r="C338" s="121">
        <v>5.0039999999999996</v>
      </c>
      <c r="D338" s="122">
        <v>1618</v>
      </c>
      <c r="E338" s="170"/>
      <c r="F338" s="171"/>
      <c r="G338" s="172"/>
    </row>
    <row r="339" spans="1:7" ht="15.5" x14ac:dyDescent="0.35">
      <c r="A339" s="120" t="s">
        <v>294</v>
      </c>
      <c r="B339" s="120" t="s">
        <v>627</v>
      </c>
      <c r="C339" s="121">
        <v>6.9409999999999998</v>
      </c>
      <c r="D339" s="122">
        <v>2283</v>
      </c>
      <c r="E339" s="170"/>
      <c r="F339" s="171"/>
      <c r="G339" s="172"/>
    </row>
    <row r="340" spans="1:7" ht="15.5" x14ac:dyDescent="0.35">
      <c r="A340" s="120" t="s">
        <v>294</v>
      </c>
      <c r="B340" s="120" t="s">
        <v>628</v>
      </c>
      <c r="C340" s="121">
        <v>7.1849999999999996</v>
      </c>
      <c r="D340" s="122">
        <v>2143</v>
      </c>
      <c r="E340" s="170"/>
      <c r="F340" s="171"/>
      <c r="G340" s="172"/>
    </row>
    <row r="341" spans="1:7" ht="15.5" x14ac:dyDescent="0.35">
      <c r="A341" s="120" t="s">
        <v>294</v>
      </c>
      <c r="B341" s="120" t="s">
        <v>629</v>
      </c>
      <c r="C341" s="121">
        <v>6.5449999999999999</v>
      </c>
      <c r="D341" s="122">
        <v>1963</v>
      </c>
      <c r="E341" s="170"/>
      <c r="F341" s="171"/>
      <c r="G341" s="172"/>
    </row>
    <row r="342" spans="1:7" ht="15.5" x14ac:dyDescent="0.35">
      <c r="A342" s="120" t="s">
        <v>294</v>
      </c>
      <c r="B342" s="120" t="s">
        <v>630</v>
      </c>
      <c r="C342" s="121">
        <v>5.66</v>
      </c>
      <c r="D342" s="122">
        <v>2016</v>
      </c>
      <c r="E342" s="170"/>
      <c r="F342" s="171"/>
      <c r="G342" s="172"/>
    </row>
    <row r="343" spans="1:7" ht="15.5" x14ac:dyDescent="0.35">
      <c r="A343" s="120" t="s">
        <v>294</v>
      </c>
      <c r="B343" s="120" t="s">
        <v>631</v>
      </c>
      <c r="C343" s="121">
        <v>11.768000000000001</v>
      </c>
      <c r="D343" s="122">
        <v>4234</v>
      </c>
      <c r="E343" s="170"/>
      <c r="F343" s="171"/>
      <c r="G343" s="172"/>
    </row>
    <row r="344" spans="1:7" ht="15.5" x14ac:dyDescent="0.35">
      <c r="A344" s="120" t="s">
        <v>294</v>
      </c>
      <c r="B344" s="120" t="s">
        <v>632</v>
      </c>
      <c r="C344" s="121">
        <v>7.1660000000000004</v>
      </c>
      <c r="D344" s="122">
        <v>2356</v>
      </c>
      <c r="E344" s="170"/>
      <c r="F344" s="171"/>
      <c r="G344" s="172"/>
    </row>
    <row r="345" spans="1:7" ht="15.5" x14ac:dyDescent="0.35">
      <c r="A345" s="120" t="s">
        <v>294</v>
      </c>
      <c r="B345" s="120" t="s">
        <v>633</v>
      </c>
      <c r="C345" s="121">
        <v>5.3550000000000004</v>
      </c>
      <c r="D345" s="122">
        <v>1485</v>
      </c>
      <c r="E345" s="170"/>
      <c r="F345" s="171"/>
      <c r="G345" s="172"/>
    </row>
    <row r="346" spans="1:7" ht="15.5" x14ac:dyDescent="0.35">
      <c r="A346" s="120" t="s">
        <v>294</v>
      </c>
      <c r="B346" s="120" t="s">
        <v>634</v>
      </c>
      <c r="C346" s="121">
        <v>2.4809999999999999</v>
      </c>
      <c r="D346" s="122">
        <v>725</v>
      </c>
      <c r="E346" s="170"/>
      <c r="F346" s="171"/>
      <c r="G346" s="172"/>
    </row>
    <row r="347" spans="1:7" ht="15.5" x14ac:dyDescent="0.35">
      <c r="A347" s="120" t="s">
        <v>294</v>
      </c>
      <c r="B347" s="120" t="s">
        <v>635</v>
      </c>
      <c r="C347" s="121">
        <v>4.8239999999999998</v>
      </c>
      <c r="D347" s="122">
        <v>1367</v>
      </c>
      <c r="E347" s="170"/>
      <c r="F347" s="171"/>
      <c r="G347" s="172"/>
    </row>
    <row r="348" spans="1:7" ht="15.5" x14ac:dyDescent="0.35">
      <c r="A348" s="120" t="s">
        <v>294</v>
      </c>
      <c r="B348" s="120" t="s">
        <v>636</v>
      </c>
      <c r="C348" s="121">
        <v>4.7789999999999999</v>
      </c>
      <c r="D348" s="122">
        <v>1410</v>
      </c>
      <c r="E348" s="170"/>
      <c r="F348" s="171"/>
      <c r="G348" s="172"/>
    </row>
    <row r="349" spans="1:7" ht="15.5" x14ac:dyDescent="0.35">
      <c r="A349" s="120" t="s">
        <v>294</v>
      </c>
      <c r="B349" s="120" t="s">
        <v>637</v>
      </c>
      <c r="C349" s="121">
        <v>4.4359999999999999</v>
      </c>
      <c r="D349" s="122">
        <v>1294</v>
      </c>
      <c r="E349" s="170"/>
      <c r="F349" s="171"/>
      <c r="G349" s="172"/>
    </row>
    <row r="350" spans="1:7" ht="15.5" x14ac:dyDescent="0.35">
      <c r="A350" s="120" t="s">
        <v>294</v>
      </c>
      <c r="B350" s="120" t="s">
        <v>638</v>
      </c>
      <c r="C350" s="121">
        <v>5.5739999999999998</v>
      </c>
      <c r="D350" s="122">
        <v>1655</v>
      </c>
      <c r="E350" s="170"/>
      <c r="F350" s="171"/>
      <c r="G350" s="172"/>
    </row>
    <row r="351" spans="1:7" ht="15.5" x14ac:dyDescent="0.35">
      <c r="A351" s="120" t="s">
        <v>294</v>
      </c>
      <c r="B351" s="120" t="s">
        <v>639</v>
      </c>
      <c r="C351" s="121">
        <v>8.99</v>
      </c>
      <c r="D351" s="122">
        <v>2337</v>
      </c>
      <c r="E351" s="170"/>
      <c r="F351" s="171"/>
      <c r="G351" s="172"/>
    </row>
    <row r="352" spans="1:7" ht="15.5" x14ac:dyDescent="0.35">
      <c r="A352" s="120" t="s">
        <v>294</v>
      </c>
      <c r="B352" s="120" t="s">
        <v>640</v>
      </c>
      <c r="C352" s="121">
        <v>6.96</v>
      </c>
      <c r="D352" s="122">
        <v>1969</v>
      </c>
      <c r="E352" s="170"/>
      <c r="F352" s="171"/>
      <c r="G352" s="172"/>
    </row>
    <row r="353" spans="1:7" ht="15.5" x14ac:dyDescent="0.35">
      <c r="A353" s="120" t="s">
        <v>294</v>
      </c>
      <c r="B353" s="120" t="s">
        <v>641</v>
      </c>
      <c r="C353" s="121">
        <v>9.1969999999999992</v>
      </c>
      <c r="D353" s="122">
        <v>2512</v>
      </c>
      <c r="E353" s="170"/>
      <c r="F353" s="171"/>
      <c r="G353" s="172"/>
    </row>
    <row r="354" spans="1:7" ht="15.5" x14ac:dyDescent="0.35">
      <c r="A354" s="120" t="s">
        <v>294</v>
      </c>
      <c r="B354" s="120" t="s">
        <v>642</v>
      </c>
      <c r="C354" s="121">
        <v>15.888</v>
      </c>
      <c r="D354" s="122">
        <v>4084</v>
      </c>
      <c r="E354" s="170"/>
      <c r="F354" s="171"/>
      <c r="G354" s="172"/>
    </row>
    <row r="355" spans="1:7" ht="15.5" x14ac:dyDescent="0.35">
      <c r="A355" s="120" t="s">
        <v>294</v>
      </c>
      <c r="B355" s="120" t="s">
        <v>643</v>
      </c>
      <c r="C355" s="121">
        <v>22.513000000000002</v>
      </c>
      <c r="D355" s="122">
        <v>7202</v>
      </c>
      <c r="E355" s="170"/>
      <c r="F355" s="171"/>
      <c r="G355" s="172"/>
    </row>
    <row r="356" spans="1:7" ht="15.5" x14ac:dyDescent="0.35">
      <c r="A356" s="120" t="s">
        <v>294</v>
      </c>
      <c r="B356" s="120" t="s">
        <v>644</v>
      </c>
      <c r="C356" s="121">
        <v>13.127000000000001</v>
      </c>
      <c r="D356" s="122">
        <v>4918</v>
      </c>
      <c r="E356" s="170"/>
      <c r="F356" s="171"/>
      <c r="G356" s="172"/>
    </row>
    <row r="357" spans="1:7" ht="15.5" x14ac:dyDescent="0.35">
      <c r="A357" s="120" t="s">
        <v>294</v>
      </c>
      <c r="B357" s="120" t="s">
        <v>645</v>
      </c>
      <c r="C357" s="121">
        <v>5.8810000000000002</v>
      </c>
      <c r="D357" s="122">
        <v>1763</v>
      </c>
      <c r="E357" s="170"/>
      <c r="F357" s="171"/>
      <c r="G357" s="172"/>
    </row>
    <row r="358" spans="1:7" ht="15.5" x14ac:dyDescent="0.35">
      <c r="A358" s="120" t="s">
        <v>294</v>
      </c>
      <c r="B358" s="120" t="s">
        <v>646</v>
      </c>
      <c r="C358" s="121">
        <v>9.1989999999999998</v>
      </c>
      <c r="D358" s="122">
        <v>3132</v>
      </c>
      <c r="E358" s="170"/>
      <c r="F358" s="171"/>
      <c r="G358" s="172"/>
    </row>
    <row r="359" spans="1:7" ht="15.5" x14ac:dyDescent="0.35">
      <c r="A359" s="120" t="s">
        <v>294</v>
      </c>
      <c r="B359" s="120" t="s">
        <v>647</v>
      </c>
      <c r="C359" s="121">
        <v>2.3370000000000002</v>
      </c>
      <c r="D359" s="122">
        <v>341</v>
      </c>
      <c r="E359" s="170"/>
      <c r="F359" s="171"/>
      <c r="G359" s="172"/>
    </row>
    <row r="360" spans="1:7" ht="15.5" x14ac:dyDescent="0.35">
      <c r="A360" s="120" t="s">
        <v>294</v>
      </c>
      <c r="B360" s="120" t="s">
        <v>648</v>
      </c>
      <c r="C360" s="121">
        <v>5.5010000000000003</v>
      </c>
      <c r="D360" s="122">
        <v>1584</v>
      </c>
      <c r="E360" s="170"/>
      <c r="F360" s="171"/>
      <c r="G360" s="172"/>
    </row>
    <row r="361" spans="1:7" ht="15.5" x14ac:dyDescent="0.35">
      <c r="A361" s="120" t="s">
        <v>294</v>
      </c>
      <c r="B361" s="120" t="s">
        <v>649</v>
      </c>
      <c r="C361" s="121">
        <v>3.085</v>
      </c>
      <c r="D361" s="122">
        <v>760</v>
      </c>
      <c r="E361" s="170"/>
      <c r="F361" s="171"/>
      <c r="G361" s="172"/>
    </row>
    <row r="362" spans="1:7" ht="15.5" x14ac:dyDescent="0.35">
      <c r="A362" s="120" t="s">
        <v>294</v>
      </c>
      <c r="B362" s="120" t="s">
        <v>650</v>
      </c>
      <c r="C362" s="121">
        <v>3.452</v>
      </c>
      <c r="D362" s="122">
        <v>1070</v>
      </c>
      <c r="E362" s="170"/>
      <c r="F362" s="171"/>
      <c r="G362" s="172"/>
    </row>
    <row r="363" spans="1:7" ht="15.5" x14ac:dyDescent="0.35">
      <c r="A363" s="120" t="s">
        <v>294</v>
      </c>
      <c r="B363" s="120" t="s">
        <v>651</v>
      </c>
      <c r="C363" s="121">
        <v>4.5720000000000001</v>
      </c>
      <c r="D363" s="122">
        <v>1360</v>
      </c>
      <c r="E363" s="170"/>
      <c r="F363" s="171"/>
      <c r="G363" s="172"/>
    </row>
    <row r="364" spans="1:7" ht="15.5" x14ac:dyDescent="0.35">
      <c r="A364" s="120" t="s">
        <v>294</v>
      </c>
      <c r="B364" s="120" t="s">
        <v>652</v>
      </c>
      <c r="C364" s="121">
        <v>1.5640000000000001</v>
      </c>
      <c r="D364" s="122">
        <v>505</v>
      </c>
      <c r="E364" s="170"/>
      <c r="F364" s="171"/>
      <c r="G364" s="172"/>
    </row>
    <row r="365" spans="1:7" ht="15.5" x14ac:dyDescent="0.35">
      <c r="A365" s="120" t="s">
        <v>294</v>
      </c>
      <c r="B365" s="120" t="s">
        <v>653</v>
      </c>
      <c r="C365" s="121">
        <v>7.2539999999999996</v>
      </c>
      <c r="D365" s="122">
        <v>2181</v>
      </c>
      <c r="E365" s="170"/>
      <c r="F365" s="171"/>
      <c r="G365" s="172"/>
    </row>
    <row r="366" spans="1:7" ht="15.5" x14ac:dyDescent="0.35">
      <c r="A366" s="120" t="s">
        <v>294</v>
      </c>
      <c r="B366" s="120" t="s">
        <v>654</v>
      </c>
      <c r="C366" s="121">
        <v>6.53</v>
      </c>
      <c r="D366" s="122">
        <v>1950</v>
      </c>
      <c r="E366" s="170"/>
      <c r="F366" s="171"/>
      <c r="G366" s="172"/>
    </row>
    <row r="367" spans="1:7" ht="15.5" x14ac:dyDescent="0.35">
      <c r="A367" s="120" t="s">
        <v>294</v>
      </c>
      <c r="B367" s="120" t="s">
        <v>655</v>
      </c>
      <c r="C367" s="121">
        <v>6.3289999999999997</v>
      </c>
      <c r="D367" s="122">
        <v>2021</v>
      </c>
      <c r="E367" s="170"/>
      <c r="F367" s="171"/>
      <c r="G367" s="172"/>
    </row>
    <row r="368" spans="1:7" ht="15.5" x14ac:dyDescent="0.35">
      <c r="A368" s="120" t="s">
        <v>294</v>
      </c>
      <c r="B368" s="120" t="s">
        <v>656</v>
      </c>
      <c r="C368" s="121">
        <v>5.7160000000000002</v>
      </c>
      <c r="D368" s="122">
        <v>1776</v>
      </c>
      <c r="E368" s="170"/>
      <c r="F368" s="171"/>
      <c r="G368" s="172"/>
    </row>
    <row r="369" spans="1:7" ht="15.5" x14ac:dyDescent="0.35">
      <c r="A369" s="120" t="s">
        <v>294</v>
      </c>
      <c r="B369" s="120" t="s">
        <v>657</v>
      </c>
      <c r="C369" s="121">
        <v>6.343</v>
      </c>
      <c r="D369" s="122">
        <v>1692</v>
      </c>
      <c r="E369" s="170"/>
      <c r="F369" s="171"/>
      <c r="G369" s="172"/>
    </row>
    <row r="370" spans="1:7" ht="15.5" x14ac:dyDescent="0.35">
      <c r="A370" s="120" t="s">
        <v>294</v>
      </c>
      <c r="B370" s="120" t="s">
        <v>658</v>
      </c>
      <c r="C370" s="121">
        <v>8.3130000000000006</v>
      </c>
      <c r="D370" s="122">
        <v>2348</v>
      </c>
      <c r="E370" s="170"/>
      <c r="F370" s="171"/>
      <c r="G370" s="172"/>
    </row>
    <row r="371" spans="1:7" ht="15.5" x14ac:dyDescent="0.35">
      <c r="A371" s="120" t="s">
        <v>294</v>
      </c>
      <c r="B371" s="120" t="s">
        <v>659</v>
      </c>
      <c r="C371" s="121">
        <v>10.016999999999999</v>
      </c>
      <c r="D371" s="122">
        <v>2315</v>
      </c>
      <c r="E371" s="170"/>
      <c r="F371" s="171"/>
      <c r="G371" s="172"/>
    </row>
    <row r="372" spans="1:7" ht="15.5" x14ac:dyDescent="0.35">
      <c r="A372" s="120" t="s">
        <v>294</v>
      </c>
      <c r="B372" s="120" t="s">
        <v>660</v>
      </c>
      <c r="C372" s="121">
        <v>17.783000000000001</v>
      </c>
      <c r="D372" s="122">
        <v>4230</v>
      </c>
      <c r="E372" s="170"/>
      <c r="F372" s="171"/>
      <c r="G372" s="172"/>
    </row>
    <row r="373" spans="1:7" ht="15.5" x14ac:dyDescent="0.35">
      <c r="A373" s="120" t="s">
        <v>294</v>
      </c>
      <c r="B373" s="120" t="s">
        <v>661</v>
      </c>
      <c r="C373" s="121">
        <v>4.0529999999999999</v>
      </c>
      <c r="D373" s="122">
        <v>1166</v>
      </c>
      <c r="E373" s="170"/>
      <c r="F373" s="171"/>
      <c r="G373" s="172"/>
    </row>
    <row r="374" spans="1:7" ht="15.5" x14ac:dyDescent="0.35">
      <c r="A374" s="120" t="s">
        <v>294</v>
      </c>
      <c r="B374" s="120" t="s">
        <v>662</v>
      </c>
      <c r="C374" s="121">
        <v>4.8550000000000004</v>
      </c>
      <c r="D374" s="122">
        <v>1466</v>
      </c>
      <c r="E374" s="170"/>
      <c r="F374" s="171"/>
      <c r="G374" s="172"/>
    </row>
    <row r="375" spans="1:7" ht="15.5" x14ac:dyDescent="0.35">
      <c r="A375" s="120" t="s">
        <v>294</v>
      </c>
      <c r="B375" s="120" t="s">
        <v>663</v>
      </c>
      <c r="C375" s="121">
        <v>5.6029999999999998</v>
      </c>
      <c r="D375" s="122">
        <v>1637</v>
      </c>
      <c r="E375" s="170"/>
      <c r="F375" s="171"/>
      <c r="G375" s="172"/>
    </row>
    <row r="376" spans="1:7" ht="15.5" x14ac:dyDescent="0.35">
      <c r="A376" s="120" t="s">
        <v>294</v>
      </c>
      <c r="B376" s="120" t="s">
        <v>664</v>
      </c>
      <c r="C376" s="121">
        <v>4.8650000000000002</v>
      </c>
      <c r="D376" s="122">
        <v>1471</v>
      </c>
      <c r="E376" s="170"/>
      <c r="F376" s="171"/>
      <c r="G376" s="172"/>
    </row>
    <row r="377" spans="1:7" ht="15.5" x14ac:dyDescent="0.35">
      <c r="A377" s="120" t="s">
        <v>294</v>
      </c>
      <c r="B377" s="120" t="s">
        <v>665</v>
      </c>
      <c r="C377" s="121">
        <v>2.8220000000000001</v>
      </c>
      <c r="D377" s="122">
        <v>847</v>
      </c>
      <c r="E377" s="170"/>
      <c r="F377" s="171"/>
      <c r="G377" s="172"/>
    </row>
    <row r="378" spans="1:7" ht="15.5" x14ac:dyDescent="0.35">
      <c r="A378" s="120" t="s">
        <v>294</v>
      </c>
      <c r="B378" s="120" t="s">
        <v>666</v>
      </c>
      <c r="C378" s="121">
        <v>11.039</v>
      </c>
      <c r="D378" s="122">
        <v>2708</v>
      </c>
      <c r="E378" s="170"/>
      <c r="F378" s="171"/>
      <c r="G378" s="172"/>
    </row>
    <row r="379" spans="1:7" ht="15.5" x14ac:dyDescent="0.35">
      <c r="A379" s="120" t="s">
        <v>294</v>
      </c>
      <c r="B379" s="120" t="s">
        <v>667</v>
      </c>
      <c r="C379" s="121">
        <v>7.5229999999999997</v>
      </c>
      <c r="D379" s="122">
        <v>2083</v>
      </c>
      <c r="E379" s="170"/>
      <c r="F379" s="171"/>
      <c r="G379" s="172"/>
    </row>
    <row r="380" spans="1:7" ht="15.5" x14ac:dyDescent="0.35">
      <c r="A380" s="120" t="s">
        <v>294</v>
      </c>
      <c r="B380" s="120" t="s">
        <v>668</v>
      </c>
      <c r="C380" s="121">
        <v>10.695</v>
      </c>
      <c r="D380" s="122">
        <v>3289</v>
      </c>
      <c r="E380" s="170"/>
      <c r="F380" s="171"/>
      <c r="G380" s="172"/>
    </row>
    <row r="381" spans="1:7" ht="15.5" x14ac:dyDescent="0.35">
      <c r="A381" s="120" t="s">
        <v>294</v>
      </c>
      <c r="B381" s="120" t="s">
        <v>669</v>
      </c>
      <c r="C381" s="121">
        <v>5.6859999999999999</v>
      </c>
      <c r="D381" s="122">
        <v>1823</v>
      </c>
      <c r="E381" s="170"/>
      <c r="F381" s="171"/>
      <c r="G381" s="172"/>
    </row>
    <row r="382" spans="1:7" ht="15.5" x14ac:dyDescent="0.35">
      <c r="A382" s="120" t="s">
        <v>294</v>
      </c>
      <c r="B382" s="120" t="s">
        <v>670</v>
      </c>
      <c r="C382" s="121">
        <v>7.9359999999999999</v>
      </c>
      <c r="D382" s="122">
        <v>2034</v>
      </c>
      <c r="E382" s="170"/>
      <c r="F382" s="171"/>
      <c r="G382" s="172"/>
    </row>
    <row r="383" spans="1:7" ht="15.5" x14ac:dyDescent="0.35">
      <c r="A383" s="120" t="s">
        <v>294</v>
      </c>
      <c r="B383" s="120" t="s">
        <v>671</v>
      </c>
      <c r="C383" s="121">
        <v>3.7949999999999999</v>
      </c>
      <c r="D383" s="122">
        <v>1002</v>
      </c>
      <c r="E383" s="170"/>
      <c r="F383" s="171"/>
      <c r="G383" s="172"/>
    </row>
    <row r="384" spans="1:7" ht="15.5" x14ac:dyDescent="0.35">
      <c r="A384" s="120" t="s">
        <v>294</v>
      </c>
      <c r="B384" s="120" t="s">
        <v>672</v>
      </c>
      <c r="C384" s="121">
        <v>6.4930000000000003</v>
      </c>
      <c r="D384" s="122">
        <v>1882</v>
      </c>
      <c r="E384" s="170"/>
      <c r="F384" s="171"/>
      <c r="G384" s="172"/>
    </row>
    <row r="385" spans="1:7" ht="15.5" x14ac:dyDescent="0.35">
      <c r="A385" s="120" t="s">
        <v>294</v>
      </c>
      <c r="B385" s="120" t="s">
        <v>673</v>
      </c>
      <c r="C385" s="121">
        <v>12.44</v>
      </c>
      <c r="D385" s="122">
        <v>3114</v>
      </c>
      <c r="E385" s="170"/>
      <c r="F385" s="171"/>
      <c r="G385" s="172"/>
    </row>
    <row r="386" spans="1:7" ht="15.5" x14ac:dyDescent="0.35">
      <c r="A386" s="120" t="s">
        <v>294</v>
      </c>
      <c r="B386" s="120" t="s">
        <v>674</v>
      </c>
      <c r="C386" s="121">
        <v>16.036999999999999</v>
      </c>
      <c r="D386" s="122">
        <v>3904</v>
      </c>
      <c r="E386" s="170"/>
      <c r="F386" s="171"/>
      <c r="G386" s="172"/>
    </row>
    <row r="387" spans="1:7" ht="15.5" x14ac:dyDescent="0.35">
      <c r="A387" s="120" t="s">
        <v>294</v>
      </c>
      <c r="B387" s="120" t="s">
        <v>675</v>
      </c>
      <c r="C387" s="121">
        <v>15.587999999999999</v>
      </c>
      <c r="D387" s="122">
        <v>4233</v>
      </c>
      <c r="E387" s="170"/>
      <c r="F387" s="171"/>
      <c r="G387" s="172"/>
    </row>
    <row r="388" spans="1:7" ht="15.5" x14ac:dyDescent="0.35">
      <c r="A388" s="120" t="s">
        <v>294</v>
      </c>
      <c r="B388" s="120" t="s">
        <v>676</v>
      </c>
      <c r="C388" s="121">
        <v>3.7709999999999999</v>
      </c>
      <c r="D388" s="122">
        <v>1206</v>
      </c>
      <c r="E388" s="170"/>
      <c r="F388" s="171"/>
      <c r="G388" s="172"/>
    </row>
    <row r="389" spans="1:7" ht="15.5" x14ac:dyDescent="0.35">
      <c r="A389" s="120" t="s">
        <v>294</v>
      </c>
      <c r="B389" s="120" t="s">
        <v>677</v>
      </c>
      <c r="C389" s="121">
        <v>11.507999999999999</v>
      </c>
      <c r="D389" s="122">
        <v>3170</v>
      </c>
      <c r="E389" s="170"/>
      <c r="F389" s="171"/>
      <c r="G389" s="172"/>
    </row>
    <row r="390" spans="1:7" ht="15.5" x14ac:dyDescent="0.35">
      <c r="A390" s="120" t="s">
        <v>294</v>
      </c>
      <c r="B390" s="120" t="s">
        <v>678</v>
      </c>
      <c r="C390" s="121">
        <v>8.8550000000000004</v>
      </c>
      <c r="D390" s="122">
        <v>2490</v>
      </c>
      <c r="E390" s="170"/>
      <c r="F390" s="171"/>
      <c r="G390" s="172"/>
    </row>
    <row r="391" spans="1:7" ht="15.5" x14ac:dyDescent="0.35">
      <c r="A391" s="120" t="s">
        <v>294</v>
      </c>
      <c r="B391" s="120" t="s">
        <v>679</v>
      </c>
      <c r="C391" s="121">
        <v>12.353999999999999</v>
      </c>
      <c r="D391" s="122">
        <v>3522</v>
      </c>
      <c r="E391" s="170"/>
      <c r="F391" s="171"/>
      <c r="G391" s="172"/>
    </row>
    <row r="392" spans="1:7" ht="15.5" x14ac:dyDescent="0.35">
      <c r="A392" s="120" t="s">
        <v>294</v>
      </c>
      <c r="B392" s="120" t="s">
        <v>680</v>
      </c>
      <c r="C392" s="121">
        <v>8.8230000000000004</v>
      </c>
      <c r="D392" s="122">
        <v>2367</v>
      </c>
      <c r="E392" s="170"/>
      <c r="F392" s="171"/>
      <c r="G392" s="172"/>
    </row>
    <row r="393" spans="1:7" ht="15.5" x14ac:dyDescent="0.35">
      <c r="A393" s="120" t="s">
        <v>294</v>
      </c>
      <c r="B393" s="120" t="s">
        <v>681</v>
      </c>
      <c r="C393" s="121">
        <v>4.4649999999999999</v>
      </c>
      <c r="D393" s="122">
        <v>1191</v>
      </c>
      <c r="E393" s="170"/>
      <c r="F393" s="171"/>
      <c r="G393" s="172"/>
    </row>
    <row r="394" spans="1:7" ht="15.5" x14ac:dyDescent="0.35">
      <c r="A394" s="120" t="s">
        <v>294</v>
      </c>
      <c r="B394" s="120" t="s">
        <v>682</v>
      </c>
      <c r="C394" s="121">
        <v>16.029</v>
      </c>
      <c r="D394" s="122">
        <v>3762</v>
      </c>
      <c r="E394" s="170"/>
      <c r="F394" s="171"/>
      <c r="G394" s="172"/>
    </row>
    <row r="395" spans="1:7" ht="15.5" x14ac:dyDescent="0.35">
      <c r="A395" s="120" t="s">
        <v>294</v>
      </c>
      <c r="B395" s="120" t="s">
        <v>683</v>
      </c>
      <c r="C395" s="121">
        <v>7.8920000000000003</v>
      </c>
      <c r="D395" s="122">
        <v>2141</v>
      </c>
      <c r="E395" s="170"/>
      <c r="F395" s="171"/>
      <c r="G395" s="172"/>
    </row>
    <row r="396" spans="1:7" ht="15.5" x14ac:dyDescent="0.35">
      <c r="A396" s="120" t="s">
        <v>294</v>
      </c>
      <c r="B396" s="120" t="s">
        <v>684</v>
      </c>
      <c r="C396" s="121">
        <v>3.3140000000000001</v>
      </c>
      <c r="D396" s="122">
        <v>1068</v>
      </c>
      <c r="E396" s="170"/>
      <c r="F396" s="171"/>
      <c r="G396" s="172"/>
    </row>
    <row r="397" spans="1:7" ht="15.5" x14ac:dyDescent="0.35">
      <c r="A397" s="120" t="s">
        <v>294</v>
      </c>
      <c r="B397" s="120" t="s">
        <v>685</v>
      </c>
      <c r="C397" s="121">
        <v>6.952</v>
      </c>
      <c r="D397" s="122">
        <v>1996</v>
      </c>
      <c r="E397" s="170"/>
      <c r="F397" s="171"/>
      <c r="G397" s="172"/>
    </row>
    <row r="398" spans="1:7" ht="15.5" x14ac:dyDescent="0.35">
      <c r="A398" s="120" t="s">
        <v>294</v>
      </c>
      <c r="B398" s="120" t="s">
        <v>686</v>
      </c>
      <c r="C398" s="121">
        <v>3.9249999999999998</v>
      </c>
      <c r="D398" s="122">
        <v>1224</v>
      </c>
      <c r="E398" s="170"/>
      <c r="F398" s="171"/>
      <c r="G398" s="172"/>
    </row>
    <row r="399" spans="1:7" ht="15.5" x14ac:dyDescent="0.35">
      <c r="A399" s="120" t="s">
        <v>294</v>
      </c>
      <c r="B399" s="120" t="s">
        <v>687</v>
      </c>
      <c r="C399" s="121">
        <v>7.2830000000000004</v>
      </c>
      <c r="D399" s="122">
        <v>2035</v>
      </c>
      <c r="E399" s="170"/>
      <c r="F399" s="171"/>
      <c r="G399" s="172"/>
    </row>
    <row r="400" spans="1:7" ht="15.5" x14ac:dyDescent="0.35">
      <c r="A400" s="120" t="s">
        <v>294</v>
      </c>
      <c r="B400" s="120" t="s">
        <v>688</v>
      </c>
      <c r="C400" s="121">
        <v>3.355</v>
      </c>
      <c r="D400" s="122">
        <v>1045</v>
      </c>
      <c r="E400" s="170"/>
      <c r="F400" s="171"/>
      <c r="G400" s="172"/>
    </row>
    <row r="401" spans="1:7" ht="15.5" x14ac:dyDescent="0.35">
      <c r="A401" s="120" t="s">
        <v>294</v>
      </c>
      <c r="B401" s="120" t="s">
        <v>689</v>
      </c>
      <c r="C401" s="121">
        <v>12.738</v>
      </c>
      <c r="D401" s="122">
        <v>3186</v>
      </c>
      <c r="E401" s="170"/>
      <c r="F401" s="171"/>
      <c r="G401" s="172"/>
    </row>
    <row r="402" spans="1:7" ht="15.5" x14ac:dyDescent="0.35">
      <c r="A402" s="120" t="s">
        <v>294</v>
      </c>
      <c r="B402" s="120" t="s">
        <v>690</v>
      </c>
      <c r="C402" s="121">
        <v>5.2149999999999999</v>
      </c>
      <c r="D402" s="122">
        <v>1415</v>
      </c>
      <c r="E402" s="170"/>
      <c r="F402" s="171"/>
      <c r="G402" s="172"/>
    </row>
    <row r="403" spans="1:7" ht="15.5" x14ac:dyDescent="0.35">
      <c r="A403" s="120" t="s">
        <v>294</v>
      </c>
      <c r="B403" s="120" t="s">
        <v>691</v>
      </c>
      <c r="C403" s="121">
        <v>11.37</v>
      </c>
      <c r="D403" s="122">
        <v>2750</v>
      </c>
      <c r="E403" s="170"/>
      <c r="F403" s="171"/>
      <c r="G403" s="172"/>
    </row>
    <row r="404" spans="1:7" ht="15.5" x14ac:dyDescent="0.35">
      <c r="A404" s="120" t="s">
        <v>294</v>
      </c>
      <c r="B404" s="120" t="s">
        <v>692</v>
      </c>
      <c r="C404" s="121">
        <v>8.2609999999999992</v>
      </c>
      <c r="D404" s="122">
        <v>2324</v>
      </c>
      <c r="E404" s="170"/>
      <c r="F404" s="171"/>
      <c r="G404" s="172"/>
    </row>
    <row r="405" spans="1:7" ht="15.5" x14ac:dyDescent="0.35">
      <c r="A405" s="120" t="s">
        <v>294</v>
      </c>
      <c r="B405" s="120" t="s">
        <v>693</v>
      </c>
      <c r="C405" s="121">
        <v>12.866</v>
      </c>
      <c r="D405" s="122">
        <v>3096</v>
      </c>
      <c r="E405" s="170"/>
      <c r="F405" s="171"/>
      <c r="G405" s="172"/>
    </row>
    <row r="406" spans="1:7" ht="15.5" x14ac:dyDescent="0.35">
      <c r="A406" s="120" t="s">
        <v>294</v>
      </c>
      <c r="B406" s="120" t="s">
        <v>694</v>
      </c>
      <c r="C406" s="121">
        <v>20.486999999999998</v>
      </c>
      <c r="D406" s="122">
        <v>5020</v>
      </c>
      <c r="E406" s="170"/>
      <c r="F406" s="171"/>
      <c r="G406" s="172"/>
    </row>
    <row r="407" spans="1:7" ht="15.5" x14ac:dyDescent="0.35">
      <c r="A407" s="120" t="s">
        <v>294</v>
      </c>
      <c r="B407" s="120" t="s">
        <v>695</v>
      </c>
      <c r="C407" s="121">
        <v>3.8450000000000002</v>
      </c>
      <c r="D407" s="122">
        <v>1171</v>
      </c>
      <c r="E407" s="170"/>
      <c r="F407" s="171"/>
      <c r="G407" s="172"/>
    </row>
    <row r="408" spans="1:7" ht="15.5" x14ac:dyDescent="0.35">
      <c r="A408" s="120" t="s">
        <v>294</v>
      </c>
      <c r="B408" s="120" t="s">
        <v>696</v>
      </c>
      <c r="C408" s="121">
        <v>3.915</v>
      </c>
      <c r="D408" s="122">
        <v>1035</v>
      </c>
      <c r="E408" s="170"/>
      <c r="F408" s="171"/>
      <c r="G408" s="172"/>
    </row>
    <row r="409" spans="1:7" ht="15.5" x14ac:dyDescent="0.35">
      <c r="A409" s="120" t="s">
        <v>294</v>
      </c>
      <c r="B409" s="120" t="s">
        <v>697</v>
      </c>
      <c r="C409" s="121">
        <v>21.771999999999998</v>
      </c>
      <c r="D409" s="122">
        <v>5238</v>
      </c>
      <c r="E409" s="170"/>
      <c r="F409" s="171"/>
      <c r="G409" s="172"/>
    </row>
    <row r="410" spans="1:7" ht="15.5" x14ac:dyDescent="0.35">
      <c r="A410" s="120" t="s">
        <v>294</v>
      </c>
      <c r="B410" s="120" t="s">
        <v>698</v>
      </c>
      <c r="C410" s="121">
        <v>5.16</v>
      </c>
      <c r="D410" s="122">
        <v>1600</v>
      </c>
      <c r="E410" s="170"/>
      <c r="F410" s="171"/>
      <c r="G410" s="172"/>
    </row>
    <row r="411" spans="1:7" ht="15.5" x14ac:dyDescent="0.35">
      <c r="A411" s="120" t="s">
        <v>294</v>
      </c>
      <c r="B411" s="120" t="s">
        <v>699</v>
      </c>
      <c r="C411" s="121">
        <v>28.213999999999999</v>
      </c>
      <c r="D411" s="122">
        <v>7461</v>
      </c>
      <c r="E411" s="170"/>
      <c r="F411" s="171"/>
      <c r="G411" s="172"/>
    </row>
    <row r="412" spans="1:7" ht="15.5" x14ac:dyDescent="0.35">
      <c r="A412" s="120" t="s">
        <v>294</v>
      </c>
      <c r="B412" s="120" t="s">
        <v>700</v>
      </c>
      <c r="C412" s="121">
        <v>10.653</v>
      </c>
      <c r="D412" s="122">
        <v>2641</v>
      </c>
      <c r="E412" s="170"/>
      <c r="F412" s="171"/>
      <c r="G412" s="172"/>
    </row>
    <row r="413" spans="1:7" ht="15.5" x14ac:dyDescent="0.35">
      <c r="A413" s="120" t="s">
        <v>294</v>
      </c>
      <c r="B413" s="120" t="s">
        <v>701</v>
      </c>
      <c r="C413" s="121">
        <v>10.576000000000001</v>
      </c>
      <c r="D413" s="122">
        <v>2929</v>
      </c>
      <c r="E413" s="170"/>
      <c r="F413" s="171"/>
      <c r="G413" s="172"/>
    </row>
    <row r="414" spans="1:7" ht="15.5" x14ac:dyDescent="0.35">
      <c r="A414" s="120" t="s">
        <v>294</v>
      </c>
      <c r="B414" s="120" t="s">
        <v>702</v>
      </c>
      <c r="C414" s="121">
        <v>20.486000000000001</v>
      </c>
      <c r="D414" s="122">
        <v>5445</v>
      </c>
      <c r="E414" s="170"/>
      <c r="F414" s="171"/>
      <c r="G414" s="172"/>
    </row>
    <row r="415" spans="1:7" ht="15.5" x14ac:dyDescent="0.35">
      <c r="A415" s="120" t="s">
        <v>294</v>
      </c>
      <c r="B415" s="120" t="s">
        <v>703</v>
      </c>
      <c r="C415" s="121">
        <v>18.457999999999998</v>
      </c>
      <c r="D415" s="122">
        <v>4872</v>
      </c>
      <c r="E415" s="170"/>
      <c r="F415" s="171"/>
      <c r="G415" s="172"/>
    </row>
    <row r="416" spans="1:7" ht="15.5" x14ac:dyDescent="0.35">
      <c r="A416" s="120" t="s">
        <v>294</v>
      </c>
      <c r="B416" s="120" t="s">
        <v>704</v>
      </c>
      <c r="C416" s="121">
        <v>16.239000000000001</v>
      </c>
      <c r="D416" s="122">
        <v>4090</v>
      </c>
      <c r="E416" s="170"/>
      <c r="F416" s="171"/>
      <c r="G416" s="172"/>
    </row>
    <row r="417" spans="1:7" ht="15.5" x14ac:dyDescent="0.35">
      <c r="A417" s="120" t="s">
        <v>294</v>
      </c>
      <c r="B417" s="120" t="s">
        <v>705</v>
      </c>
      <c r="C417" s="121">
        <v>10.42</v>
      </c>
      <c r="D417" s="122">
        <v>2602</v>
      </c>
      <c r="E417" s="170"/>
      <c r="F417" s="171"/>
      <c r="G417" s="172"/>
    </row>
    <row r="418" spans="1:7" ht="15.5" x14ac:dyDescent="0.35">
      <c r="A418" s="120" t="s">
        <v>294</v>
      </c>
      <c r="B418" s="120" t="s">
        <v>706</v>
      </c>
      <c r="C418" s="121">
        <v>23.751999999999999</v>
      </c>
      <c r="D418" s="122">
        <v>5845</v>
      </c>
      <c r="E418" s="170"/>
      <c r="F418" s="171"/>
      <c r="G418" s="172"/>
    </row>
    <row r="419" spans="1:7" ht="15.5" x14ac:dyDescent="0.35">
      <c r="A419" s="120" t="s">
        <v>294</v>
      </c>
      <c r="B419" s="120" t="s">
        <v>707</v>
      </c>
      <c r="C419" s="121">
        <v>12.863</v>
      </c>
      <c r="D419" s="122">
        <v>3230</v>
      </c>
      <c r="E419" s="170"/>
      <c r="F419" s="171"/>
      <c r="G419" s="172"/>
    </row>
    <row r="420" spans="1:7" ht="15.5" x14ac:dyDescent="0.35">
      <c r="A420" s="120" t="s">
        <v>294</v>
      </c>
      <c r="B420" s="120" t="s">
        <v>708</v>
      </c>
      <c r="C420" s="121">
        <v>8.0920000000000005</v>
      </c>
      <c r="D420" s="122">
        <v>2070</v>
      </c>
      <c r="E420" s="170"/>
      <c r="F420" s="171"/>
      <c r="G420" s="172"/>
    </row>
    <row r="421" spans="1:7" ht="15.5" x14ac:dyDescent="0.35">
      <c r="A421" s="120" t="s">
        <v>294</v>
      </c>
      <c r="B421" s="120" t="s">
        <v>709</v>
      </c>
      <c r="C421" s="121">
        <v>5.3079999999999998</v>
      </c>
      <c r="D421" s="122">
        <v>1883</v>
      </c>
      <c r="E421" s="170"/>
      <c r="F421" s="171"/>
      <c r="G421" s="172"/>
    </row>
    <row r="422" spans="1:7" ht="15.5" x14ac:dyDescent="0.35">
      <c r="A422" s="120" t="s">
        <v>294</v>
      </c>
      <c r="B422" s="120" t="s">
        <v>710</v>
      </c>
      <c r="C422" s="121">
        <v>6.1050000000000004</v>
      </c>
      <c r="D422" s="122">
        <v>1562</v>
      </c>
      <c r="E422" s="170"/>
      <c r="F422" s="171"/>
      <c r="G422" s="172"/>
    </row>
    <row r="423" spans="1:7" ht="15.5" x14ac:dyDescent="0.35">
      <c r="A423" s="120" t="s">
        <v>294</v>
      </c>
      <c r="B423" s="120" t="s">
        <v>711</v>
      </c>
      <c r="C423" s="121">
        <v>18.603000000000002</v>
      </c>
      <c r="D423" s="122">
        <v>5161</v>
      </c>
      <c r="E423" s="170"/>
      <c r="F423" s="171"/>
      <c r="G423" s="172"/>
    </row>
    <row r="424" spans="1:7" ht="15.5" x14ac:dyDescent="0.35">
      <c r="A424" s="120" t="s">
        <v>294</v>
      </c>
      <c r="B424" s="120" t="s">
        <v>712</v>
      </c>
      <c r="C424" s="121">
        <v>9.7780000000000005</v>
      </c>
      <c r="D424" s="122">
        <v>2825</v>
      </c>
      <c r="E424" s="170"/>
      <c r="F424" s="171"/>
      <c r="G424" s="172"/>
    </row>
    <row r="425" spans="1:7" ht="15.5" x14ac:dyDescent="0.35">
      <c r="A425" s="120" t="s">
        <v>294</v>
      </c>
      <c r="B425" s="120" t="s">
        <v>713</v>
      </c>
      <c r="C425" s="121">
        <v>7.5330000000000004</v>
      </c>
      <c r="D425" s="122">
        <v>1944</v>
      </c>
      <c r="E425" s="170"/>
      <c r="F425" s="171"/>
      <c r="G425" s="172"/>
    </row>
    <row r="426" spans="1:7" ht="15.5" x14ac:dyDescent="0.35">
      <c r="A426" s="120" t="s">
        <v>294</v>
      </c>
      <c r="B426" s="120" t="s">
        <v>714</v>
      </c>
      <c r="C426" s="121">
        <v>6.7830000000000004</v>
      </c>
      <c r="D426" s="122">
        <v>1767</v>
      </c>
      <c r="E426" s="170"/>
      <c r="F426" s="171"/>
      <c r="G426" s="172"/>
    </row>
    <row r="427" spans="1:7" ht="15.5" x14ac:dyDescent="0.35">
      <c r="A427" s="120" t="s">
        <v>294</v>
      </c>
      <c r="B427" s="120" t="s">
        <v>715</v>
      </c>
      <c r="C427" s="121">
        <v>14.417999999999999</v>
      </c>
      <c r="D427" s="122">
        <v>3995</v>
      </c>
      <c r="E427" s="170"/>
      <c r="F427" s="171"/>
      <c r="G427" s="172"/>
    </row>
    <row r="428" spans="1:7" ht="15.5" x14ac:dyDescent="0.35">
      <c r="A428" s="120" t="s">
        <v>294</v>
      </c>
      <c r="B428" s="120" t="s">
        <v>716</v>
      </c>
      <c r="C428" s="121">
        <v>7.5709999999999997</v>
      </c>
      <c r="D428" s="122">
        <v>2047</v>
      </c>
      <c r="E428" s="170"/>
      <c r="F428" s="171"/>
      <c r="G428" s="172"/>
    </row>
    <row r="429" spans="1:7" ht="15.5" x14ac:dyDescent="0.35">
      <c r="A429" s="120" t="s">
        <v>294</v>
      </c>
      <c r="B429" s="120" t="s">
        <v>717</v>
      </c>
      <c r="C429" s="121">
        <v>17.523</v>
      </c>
      <c r="D429" s="122">
        <v>4216</v>
      </c>
      <c r="E429" s="170"/>
      <c r="F429" s="171"/>
      <c r="G429" s="172"/>
    </row>
    <row r="430" spans="1:7" ht="15.5" x14ac:dyDescent="0.35">
      <c r="A430" s="120" t="s">
        <v>294</v>
      </c>
      <c r="B430" s="120" t="s">
        <v>718</v>
      </c>
      <c r="C430" s="121">
        <v>10.272</v>
      </c>
      <c r="D430" s="122">
        <v>2775</v>
      </c>
      <c r="E430" s="170"/>
      <c r="F430" s="171"/>
      <c r="G430" s="172"/>
    </row>
    <row r="431" spans="1:7" ht="15.5" x14ac:dyDescent="0.35">
      <c r="A431" s="120" t="s">
        <v>294</v>
      </c>
      <c r="B431" s="120" t="s">
        <v>719</v>
      </c>
      <c r="C431" s="121">
        <v>15.542999999999999</v>
      </c>
      <c r="D431" s="122">
        <v>3982</v>
      </c>
      <c r="E431" s="170"/>
      <c r="F431" s="171"/>
      <c r="G431" s="172"/>
    </row>
    <row r="432" spans="1:7" ht="15.5" x14ac:dyDescent="0.35">
      <c r="A432" s="120" t="s">
        <v>294</v>
      </c>
      <c r="B432" s="120" t="s">
        <v>720</v>
      </c>
      <c r="C432" s="121">
        <v>5.3440000000000003</v>
      </c>
      <c r="D432" s="122">
        <v>1859</v>
      </c>
      <c r="E432" s="170"/>
      <c r="F432" s="171"/>
      <c r="G432" s="172"/>
    </row>
    <row r="433" spans="1:7" ht="15.5" x14ac:dyDescent="0.35">
      <c r="A433" s="120" t="s">
        <v>294</v>
      </c>
      <c r="B433" s="120" t="s">
        <v>721</v>
      </c>
      <c r="C433" s="121">
        <v>5.569</v>
      </c>
      <c r="D433" s="122">
        <v>1864</v>
      </c>
      <c r="E433" s="170"/>
      <c r="F433" s="171"/>
      <c r="G433" s="172"/>
    </row>
    <row r="434" spans="1:7" ht="15.5" x14ac:dyDescent="0.35">
      <c r="A434" s="120" t="s">
        <v>294</v>
      </c>
      <c r="B434" s="120" t="s">
        <v>722</v>
      </c>
      <c r="C434" s="121">
        <v>3.8050000000000002</v>
      </c>
      <c r="D434" s="122">
        <v>1223</v>
      </c>
      <c r="E434" s="170"/>
      <c r="F434" s="171"/>
      <c r="G434" s="172"/>
    </row>
    <row r="435" spans="1:7" ht="15.5" x14ac:dyDescent="0.35">
      <c r="A435" s="120" t="s">
        <v>294</v>
      </c>
      <c r="B435" s="120" t="s">
        <v>723</v>
      </c>
      <c r="C435" s="121">
        <v>4.16</v>
      </c>
      <c r="D435" s="122">
        <v>1106</v>
      </c>
      <c r="E435" s="170"/>
      <c r="F435" s="171"/>
      <c r="G435" s="172"/>
    </row>
    <row r="436" spans="1:7" ht="15.5" x14ac:dyDescent="0.35">
      <c r="A436" s="120" t="s">
        <v>294</v>
      </c>
      <c r="B436" s="120" t="s">
        <v>724</v>
      </c>
      <c r="C436" s="121">
        <v>4.9059999999999997</v>
      </c>
      <c r="D436" s="122">
        <v>1554</v>
      </c>
      <c r="E436" s="170"/>
      <c r="F436" s="171"/>
      <c r="G436" s="172"/>
    </row>
    <row r="437" spans="1:7" ht="15.5" x14ac:dyDescent="0.35">
      <c r="A437" s="120" t="s">
        <v>294</v>
      </c>
      <c r="B437" s="120" t="s">
        <v>725</v>
      </c>
      <c r="C437" s="121">
        <v>7.3449999999999998</v>
      </c>
      <c r="D437" s="122">
        <v>2108</v>
      </c>
      <c r="E437" s="170"/>
      <c r="F437" s="171"/>
      <c r="G437" s="172"/>
    </row>
    <row r="438" spans="1:7" ht="15.5" x14ac:dyDescent="0.35">
      <c r="A438" s="120" t="s">
        <v>294</v>
      </c>
      <c r="B438" s="120" t="s">
        <v>726</v>
      </c>
      <c r="C438" s="121">
        <v>17.855</v>
      </c>
      <c r="D438" s="122">
        <v>4658</v>
      </c>
      <c r="E438" s="170"/>
      <c r="F438" s="171"/>
      <c r="G438" s="172"/>
    </row>
    <row r="439" spans="1:7" ht="15.5" x14ac:dyDescent="0.35">
      <c r="A439" s="120" t="s">
        <v>294</v>
      </c>
      <c r="B439" s="120" t="s">
        <v>727</v>
      </c>
      <c r="C439" s="121">
        <v>5.7530000000000001</v>
      </c>
      <c r="D439" s="122">
        <v>1813</v>
      </c>
      <c r="E439" s="170"/>
      <c r="F439" s="171"/>
      <c r="G439" s="172"/>
    </row>
    <row r="440" spans="1:7" ht="15.5" x14ac:dyDescent="0.35">
      <c r="A440" s="120" t="s">
        <v>294</v>
      </c>
      <c r="B440" s="120" t="s">
        <v>728</v>
      </c>
      <c r="C440" s="121">
        <v>6.0730000000000004</v>
      </c>
      <c r="D440" s="122">
        <v>1995</v>
      </c>
      <c r="E440" s="170"/>
      <c r="F440" s="171"/>
      <c r="G440" s="172"/>
    </row>
    <row r="441" spans="1:7" ht="15.5" x14ac:dyDescent="0.35">
      <c r="A441" s="120" t="s">
        <v>294</v>
      </c>
      <c r="B441" s="120" t="s">
        <v>729</v>
      </c>
      <c r="C441" s="121">
        <v>15.404</v>
      </c>
      <c r="D441" s="122">
        <v>4077</v>
      </c>
      <c r="E441" s="170"/>
      <c r="F441" s="171"/>
      <c r="G441" s="172"/>
    </row>
    <row r="442" spans="1:7" ht="15.5" x14ac:dyDescent="0.35">
      <c r="A442" s="120" t="s">
        <v>294</v>
      </c>
      <c r="B442" s="120" t="s">
        <v>730</v>
      </c>
      <c r="C442" s="121">
        <v>8.5470000000000006</v>
      </c>
      <c r="D442" s="122">
        <v>2215</v>
      </c>
      <c r="E442" s="170"/>
      <c r="F442" s="171"/>
      <c r="G442" s="172"/>
    </row>
    <row r="443" spans="1:7" ht="15.5" x14ac:dyDescent="0.35">
      <c r="A443" s="120" t="s">
        <v>294</v>
      </c>
      <c r="B443" s="120" t="s">
        <v>731</v>
      </c>
      <c r="C443" s="121">
        <v>7.1340000000000003</v>
      </c>
      <c r="D443" s="122">
        <v>1875</v>
      </c>
      <c r="E443" s="170"/>
      <c r="F443" s="171"/>
      <c r="G443" s="172"/>
    </row>
    <row r="444" spans="1:7" ht="15.5" x14ac:dyDescent="0.35">
      <c r="A444" s="120" t="s">
        <v>294</v>
      </c>
      <c r="B444" s="120" t="s">
        <v>732</v>
      </c>
      <c r="C444" s="121">
        <v>6.5650000000000004</v>
      </c>
      <c r="D444" s="122">
        <v>2138</v>
      </c>
      <c r="E444" s="170"/>
      <c r="F444" s="171"/>
      <c r="G444" s="172"/>
    </row>
    <row r="445" spans="1:7" ht="15.5" x14ac:dyDescent="0.35">
      <c r="A445" s="120" t="s">
        <v>294</v>
      </c>
      <c r="B445" s="120" t="s">
        <v>733</v>
      </c>
      <c r="C445" s="121">
        <v>5.5289999999999999</v>
      </c>
      <c r="D445" s="122">
        <v>1586</v>
      </c>
      <c r="E445" s="170"/>
      <c r="F445" s="171"/>
      <c r="G445" s="172"/>
    </row>
    <row r="446" spans="1:7" ht="15.5" x14ac:dyDescent="0.35">
      <c r="A446" s="120" t="s">
        <v>294</v>
      </c>
      <c r="B446" s="120" t="s">
        <v>734</v>
      </c>
      <c r="C446" s="121">
        <v>5.0529999999999999</v>
      </c>
      <c r="D446" s="122">
        <v>1868</v>
      </c>
      <c r="E446" s="170"/>
      <c r="F446" s="171"/>
      <c r="G446" s="172"/>
    </row>
    <row r="447" spans="1:7" ht="15.5" x14ac:dyDescent="0.35">
      <c r="A447" s="120" t="s">
        <v>294</v>
      </c>
      <c r="B447" s="120" t="s">
        <v>735</v>
      </c>
      <c r="C447" s="121">
        <v>7.6159999999999997</v>
      </c>
      <c r="D447" s="122">
        <v>2255</v>
      </c>
      <c r="E447" s="170"/>
      <c r="F447" s="171"/>
      <c r="G447" s="172"/>
    </row>
    <row r="448" spans="1:7" ht="15.5" x14ac:dyDescent="0.35">
      <c r="A448" s="120" t="s">
        <v>294</v>
      </c>
      <c r="B448" s="120" t="s">
        <v>736</v>
      </c>
      <c r="C448" s="121">
        <v>8.359</v>
      </c>
      <c r="D448" s="122">
        <v>2380</v>
      </c>
      <c r="E448" s="170"/>
      <c r="F448" s="171"/>
      <c r="G448" s="172"/>
    </row>
    <row r="449" spans="1:7" ht="15.5" x14ac:dyDescent="0.35">
      <c r="A449" s="120" t="s">
        <v>294</v>
      </c>
      <c r="B449" s="120" t="s">
        <v>737</v>
      </c>
      <c r="C449" s="121">
        <v>6.8470000000000004</v>
      </c>
      <c r="D449" s="122">
        <v>2342</v>
      </c>
      <c r="E449" s="170"/>
      <c r="F449" s="171"/>
      <c r="G449" s="172"/>
    </row>
    <row r="450" spans="1:7" ht="15.5" x14ac:dyDescent="0.35">
      <c r="A450" s="120" t="s">
        <v>294</v>
      </c>
      <c r="B450" s="120" t="s">
        <v>738</v>
      </c>
      <c r="C450" s="121">
        <v>9.07</v>
      </c>
      <c r="D450" s="122">
        <v>3207</v>
      </c>
      <c r="E450" s="170"/>
      <c r="F450" s="171"/>
      <c r="G450" s="172"/>
    </row>
    <row r="451" spans="1:7" ht="15.5" x14ac:dyDescent="0.35">
      <c r="A451" s="120" t="s">
        <v>294</v>
      </c>
      <c r="B451" s="120" t="s">
        <v>739</v>
      </c>
      <c r="C451" s="121">
        <v>9.7319999999999993</v>
      </c>
      <c r="D451" s="122">
        <v>3353</v>
      </c>
      <c r="E451" s="170"/>
      <c r="F451" s="171"/>
      <c r="G451" s="172"/>
    </row>
    <row r="452" spans="1:7" ht="15.5" x14ac:dyDescent="0.35">
      <c r="A452" s="120" t="s">
        <v>294</v>
      </c>
      <c r="B452" s="120" t="s">
        <v>740</v>
      </c>
      <c r="C452" s="121">
        <v>10.95</v>
      </c>
      <c r="D452" s="122">
        <v>2748</v>
      </c>
      <c r="E452" s="170"/>
      <c r="F452" s="171"/>
      <c r="G452" s="172"/>
    </row>
    <row r="453" spans="1:7" ht="15.5" x14ac:dyDescent="0.35">
      <c r="A453" s="120" t="s">
        <v>294</v>
      </c>
      <c r="B453" s="120" t="s">
        <v>741</v>
      </c>
      <c r="C453" s="121">
        <v>4.391</v>
      </c>
      <c r="D453" s="122">
        <v>1142</v>
      </c>
      <c r="E453" s="170"/>
      <c r="F453" s="171"/>
      <c r="G453" s="172"/>
    </row>
    <row r="454" spans="1:7" ht="15.5" x14ac:dyDescent="0.35">
      <c r="A454" s="120" t="s">
        <v>294</v>
      </c>
      <c r="B454" s="120" t="s">
        <v>742</v>
      </c>
      <c r="C454" s="121">
        <v>11.278</v>
      </c>
      <c r="D454" s="122">
        <v>3061</v>
      </c>
      <c r="E454" s="170"/>
      <c r="F454" s="171"/>
      <c r="G454" s="172"/>
    </row>
    <row r="455" spans="1:7" ht="15.5" x14ac:dyDescent="0.35">
      <c r="A455" s="120" t="s">
        <v>294</v>
      </c>
      <c r="B455" s="120" t="s">
        <v>743</v>
      </c>
      <c r="C455" s="121">
        <v>1.889</v>
      </c>
      <c r="D455" s="122">
        <v>515</v>
      </c>
      <c r="E455" s="170"/>
      <c r="F455" s="171"/>
      <c r="G455" s="172"/>
    </row>
    <row r="456" spans="1:7" ht="15.5" x14ac:dyDescent="0.35">
      <c r="A456" s="120" t="s">
        <v>294</v>
      </c>
      <c r="B456" s="120" t="s">
        <v>744</v>
      </c>
      <c r="C456" s="121">
        <v>3.661</v>
      </c>
      <c r="D456" s="122">
        <v>983</v>
      </c>
      <c r="E456" s="170"/>
      <c r="F456" s="171"/>
      <c r="G456" s="172"/>
    </row>
    <row r="457" spans="1:7" ht="15.5" x14ac:dyDescent="0.35">
      <c r="A457" s="120" t="s">
        <v>294</v>
      </c>
      <c r="B457" s="120" t="s">
        <v>745</v>
      </c>
      <c r="C457" s="121">
        <v>15.268000000000001</v>
      </c>
      <c r="D457" s="122">
        <v>4098</v>
      </c>
      <c r="E457" s="170"/>
      <c r="F457" s="171"/>
      <c r="G457" s="172"/>
    </row>
    <row r="458" spans="1:7" ht="15.5" x14ac:dyDescent="0.35">
      <c r="A458" s="120" t="s">
        <v>294</v>
      </c>
      <c r="B458" s="120" t="s">
        <v>746</v>
      </c>
      <c r="C458" s="121">
        <v>19.853000000000002</v>
      </c>
      <c r="D458" s="122">
        <v>5088</v>
      </c>
      <c r="E458" s="170"/>
      <c r="F458" s="171"/>
      <c r="G458" s="172"/>
    </row>
    <row r="459" spans="1:7" ht="15.5" x14ac:dyDescent="0.35">
      <c r="A459" s="120" t="s">
        <v>294</v>
      </c>
      <c r="B459" s="120" t="s">
        <v>747</v>
      </c>
      <c r="C459" s="121">
        <v>5.7169999999999996</v>
      </c>
      <c r="D459" s="122">
        <v>2051</v>
      </c>
      <c r="E459" s="170"/>
      <c r="F459" s="171"/>
      <c r="G459" s="172"/>
    </row>
    <row r="460" spans="1:7" ht="15.5" x14ac:dyDescent="0.35">
      <c r="A460" s="120" t="s">
        <v>294</v>
      </c>
      <c r="B460" s="120" t="s">
        <v>748</v>
      </c>
      <c r="C460" s="121">
        <v>8.2780000000000005</v>
      </c>
      <c r="D460" s="122">
        <v>2287</v>
      </c>
      <c r="E460" s="170"/>
      <c r="F460" s="171"/>
      <c r="G460" s="172"/>
    </row>
    <row r="461" spans="1:7" ht="15.5" x14ac:dyDescent="0.35">
      <c r="A461" s="120" t="s">
        <v>294</v>
      </c>
      <c r="B461" s="120" t="s">
        <v>749</v>
      </c>
      <c r="C461" s="121">
        <v>3.2450000000000001</v>
      </c>
      <c r="D461" s="122">
        <v>878</v>
      </c>
      <c r="E461" s="170"/>
      <c r="F461" s="171"/>
      <c r="G461" s="172"/>
    </row>
    <row r="462" spans="1:7" ht="15.5" x14ac:dyDescent="0.35">
      <c r="A462" s="120" t="s">
        <v>294</v>
      </c>
      <c r="B462" s="120" t="s">
        <v>750</v>
      </c>
      <c r="C462" s="121">
        <v>4.7699999999999996</v>
      </c>
      <c r="D462" s="122">
        <v>1232</v>
      </c>
      <c r="E462" s="170"/>
      <c r="F462" s="171"/>
      <c r="G462" s="172"/>
    </row>
    <row r="463" spans="1:7" ht="15.5" x14ac:dyDescent="0.35">
      <c r="A463" s="120" t="s">
        <v>294</v>
      </c>
      <c r="B463" s="120" t="s">
        <v>751</v>
      </c>
      <c r="C463" s="121">
        <v>5.8540000000000001</v>
      </c>
      <c r="D463" s="122">
        <v>1579</v>
      </c>
      <c r="E463" s="170"/>
      <c r="F463" s="171"/>
      <c r="G463" s="172"/>
    </row>
    <row r="464" spans="1:7" ht="15.5" x14ac:dyDescent="0.35">
      <c r="A464" s="120" t="s">
        <v>294</v>
      </c>
      <c r="B464" s="120" t="s">
        <v>752</v>
      </c>
      <c r="C464" s="121">
        <v>7.9219999999999997</v>
      </c>
      <c r="D464" s="122">
        <v>2137</v>
      </c>
      <c r="E464" s="170"/>
      <c r="F464" s="171"/>
      <c r="G464" s="172"/>
    </row>
    <row r="465" spans="1:7" ht="15.5" x14ac:dyDescent="0.35">
      <c r="A465" s="120" t="s">
        <v>294</v>
      </c>
      <c r="B465" s="120" t="s">
        <v>753</v>
      </c>
      <c r="C465" s="121">
        <v>16.234999999999999</v>
      </c>
      <c r="D465" s="122">
        <v>4410</v>
      </c>
      <c r="E465" s="170"/>
      <c r="F465" s="171"/>
      <c r="G465" s="172"/>
    </row>
    <row r="466" spans="1:7" ht="15.5" x14ac:dyDescent="0.35">
      <c r="A466" s="120" t="s">
        <v>294</v>
      </c>
      <c r="B466" s="120" t="s">
        <v>754</v>
      </c>
      <c r="C466" s="121">
        <v>6.4820000000000002</v>
      </c>
      <c r="D466" s="122">
        <v>1863</v>
      </c>
      <c r="E466" s="170"/>
      <c r="F466" s="171"/>
      <c r="G466" s="172"/>
    </row>
    <row r="467" spans="1:7" ht="15.5" x14ac:dyDescent="0.35">
      <c r="A467" s="120" t="s">
        <v>294</v>
      </c>
      <c r="B467" s="120" t="s">
        <v>755</v>
      </c>
      <c r="C467" s="121">
        <v>11.351000000000001</v>
      </c>
      <c r="D467" s="122">
        <v>3258</v>
      </c>
      <c r="E467" s="170"/>
      <c r="F467" s="171"/>
      <c r="G467" s="172"/>
    </row>
    <row r="468" spans="1:7" ht="15.5" x14ac:dyDescent="0.35">
      <c r="A468" s="120" t="s">
        <v>294</v>
      </c>
      <c r="B468" s="120" t="s">
        <v>756</v>
      </c>
      <c r="C468" s="121">
        <v>13.204000000000001</v>
      </c>
      <c r="D468" s="122">
        <v>2864</v>
      </c>
      <c r="E468" s="170"/>
      <c r="F468" s="171"/>
      <c r="G468" s="172"/>
    </row>
    <row r="469" spans="1:7" ht="15.5" x14ac:dyDescent="0.35">
      <c r="A469" s="120" t="s">
        <v>294</v>
      </c>
      <c r="B469" s="120" t="s">
        <v>757</v>
      </c>
      <c r="C469" s="121">
        <v>9.4369999999999994</v>
      </c>
      <c r="D469" s="122">
        <v>2359</v>
      </c>
      <c r="E469" s="170"/>
      <c r="F469" s="171"/>
      <c r="G469" s="172"/>
    </row>
    <row r="470" spans="1:7" ht="15.5" x14ac:dyDescent="0.35">
      <c r="A470" s="120" t="s">
        <v>294</v>
      </c>
      <c r="B470" s="120" t="s">
        <v>758</v>
      </c>
      <c r="C470" s="121">
        <v>19.033999999999999</v>
      </c>
      <c r="D470" s="122">
        <v>4835</v>
      </c>
      <c r="E470" s="170"/>
      <c r="F470" s="171"/>
      <c r="G470" s="172"/>
    </row>
    <row r="471" spans="1:7" ht="15.5" x14ac:dyDescent="0.35">
      <c r="A471" s="120" t="s">
        <v>294</v>
      </c>
      <c r="B471" s="120" t="s">
        <v>759</v>
      </c>
      <c r="C471" s="121">
        <v>11.952</v>
      </c>
      <c r="D471" s="122">
        <v>3282</v>
      </c>
      <c r="E471" s="170"/>
      <c r="F471" s="171"/>
      <c r="G471" s="172"/>
    </row>
    <row r="472" spans="1:7" ht="15.5" x14ac:dyDescent="0.35">
      <c r="A472" s="120" t="s">
        <v>294</v>
      </c>
      <c r="B472" s="120" t="s">
        <v>760</v>
      </c>
      <c r="C472" s="121">
        <v>4.6059999999999999</v>
      </c>
      <c r="D472" s="122">
        <v>1774</v>
      </c>
      <c r="E472" s="170"/>
      <c r="F472" s="171"/>
      <c r="G472" s="172"/>
    </row>
    <row r="473" spans="1:7" ht="15.5" x14ac:dyDescent="0.35">
      <c r="A473" s="120" t="s">
        <v>294</v>
      </c>
      <c r="B473" s="120" t="s">
        <v>761</v>
      </c>
      <c r="C473" s="121">
        <v>22.283000000000001</v>
      </c>
      <c r="D473" s="122">
        <v>6017</v>
      </c>
      <c r="E473" s="170"/>
      <c r="F473" s="171"/>
      <c r="G473" s="172"/>
    </row>
    <row r="474" spans="1:7" ht="15.5" x14ac:dyDescent="0.35">
      <c r="A474" s="120" t="s">
        <v>294</v>
      </c>
      <c r="B474" s="120" t="s">
        <v>762</v>
      </c>
      <c r="C474" s="121">
        <v>9.3800000000000008</v>
      </c>
      <c r="D474" s="122">
        <v>2316</v>
      </c>
      <c r="E474" s="170"/>
      <c r="F474" s="171"/>
      <c r="G474" s="172"/>
    </row>
    <row r="475" spans="1:7" ht="15.5" x14ac:dyDescent="0.35">
      <c r="A475" s="120" t="s">
        <v>294</v>
      </c>
      <c r="B475" s="120" t="s">
        <v>763</v>
      </c>
      <c r="C475" s="121">
        <v>1.768</v>
      </c>
      <c r="D475" s="122">
        <v>487</v>
      </c>
      <c r="E475" s="170"/>
      <c r="F475" s="171"/>
      <c r="G475" s="172"/>
    </row>
    <row r="476" spans="1:7" ht="15.5" x14ac:dyDescent="0.35">
      <c r="A476" s="120" t="s">
        <v>294</v>
      </c>
      <c r="B476" s="120" t="s">
        <v>764</v>
      </c>
      <c r="C476" s="121">
        <v>6.4470000000000001</v>
      </c>
      <c r="D476" s="122">
        <v>1883</v>
      </c>
      <c r="E476" s="170"/>
      <c r="F476" s="171"/>
      <c r="G476" s="172"/>
    </row>
    <row r="477" spans="1:7" ht="15.5" x14ac:dyDescent="0.35">
      <c r="A477" s="120" t="s">
        <v>294</v>
      </c>
      <c r="B477" s="120" t="s">
        <v>765</v>
      </c>
      <c r="C477" s="121">
        <v>23.600999999999999</v>
      </c>
      <c r="D477" s="122">
        <v>5881</v>
      </c>
      <c r="E477" s="170"/>
      <c r="F477" s="171"/>
      <c r="G477" s="172"/>
    </row>
    <row r="478" spans="1:7" ht="15.5" x14ac:dyDescent="0.35">
      <c r="A478" s="120" t="s">
        <v>294</v>
      </c>
      <c r="B478" s="120" t="s">
        <v>766</v>
      </c>
      <c r="C478" s="121">
        <v>18.885000000000002</v>
      </c>
      <c r="D478" s="122">
        <v>4985</v>
      </c>
      <c r="E478" s="170"/>
      <c r="F478" s="171"/>
      <c r="G478" s="172"/>
    </row>
    <row r="479" spans="1:7" ht="15.5" x14ac:dyDescent="0.35">
      <c r="A479" s="120" t="s">
        <v>294</v>
      </c>
      <c r="B479" s="120" t="s">
        <v>767</v>
      </c>
      <c r="C479" s="121">
        <v>1.5569999999999999</v>
      </c>
      <c r="D479" s="122">
        <v>472</v>
      </c>
      <c r="E479" s="170"/>
      <c r="F479" s="171"/>
      <c r="G479" s="172"/>
    </row>
    <row r="480" spans="1:7" ht="15.5" x14ac:dyDescent="0.35">
      <c r="A480" s="120" t="s">
        <v>294</v>
      </c>
      <c r="B480" s="120" t="s">
        <v>768</v>
      </c>
      <c r="C480" s="121">
        <v>17.350999999999999</v>
      </c>
      <c r="D480" s="122">
        <v>4406</v>
      </c>
      <c r="E480" s="170"/>
      <c r="F480" s="171"/>
      <c r="G480" s="172"/>
    </row>
    <row r="481" spans="1:7" ht="15.5" x14ac:dyDescent="0.35">
      <c r="A481" s="120" t="s">
        <v>294</v>
      </c>
      <c r="B481" s="120" t="s">
        <v>769</v>
      </c>
      <c r="C481" s="121">
        <v>9.7989999999999995</v>
      </c>
      <c r="D481" s="122">
        <v>2535</v>
      </c>
      <c r="E481" s="170"/>
      <c r="F481" s="171"/>
      <c r="G481" s="172"/>
    </row>
    <row r="482" spans="1:7" ht="15.5" x14ac:dyDescent="0.35">
      <c r="A482" s="120" t="s">
        <v>294</v>
      </c>
      <c r="B482" s="120" t="s">
        <v>770</v>
      </c>
      <c r="C482" s="121">
        <v>3.8260000000000001</v>
      </c>
      <c r="D482" s="122">
        <v>1261</v>
      </c>
      <c r="E482" s="170"/>
      <c r="F482" s="171"/>
      <c r="G482" s="172"/>
    </row>
    <row r="483" spans="1:7" ht="15.5" x14ac:dyDescent="0.35">
      <c r="A483" s="120" t="s">
        <v>294</v>
      </c>
      <c r="B483" s="120" t="s">
        <v>771</v>
      </c>
      <c r="C483" s="121">
        <v>6.532</v>
      </c>
      <c r="D483" s="122">
        <v>2126</v>
      </c>
      <c r="E483" s="170"/>
      <c r="F483" s="171"/>
      <c r="G483" s="172"/>
    </row>
    <row r="484" spans="1:7" ht="15.5" x14ac:dyDescent="0.35">
      <c r="A484" s="120" t="s">
        <v>294</v>
      </c>
      <c r="B484" s="120" t="s">
        <v>772</v>
      </c>
      <c r="C484" s="121">
        <v>2.8759999999999999</v>
      </c>
      <c r="D484" s="122">
        <v>746</v>
      </c>
      <c r="E484" s="170"/>
      <c r="F484" s="171"/>
      <c r="G484" s="172"/>
    </row>
    <row r="485" spans="1:7" ht="15.5" x14ac:dyDescent="0.35">
      <c r="A485" s="120" t="s">
        <v>294</v>
      </c>
      <c r="B485" s="120" t="s">
        <v>773</v>
      </c>
      <c r="C485" s="121">
        <v>1.877</v>
      </c>
      <c r="D485" s="122">
        <v>398</v>
      </c>
      <c r="E485" s="170"/>
      <c r="F485" s="171"/>
      <c r="G485" s="172"/>
    </row>
    <row r="486" spans="1:7" ht="15.5" x14ac:dyDescent="0.35">
      <c r="A486" s="120" t="s">
        <v>294</v>
      </c>
      <c r="B486" s="120" t="s">
        <v>774</v>
      </c>
      <c r="C486" s="121">
        <v>5.9509999999999996</v>
      </c>
      <c r="D486" s="122">
        <v>1708</v>
      </c>
      <c r="E486" s="170"/>
      <c r="F486" s="171"/>
      <c r="G486" s="172"/>
    </row>
    <row r="487" spans="1:7" ht="15.5" x14ac:dyDescent="0.35">
      <c r="A487" s="120" t="s">
        <v>294</v>
      </c>
      <c r="B487" s="120" t="s">
        <v>775</v>
      </c>
      <c r="C487" s="121">
        <v>4.0330000000000004</v>
      </c>
      <c r="D487" s="122">
        <v>1229</v>
      </c>
      <c r="E487" s="170"/>
      <c r="F487" s="171"/>
      <c r="G487" s="172"/>
    </row>
    <row r="488" spans="1:7" ht="15.5" x14ac:dyDescent="0.35">
      <c r="A488" s="120" t="s">
        <v>294</v>
      </c>
      <c r="B488" s="120" t="s">
        <v>776</v>
      </c>
      <c r="C488" s="121">
        <v>3.8530000000000002</v>
      </c>
      <c r="D488" s="122">
        <v>1169</v>
      </c>
      <c r="E488" s="170"/>
      <c r="F488" s="171"/>
      <c r="G488" s="172"/>
    </row>
    <row r="489" spans="1:7" ht="15.5" x14ac:dyDescent="0.35">
      <c r="A489" s="120" t="s">
        <v>294</v>
      </c>
      <c r="B489" s="120" t="s">
        <v>777</v>
      </c>
      <c r="C489" s="121">
        <v>4.4960000000000004</v>
      </c>
      <c r="D489" s="122">
        <v>1364</v>
      </c>
      <c r="E489" s="170"/>
      <c r="F489" s="171"/>
      <c r="G489" s="172"/>
    </row>
    <row r="490" spans="1:7" ht="15.5" x14ac:dyDescent="0.35">
      <c r="A490" s="120" t="s">
        <v>294</v>
      </c>
      <c r="B490" s="120" t="s">
        <v>778</v>
      </c>
      <c r="C490" s="121">
        <v>3.6640000000000001</v>
      </c>
      <c r="D490" s="122">
        <v>1325</v>
      </c>
      <c r="E490" s="170"/>
      <c r="F490" s="171"/>
      <c r="G490" s="172"/>
    </row>
    <row r="491" spans="1:7" ht="15.5" x14ac:dyDescent="0.35">
      <c r="A491" s="120" t="s">
        <v>294</v>
      </c>
      <c r="B491" s="120" t="s">
        <v>779</v>
      </c>
      <c r="C491" s="121">
        <v>7.1989999999999998</v>
      </c>
      <c r="D491" s="122">
        <v>2117</v>
      </c>
      <c r="E491" s="170"/>
      <c r="F491" s="171"/>
      <c r="G491" s="172"/>
    </row>
    <row r="492" spans="1:7" ht="15.5" x14ac:dyDescent="0.35">
      <c r="A492" s="120" t="s">
        <v>294</v>
      </c>
      <c r="B492" s="120" t="s">
        <v>780</v>
      </c>
      <c r="C492" s="121">
        <v>14.404</v>
      </c>
      <c r="D492" s="122">
        <v>3488</v>
      </c>
      <c r="E492" s="170"/>
      <c r="F492" s="171"/>
      <c r="G492" s="172"/>
    </row>
    <row r="493" spans="1:7" ht="15.5" x14ac:dyDescent="0.35">
      <c r="A493" s="120" t="s">
        <v>294</v>
      </c>
      <c r="B493" s="120" t="s">
        <v>781</v>
      </c>
      <c r="C493" s="121">
        <v>2.4209999999999998</v>
      </c>
      <c r="D493" s="122">
        <v>671</v>
      </c>
      <c r="E493" s="170"/>
      <c r="F493" s="171"/>
      <c r="G493" s="172"/>
    </row>
    <row r="494" spans="1:7" ht="15.5" x14ac:dyDescent="0.35">
      <c r="A494" s="120" t="s">
        <v>294</v>
      </c>
      <c r="B494" s="120" t="s">
        <v>782</v>
      </c>
      <c r="C494" s="121">
        <v>8.141</v>
      </c>
      <c r="D494" s="122">
        <v>2911</v>
      </c>
      <c r="E494" s="170"/>
      <c r="F494" s="171"/>
      <c r="G494" s="172"/>
    </row>
    <row r="495" spans="1:7" ht="15.5" x14ac:dyDescent="0.35">
      <c r="A495" s="120" t="s">
        <v>294</v>
      </c>
      <c r="B495" s="120" t="s">
        <v>783</v>
      </c>
      <c r="C495" s="121">
        <v>7.8280000000000003</v>
      </c>
      <c r="D495" s="122">
        <v>2269</v>
      </c>
      <c r="E495" s="170"/>
      <c r="F495" s="171"/>
      <c r="G495" s="172"/>
    </row>
    <row r="496" spans="1:7" ht="15.5" x14ac:dyDescent="0.35">
      <c r="A496" s="120" t="s">
        <v>294</v>
      </c>
      <c r="B496" s="120" t="s">
        <v>784</v>
      </c>
      <c r="C496" s="121">
        <v>7.5629999999999997</v>
      </c>
      <c r="D496" s="122">
        <v>2269</v>
      </c>
      <c r="E496" s="170"/>
      <c r="F496" s="171"/>
      <c r="G496" s="172"/>
    </row>
    <row r="497" spans="1:7" ht="15.5" x14ac:dyDescent="0.35">
      <c r="A497" s="120" t="s">
        <v>294</v>
      </c>
      <c r="B497" s="120" t="s">
        <v>785</v>
      </c>
      <c r="C497" s="121">
        <v>11.132</v>
      </c>
      <c r="D497" s="122">
        <v>4415</v>
      </c>
      <c r="E497" s="170"/>
      <c r="F497" s="171"/>
      <c r="G497" s="172"/>
    </row>
    <row r="498" spans="1:7" ht="15.5" x14ac:dyDescent="0.35">
      <c r="A498" s="120" t="s">
        <v>294</v>
      </c>
      <c r="B498" s="120" t="s">
        <v>786</v>
      </c>
      <c r="C498" s="121">
        <v>4.3529999999999998</v>
      </c>
      <c r="D498" s="122">
        <v>1288</v>
      </c>
      <c r="E498" s="170"/>
      <c r="F498" s="171"/>
      <c r="G498" s="172"/>
    </row>
    <row r="499" spans="1:7" ht="15.5" x14ac:dyDescent="0.35">
      <c r="A499" s="120" t="s">
        <v>294</v>
      </c>
      <c r="B499" s="120" t="s">
        <v>787</v>
      </c>
      <c r="C499" s="121">
        <v>11.548999999999999</v>
      </c>
      <c r="D499" s="122">
        <v>3050</v>
      </c>
      <c r="E499" s="170"/>
      <c r="F499" s="171"/>
      <c r="G499" s="172"/>
    </row>
    <row r="500" spans="1:7" ht="15.5" x14ac:dyDescent="0.35">
      <c r="A500" s="120" t="s">
        <v>294</v>
      </c>
      <c r="B500" s="120" t="s">
        <v>788</v>
      </c>
      <c r="C500" s="121">
        <v>16.224</v>
      </c>
      <c r="D500" s="122">
        <v>3861</v>
      </c>
      <c r="E500" s="170"/>
      <c r="F500" s="171"/>
      <c r="G500" s="172"/>
    </row>
    <row r="501" spans="1:7" ht="15.5" x14ac:dyDescent="0.35">
      <c r="A501" s="120" t="s">
        <v>294</v>
      </c>
      <c r="B501" s="120" t="s">
        <v>789</v>
      </c>
      <c r="C501" s="121">
        <v>8.7959999999999994</v>
      </c>
      <c r="D501" s="122">
        <v>2465</v>
      </c>
      <c r="E501" s="170"/>
      <c r="F501" s="171"/>
      <c r="G501" s="172"/>
    </row>
    <row r="502" spans="1:7" ht="15.5" x14ac:dyDescent="0.35">
      <c r="A502" s="120" t="s">
        <v>294</v>
      </c>
      <c r="B502" s="120" t="s">
        <v>790</v>
      </c>
      <c r="C502" s="121">
        <v>8.8290000000000006</v>
      </c>
      <c r="D502" s="122">
        <v>2424</v>
      </c>
      <c r="E502" s="170"/>
      <c r="F502" s="171"/>
      <c r="G502" s="172"/>
    </row>
    <row r="503" spans="1:7" ht="15.5" x14ac:dyDescent="0.35">
      <c r="A503" s="120" t="s">
        <v>294</v>
      </c>
      <c r="B503" s="120" t="s">
        <v>791</v>
      </c>
      <c r="C503" s="121">
        <v>16.353000000000002</v>
      </c>
      <c r="D503" s="122">
        <v>4263</v>
      </c>
      <c r="E503" s="170"/>
      <c r="F503" s="171"/>
      <c r="G503" s="172"/>
    </row>
    <row r="504" spans="1:7" ht="15.5" x14ac:dyDescent="0.35">
      <c r="A504" s="120" t="s">
        <v>294</v>
      </c>
      <c r="B504" s="120" t="s">
        <v>792</v>
      </c>
      <c r="C504" s="121">
        <v>6.4189999999999996</v>
      </c>
      <c r="D504" s="122">
        <v>1778</v>
      </c>
      <c r="E504" s="170"/>
      <c r="F504" s="171"/>
      <c r="G504" s="172"/>
    </row>
    <row r="505" spans="1:7" ht="15.5" x14ac:dyDescent="0.35">
      <c r="A505" s="120" t="s">
        <v>294</v>
      </c>
      <c r="B505" s="120" t="s">
        <v>793</v>
      </c>
      <c r="C505" s="121">
        <v>9.2989999999999995</v>
      </c>
      <c r="D505" s="122">
        <v>2786</v>
      </c>
      <c r="E505" s="170"/>
      <c r="F505" s="171"/>
      <c r="G505" s="172"/>
    </row>
    <row r="506" spans="1:7" ht="15.5" x14ac:dyDescent="0.35">
      <c r="A506" s="120" t="s">
        <v>294</v>
      </c>
      <c r="B506" s="120" t="s">
        <v>794</v>
      </c>
      <c r="C506" s="121">
        <v>3.11</v>
      </c>
      <c r="D506" s="122">
        <v>968</v>
      </c>
      <c r="E506" s="170"/>
      <c r="F506" s="171"/>
      <c r="G506" s="172"/>
    </row>
    <row r="507" spans="1:7" ht="15.5" x14ac:dyDescent="0.35">
      <c r="A507" s="120" t="s">
        <v>294</v>
      </c>
      <c r="B507" s="120" t="s">
        <v>795</v>
      </c>
      <c r="C507" s="121">
        <v>3.6589999999999998</v>
      </c>
      <c r="D507" s="122">
        <v>1084</v>
      </c>
      <c r="E507" s="170"/>
      <c r="F507" s="171"/>
      <c r="G507" s="172"/>
    </row>
    <row r="508" spans="1:7" ht="15.5" x14ac:dyDescent="0.35">
      <c r="A508" s="120" t="s">
        <v>294</v>
      </c>
      <c r="B508" s="120" t="s">
        <v>796</v>
      </c>
      <c r="C508" s="121">
        <v>19.806999999999999</v>
      </c>
      <c r="D508" s="122">
        <v>4482</v>
      </c>
      <c r="E508" s="170"/>
      <c r="F508" s="171"/>
      <c r="G508" s="172"/>
    </row>
    <row r="509" spans="1:7" ht="15.5" x14ac:dyDescent="0.35">
      <c r="A509" s="120" t="s">
        <v>294</v>
      </c>
      <c r="B509" s="120" t="s">
        <v>797</v>
      </c>
      <c r="C509" s="121">
        <v>2.1469999999999998</v>
      </c>
      <c r="D509" s="122">
        <v>634</v>
      </c>
      <c r="E509" s="170"/>
      <c r="F509" s="171"/>
      <c r="G509" s="172"/>
    </row>
    <row r="510" spans="1:7" ht="15.5" x14ac:dyDescent="0.35">
      <c r="A510" s="120" t="s">
        <v>294</v>
      </c>
      <c r="B510" s="120" t="s">
        <v>798</v>
      </c>
      <c r="C510" s="121">
        <v>7.2350000000000003</v>
      </c>
      <c r="D510" s="122">
        <v>1989</v>
      </c>
      <c r="E510" s="170"/>
      <c r="F510" s="171"/>
      <c r="G510" s="172"/>
    </row>
    <row r="511" spans="1:7" ht="15.5" x14ac:dyDescent="0.35">
      <c r="A511" s="120" t="s">
        <v>294</v>
      </c>
      <c r="B511" s="120" t="s">
        <v>799</v>
      </c>
      <c r="C511" s="121">
        <v>16.478999999999999</v>
      </c>
      <c r="D511" s="122">
        <v>3994</v>
      </c>
      <c r="E511" s="170"/>
      <c r="F511" s="171"/>
      <c r="G511" s="172"/>
    </row>
    <row r="512" spans="1:7" ht="15.5" x14ac:dyDescent="0.35">
      <c r="A512" s="120" t="s">
        <v>294</v>
      </c>
      <c r="B512" s="120" t="s">
        <v>800</v>
      </c>
      <c r="C512" s="121">
        <v>16.149000000000001</v>
      </c>
      <c r="D512" s="122">
        <v>4299</v>
      </c>
      <c r="E512" s="170"/>
      <c r="F512" s="171"/>
      <c r="G512" s="172"/>
    </row>
    <row r="513" spans="1:7" ht="15.5" x14ac:dyDescent="0.35">
      <c r="A513" s="120" t="s">
        <v>294</v>
      </c>
      <c r="B513" s="120" t="s">
        <v>801</v>
      </c>
      <c r="C513" s="121">
        <v>0.93899999999999995</v>
      </c>
      <c r="D513" s="122">
        <v>234</v>
      </c>
      <c r="E513" s="170"/>
      <c r="F513" s="171"/>
      <c r="G513" s="172"/>
    </row>
    <row r="514" spans="1:7" ht="15.5" x14ac:dyDescent="0.35">
      <c r="A514" s="120" t="s">
        <v>294</v>
      </c>
      <c r="B514" s="120" t="s">
        <v>802</v>
      </c>
      <c r="C514" s="121">
        <v>12.468</v>
      </c>
      <c r="D514" s="122">
        <v>3471</v>
      </c>
      <c r="E514" s="170"/>
      <c r="F514" s="171"/>
      <c r="G514" s="172"/>
    </row>
    <row r="515" spans="1:7" ht="15.5" x14ac:dyDescent="0.35">
      <c r="A515" s="120" t="s">
        <v>294</v>
      </c>
      <c r="B515" s="120" t="s">
        <v>803</v>
      </c>
      <c r="C515" s="121">
        <v>14.959</v>
      </c>
      <c r="D515" s="122">
        <v>5131</v>
      </c>
      <c r="E515" s="170"/>
      <c r="F515" s="171"/>
      <c r="G515" s="172"/>
    </row>
    <row r="516" spans="1:7" ht="15.5" x14ac:dyDescent="0.35">
      <c r="A516" s="120" t="s">
        <v>294</v>
      </c>
      <c r="B516" s="120" t="s">
        <v>804</v>
      </c>
      <c r="C516" s="121">
        <v>4.7560000000000002</v>
      </c>
      <c r="D516" s="122">
        <v>1488</v>
      </c>
      <c r="E516" s="170"/>
      <c r="F516" s="171"/>
      <c r="G516" s="172"/>
    </row>
    <row r="517" spans="1:7" ht="15.5" x14ac:dyDescent="0.35">
      <c r="A517" s="120" t="s">
        <v>294</v>
      </c>
      <c r="B517" s="120" t="s">
        <v>805</v>
      </c>
      <c r="C517" s="121">
        <v>3.3759999999999999</v>
      </c>
      <c r="D517" s="122">
        <v>960</v>
      </c>
      <c r="E517" s="170"/>
      <c r="F517" s="171"/>
      <c r="G517" s="172"/>
    </row>
    <row r="518" spans="1:7" ht="15.5" x14ac:dyDescent="0.35">
      <c r="A518" s="120" t="s">
        <v>294</v>
      </c>
      <c r="B518" s="120" t="s">
        <v>806</v>
      </c>
      <c r="C518" s="121">
        <v>12.518000000000001</v>
      </c>
      <c r="D518" s="122">
        <v>3314</v>
      </c>
      <c r="E518" s="170"/>
      <c r="F518" s="171"/>
      <c r="G518" s="172"/>
    </row>
    <row r="519" spans="1:7" ht="15.5" x14ac:dyDescent="0.35">
      <c r="A519" s="120" t="s">
        <v>294</v>
      </c>
      <c r="B519" s="120" t="s">
        <v>807</v>
      </c>
      <c r="C519" s="121">
        <v>6.4009999999999998</v>
      </c>
      <c r="D519" s="122">
        <v>1786</v>
      </c>
      <c r="E519" s="170"/>
      <c r="F519" s="171"/>
      <c r="G519" s="172"/>
    </row>
    <row r="520" spans="1:7" ht="15.5" x14ac:dyDescent="0.35">
      <c r="A520" s="120" t="s">
        <v>294</v>
      </c>
      <c r="B520" s="120" t="s">
        <v>808</v>
      </c>
      <c r="C520" s="121">
        <v>4.07</v>
      </c>
      <c r="D520" s="122">
        <v>1068</v>
      </c>
      <c r="E520" s="170"/>
      <c r="F520" s="171"/>
      <c r="G520" s="172"/>
    </row>
    <row r="521" spans="1:7" ht="15.5" x14ac:dyDescent="0.35">
      <c r="A521" s="120" t="s">
        <v>294</v>
      </c>
      <c r="B521" s="120" t="s">
        <v>809</v>
      </c>
      <c r="C521" s="121">
        <v>4.2450000000000001</v>
      </c>
      <c r="D521" s="122">
        <v>1180</v>
      </c>
      <c r="E521" s="170"/>
      <c r="F521" s="171"/>
      <c r="G521" s="172"/>
    </row>
    <row r="522" spans="1:7" ht="15.5" x14ac:dyDescent="0.35">
      <c r="A522" s="120" t="s">
        <v>294</v>
      </c>
      <c r="B522" s="120" t="s">
        <v>810</v>
      </c>
      <c r="C522" s="121">
        <v>10.548</v>
      </c>
      <c r="D522" s="122">
        <v>2819</v>
      </c>
      <c r="E522" s="170"/>
      <c r="F522" s="171"/>
      <c r="G522" s="172"/>
    </row>
    <row r="523" spans="1:7" ht="15.5" x14ac:dyDescent="0.35">
      <c r="A523" s="120" t="s">
        <v>294</v>
      </c>
      <c r="B523" s="120" t="s">
        <v>811</v>
      </c>
      <c r="C523" s="121">
        <v>13.763</v>
      </c>
      <c r="D523" s="122">
        <v>3948</v>
      </c>
      <c r="E523" s="170"/>
      <c r="F523" s="171"/>
      <c r="G523" s="172"/>
    </row>
    <row r="524" spans="1:7" ht="15.5" x14ac:dyDescent="0.35">
      <c r="A524" s="120" t="s">
        <v>294</v>
      </c>
      <c r="B524" s="120" t="s">
        <v>812</v>
      </c>
      <c r="C524" s="121">
        <v>8.0649999999999995</v>
      </c>
      <c r="D524" s="122">
        <v>2306</v>
      </c>
      <c r="E524" s="170"/>
      <c r="F524" s="171"/>
      <c r="G524" s="172"/>
    </row>
    <row r="525" spans="1:7" ht="15.5" x14ac:dyDescent="0.35">
      <c r="A525" s="120" t="s">
        <v>294</v>
      </c>
      <c r="B525" s="120" t="s">
        <v>813</v>
      </c>
      <c r="C525" s="121">
        <v>11.212</v>
      </c>
      <c r="D525" s="122">
        <v>2772</v>
      </c>
      <c r="E525" s="170"/>
      <c r="F525" s="171"/>
      <c r="G525" s="172"/>
    </row>
    <row r="526" spans="1:7" ht="15.5" x14ac:dyDescent="0.35">
      <c r="A526" s="120" t="s">
        <v>294</v>
      </c>
      <c r="B526" s="120" t="s">
        <v>814</v>
      </c>
      <c r="C526" s="121">
        <v>3.6850000000000001</v>
      </c>
      <c r="D526" s="122">
        <v>1021</v>
      </c>
      <c r="E526" s="170"/>
      <c r="F526" s="171"/>
      <c r="G526" s="172"/>
    </row>
    <row r="527" spans="1:7" ht="15.5" x14ac:dyDescent="0.35">
      <c r="A527" s="120" t="s">
        <v>294</v>
      </c>
      <c r="B527" s="120" t="s">
        <v>815</v>
      </c>
      <c r="C527" s="121">
        <v>3.4119999999999999</v>
      </c>
      <c r="D527" s="122">
        <v>1042</v>
      </c>
      <c r="E527" s="170"/>
      <c r="F527" s="171"/>
      <c r="G527" s="172"/>
    </row>
    <row r="528" spans="1:7" ht="15.5" x14ac:dyDescent="0.35">
      <c r="A528" s="120" t="s">
        <v>294</v>
      </c>
      <c r="B528" s="120" t="s">
        <v>816</v>
      </c>
      <c r="C528" s="121">
        <v>3.355</v>
      </c>
      <c r="D528" s="122">
        <v>949</v>
      </c>
      <c r="E528" s="170"/>
      <c r="F528" s="171"/>
      <c r="G528" s="172"/>
    </row>
    <row r="529" spans="1:7" ht="15.5" x14ac:dyDescent="0.35">
      <c r="A529" s="120" t="s">
        <v>294</v>
      </c>
      <c r="B529" s="120" t="s">
        <v>817</v>
      </c>
      <c r="C529" s="121">
        <v>6.758</v>
      </c>
      <c r="D529" s="122">
        <v>1983</v>
      </c>
      <c r="E529" s="170"/>
      <c r="F529" s="171"/>
      <c r="G529" s="172"/>
    </row>
    <row r="530" spans="1:7" ht="15.5" x14ac:dyDescent="0.35">
      <c r="A530" s="120" t="s">
        <v>294</v>
      </c>
      <c r="B530" s="120" t="s">
        <v>818</v>
      </c>
      <c r="C530" s="121">
        <v>7.6219999999999999</v>
      </c>
      <c r="D530" s="122">
        <v>1928</v>
      </c>
      <c r="E530" s="170"/>
      <c r="F530" s="171"/>
      <c r="G530" s="172"/>
    </row>
    <row r="531" spans="1:7" ht="15.5" x14ac:dyDescent="0.35">
      <c r="A531" s="120" t="s">
        <v>294</v>
      </c>
      <c r="B531" s="120" t="s">
        <v>819</v>
      </c>
      <c r="C531" s="121">
        <v>8.3569999999999993</v>
      </c>
      <c r="D531" s="122">
        <v>2769</v>
      </c>
      <c r="E531" s="170"/>
      <c r="F531" s="171"/>
      <c r="G531" s="172"/>
    </row>
    <row r="532" spans="1:7" ht="15.5" x14ac:dyDescent="0.35">
      <c r="A532" s="120" t="s">
        <v>294</v>
      </c>
      <c r="B532" s="120" t="s">
        <v>820</v>
      </c>
      <c r="C532" s="121">
        <v>7.1180000000000003</v>
      </c>
      <c r="D532" s="122">
        <v>1929</v>
      </c>
      <c r="E532" s="170"/>
      <c r="F532" s="171"/>
      <c r="G532" s="172"/>
    </row>
    <row r="533" spans="1:7" ht="15.5" x14ac:dyDescent="0.35">
      <c r="A533" s="120" t="s">
        <v>294</v>
      </c>
      <c r="B533" s="120" t="s">
        <v>821</v>
      </c>
      <c r="C533" s="121">
        <v>6.1879999999999997</v>
      </c>
      <c r="D533" s="122">
        <v>1713</v>
      </c>
      <c r="E533" s="170"/>
      <c r="F533" s="171"/>
      <c r="G533" s="172"/>
    </row>
    <row r="534" spans="1:7" ht="15.5" x14ac:dyDescent="0.35">
      <c r="A534" s="120" t="s">
        <v>294</v>
      </c>
      <c r="B534" s="120" t="s">
        <v>822</v>
      </c>
      <c r="C534" s="121">
        <v>9.9260000000000002</v>
      </c>
      <c r="D534" s="122">
        <v>2875</v>
      </c>
      <c r="E534" s="170"/>
      <c r="F534" s="171"/>
      <c r="G534" s="172"/>
    </row>
    <row r="535" spans="1:7" ht="15.5" x14ac:dyDescent="0.35">
      <c r="A535" s="120" t="s">
        <v>294</v>
      </c>
      <c r="B535" s="120" t="s">
        <v>823</v>
      </c>
      <c r="C535" s="121">
        <v>6.9470000000000001</v>
      </c>
      <c r="D535" s="122">
        <v>1844</v>
      </c>
      <c r="E535" s="170"/>
      <c r="F535" s="171"/>
      <c r="G535" s="172"/>
    </row>
    <row r="536" spans="1:7" ht="15.5" x14ac:dyDescent="0.35">
      <c r="A536" s="120" t="s">
        <v>294</v>
      </c>
      <c r="B536" s="120" t="s">
        <v>824</v>
      </c>
      <c r="C536" s="121">
        <v>4.3339999999999996</v>
      </c>
      <c r="D536" s="122">
        <v>1566</v>
      </c>
      <c r="E536" s="170"/>
      <c r="F536" s="171"/>
      <c r="G536" s="172"/>
    </row>
    <row r="537" spans="1:7" ht="15.5" x14ac:dyDescent="0.35">
      <c r="A537" s="120" t="s">
        <v>294</v>
      </c>
      <c r="B537" s="120" t="s">
        <v>825</v>
      </c>
      <c r="C537" s="121">
        <v>14.394</v>
      </c>
      <c r="D537" s="122">
        <v>3633</v>
      </c>
      <c r="E537" s="170"/>
      <c r="F537" s="171"/>
      <c r="G537" s="172"/>
    </row>
    <row r="538" spans="1:7" ht="15.5" x14ac:dyDescent="0.35">
      <c r="A538" s="120" t="s">
        <v>294</v>
      </c>
      <c r="B538" s="120" t="s">
        <v>826</v>
      </c>
      <c r="C538" s="121">
        <v>6.0419999999999998</v>
      </c>
      <c r="D538" s="122">
        <v>1909</v>
      </c>
      <c r="E538" s="170"/>
      <c r="F538" s="171"/>
      <c r="G538" s="172"/>
    </row>
    <row r="539" spans="1:7" ht="15.5" x14ac:dyDescent="0.35">
      <c r="A539" s="123" t="s">
        <v>294</v>
      </c>
      <c r="B539" s="123" t="s">
        <v>827</v>
      </c>
      <c r="C539" s="124">
        <v>10.287000000000001</v>
      </c>
      <c r="D539" s="125">
        <v>2795</v>
      </c>
      <c r="E539" s="170"/>
      <c r="F539" s="171"/>
      <c r="G539" s="172"/>
    </row>
    <row r="540" spans="1:7" ht="15.5" x14ac:dyDescent="0.35">
      <c r="A540" s="120" t="s">
        <v>828</v>
      </c>
      <c r="B540" s="120" t="s">
        <v>829</v>
      </c>
      <c r="C540" s="121">
        <v>3.1760000000000002</v>
      </c>
      <c r="D540" s="122">
        <v>850</v>
      </c>
      <c r="E540" s="170"/>
      <c r="F540" s="171"/>
      <c r="G540" s="172"/>
    </row>
    <row r="541" spans="1:7" ht="15.5" x14ac:dyDescent="0.35">
      <c r="A541" s="120" t="s">
        <v>828</v>
      </c>
      <c r="B541" s="120" t="s">
        <v>830</v>
      </c>
      <c r="C541" s="121">
        <v>3.5089999999999999</v>
      </c>
      <c r="D541" s="122">
        <v>962</v>
      </c>
      <c r="E541" s="170"/>
      <c r="F541" s="171"/>
      <c r="G541" s="172"/>
    </row>
    <row r="542" spans="1:7" ht="15.5" x14ac:dyDescent="0.35">
      <c r="A542" s="120" t="s">
        <v>828</v>
      </c>
      <c r="B542" s="120" t="s">
        <v>831</v>
      </c>
      <c r="C542" s="121">
        <v>4.1399999999999997</v>
      </c>
      <c r="D542" s="122">
        <v>1366</v>
      </c>
      <c r="E542" s="170"/>
      <c r="F542" s="171"/>
      <c r="G542" s="172"/>
    </row>
    <row r="543" spans="1:7" ht="15.5" x14ac:dyDescent="0.35">
      <c r="A543" s="120" t="s">
        <v>828</v>
      </c>
      <c r="B543" s="120" t="s">
        <v>832</v>
      </c>
      <c r="C543" s="121">
        <v>12.023999999999999</v>
      </c>
      <c r="D543" s="122">
        <v>3336</v>
      </c>
      <c r="E543" s="170"/>
      <c r="F543" s="171"/>
      <c r="G543" s="172"/>
    </row>
    <row r="544" spans="1:7" ht="15.5" x14ac:dyDescent="0.35">
      <c r="A544" s="120" t="s">
        <v>828</v>
      </c>
      <c r="B544" s="120" t="s">
        <v>833</v>
      </c>
      <c r="C544" s="121">
        <v>10.499000000000001</v>
      </c>
      <c r="D544" s="122">
        <v>2932</v>
      </c>
      <c r="E544" s="170"/>
      <c r="F544" s="171"/>
      <c r="G544" s="172"/>
    </row>
    <row r="545" spans="1:7" ht="15.5" x14ac:dyDescent="0.35">
      <c r="A545" s="120" t="s">
        <v>828</v>
      </c>
      <c r="B545" s="120" t="s">
        <v>834</v>
      </c>
      <c r="C545" s="121">
        <v>6.4720000000000004</v>
      </c>
      <c r="D545" s="122">
        <v>1888</v>
      </c>
      <c r="E545" s="170"/>
      <c r="F545" s="171"/>
      <c r="G545" s="172"/>
    </row>
    <row r="546" spans="1:7" ht="15.5" x14ac:dyDescent="0.35">
      <c r="A546" s="120" t="s">
        <v>828</v>
      </c>
      <c r="B546" s="120" t="s">
        <v>835</v>
      </c>
      <c r="C546" s="121">
        <v>19.314</v>
      </c>
      <c r="D546" s="122">
        <v>5109</v>
      </c>
      <c r="E546" s="170"/>
      <c r="F546" s="171"/>
      <c r="G546" s="172"/>
    </row>
    <row r="547" spans="1:7" ht="15.5" x14ac:dyDescent="0.35">
      <c r="A547" s="120" t="s">
        <v>828</v>
      </c>
      <c r="B547" s="120" t="s">
        <v>836</v>
      </c>
      <c r="C547" s="121">
        <v>17.657</v>
      </c>
      <c r="D547" s="122">
        <v>4790</v>
      </c>
      <c r="E547" s="170"/>
      <c r="F547" s="171"/>
      <c r="G547" s="172"/>
    </row>
    <row r="548" spans="1:7" ht="15.5" x14ac:dyDescent="0.35">
      <c r="A548" s="120" t="s">
        <v>828</v>
      </c>
      <c r="B548" s="120" t="s">
        <v>837</v>
      </c>
      <c r="C548" s="121">
        <v>8.9290000000000003</v>
      </c>
      <c r="D548" s="122">
        <v>2567</v>
      </c>
      <c r="E548" s="170"/>
      <c r="F548" s="171"/>
      <c r="G548" s="172"/>
    </row>
    <row r="549" spans="1:7" ht="15.5" x14ac:dyDescent="0.35">
      <c r="A549" s="120" t="s">
        <v>828</v>
      </c>
      <c r="B549" s="120" t="s">
        <v>838</v>
      </c>
      <c r="C549" s="121">
        <v>6.3079999999999998</v>
      </c>
      <c r="D549" s="122">
        <v>2136</v>
      </c>
      <c r="E549" s="170"/>
      <c r="F549" s="171"/>
      <c r="G549" s="172"/>
    </row>
    <row r="550" spans="1:7" ht="15.5" x14ac:dyDescent="0.35">
      <c r="A550" s="120" t="s">
        <v>828</v>
      </c>
      <c r="B550" s="120" t="s">
        <v>839</v>
      </c>
      <c r="C550" s="121">
        <v>3.1120000000000001</v>
      </c>
      <c r="D550" s="122">
        <v>1161</v>
      </c>
      <c r="E550" s="170"/>
      <c r="F550" s="171"/>
      <c r="G550" s="172"/>
    </row>
    <row r="551" spans="1:7" ht="15.5" x14ac:dyDescent="0.35">
      <c r="A551" s="120" t="s">
        <v>828</v>
      </c>
      <c r="B551" s="120" t="s">
        <v>840</v>
      </c>
      <c r="C551" s="121">
        <v>5.1379999999999999</v>
      </c>
      <c r="D551" s="122">
        <v>1665</v>
      </c>
      <c r="E551" s="170"/>
      <c r="F551" s="171"/>
      <c r="G551" s="172"/>
    </row>
    <row r="552" spans="1:7" ht="15.5" x14ac:dyDescent="0.35">
      <c r="A552" s="120" t="s">
        <v>828</v>
      </c>
      <c r="B552" s="120" t="s">
        <v>841</v>
      </c>
      <c r="C552" s="121">
        <v>13.986000000000001</v>
      </c>
      <c r="D552" s="122">
        <v>3993</v>
      </c>
      <c r="E552" s="170"/>
      <c r="F552" s="171"/>
      <c r="G552" s="172"/>
    </row>
    <row r="553" spans="1:7" ht="15.5" x14ac:dyDescent="0.35">
      <c r="A553" s="120" t="s">
        <v>828</v>
      </c>
      <c r="B553" s="120" t="s">
        <v>842</v>
      </c>
      <c r="C553" s="121">
        <v>14.617000000000001</v>
      </c>
      <c r="D553" s="122">
        <v>4024</v>
      </c>
      <c r="E553" s="170"/>
      <c r="F553" s="171"/>
      <c r="G553" s="172"/>
    </row>
    <row r="554" spans="1:7" ht="15.5" x14ac:dyDescent="0.35">
      <c r="A554" s="120" t="s">
        <v>828</v>
      </c>
      <c r="B554" s="120" t="s">
        <v>843</v>
      </c>
      <c r="C554" s="121">
        <v>5.8949999999999996</v>
      </c>
      <c r="D554" s="122">
        <v>1891</v>
      </c>
      <c r="E554" s="170"/>
      <c r="F554" s="171"/>
      <c r="G554" s="172"/>
    </row>
    <row r="555" spans="1:7" ht="15.5" x14ac:dyDescent="0.35">
      <c r="A555" s="120" t="s">
        <v>828</v>
      </c>
      <c r="B555" s="120" t="s">
        <v>844</v>
      </c>
      <c r="C555" s="121">
        <v>3.3460000000000001</v>
      </c>
      <c r="D555" s="122">
        <v>1055</v>
      </c>
      <c r="E555" s="170"/>
      <c r="F555" s="171"/>
      <c r="G555" s="172"/>
    </row>
    <row r="556" spans="1:7" ht="15.5" x14ac:dyDescent="0.35">
      <c r="A556" s="120" t="s">
        <v>828</v>
      </c>
      <c r="B556" s="120" t="s">
        <v>845</v>
      </c>
      <c r="C556" s="121">
        <v>6.9539999999999997</v>
      </c>
      <c r="D556" s="122">
        <v>2170</v>
      </c>
      <c r="E556" s="170"/>
      <c r="F556" s="171"/>
      <c r="G556" s="172"/>
    </row>
    <row r="557" spans="1:7" ht="15.5" x14ac:dyDescent="0.35">
      <c r="A557" s="120" t="s">
        <v>828</v>
      </c>
      <c r="B557" s="120" t="s">
        <v>846</v>
      </c>
      <c r="C557" s="121">
        <v>3.3980000000000001</v>
      </c>
      <c r="D557" s="122">
        <v>976</v>
      </c>
      <c r="E557" s="170"/>
      <c r="F557" s="171"/>
      <c r="G557" s="172"/>
    </row>
    <row r="558" spans="1:7" ht="15.5" x14ac:dyDescent="0.35">
      <c r="A558" s="120" t="s">
        <v>828</v>
      </c>
      <c r="B558" s="120" t="s">
        <v>847</v>
      </c>
      <c r="C558" s="121">
        <v>5.4530000000000003</v>
      </c>
      <c r="D558" s="122">
        <v>1711</v>
      </c>
      <c r="E558" s="170"/>
      <c r="F558" s="171"/>
      <c r="G558" s="172"/>
    </row>
    <row r="559" spans="1:7" ht="15.5" x14ac:dyDescent="0.35">
      <c r="A559" s="120" t="s">
        <v>828</v>
      </c>
      <c r="B559" s="120" t="s">
        <v>848</v>
      </c>
      <c r="C559" s="121">
        <v>10.231999999999999</v>
      </c>
      <c r="D559" s="122">
        <v>3427</v>
      </c>
      <c r="E559" s="170"/>
      <c r="F559" s="171"/>
      <c r="G559" s="172"/>
    </row>
    <row r="560" spans="1:7" ht="15.5" x14ac:dyDescent="0.35">
      <c r="A560" s="120" t="s">
        <v>828</v>
      </c>
      <c r="B560" s="120" t="s">
        <v>849</v>
      </c>
      <c r="C560" s="121">
        <v>3.3420000000000001</v>
      </c>
      <c r="D560" s="122">
        <v>1014</v>
      </c>
      <c r="E560" s="170"/>
      <c r="F560" s="171"/>
      <c r="G560" s="172"/>
    </row>
    <row r="561" spans="1:7" ht="15.5" x14ac:dyDescent="0.35">
      <c r="A561" s="120" t="s">
        <v>828</v>
      </c>
      <c r="B561" s="120" t="s">
        <v>850</v>
      </c>
      <c r="C561" s="121">
        <v>2.1850000000000001</v>
      </c>
      <c r="D561" s="122">
        <v>743</v>
      </c>
      <c r="E561" s="170"/>
      <c r="F561" s="171"/>
      <c r="G561" s="172"/>
    </row>
    <row r="562" spans="1:7" ht="15.5" x14ac:dyDescent="0.35">
      <c r="A562" s="120" t="s">
        <v>828</v>
      </c>
      <c r="B562" s="120" t="s">
        <v>851</v>
      </c>
      <c r="C562" s="121">
        <v>1.3919999999999999</v>
      </c>
      <c r="D562" s="122">
        <v>354</v>
      </c>
      <c r="E562" s="170"/>
      <c r="F562" s="171"/>
      <c r="G562" s="172"/>
    </row>
    <row r="563" spans="1:7" ht="15.5" x14ac:dyDescent="0.35">
      <c r="A563" s="120" t="s">
        <v>828</v>
      </c>
      <c r="B563" s="120" t="s">
        <v>852</v>
      </c>
      <c r="C563" s="121">
        <v>4.26</v>
      </c>
      <c r="D563" s="122">
        <v>1374</v>
      </c>
      <c r="E563" s="170"/>
      <c r="F563" s="171"/>
      <c r="G563" s="172"/>
    </row>
    <row r="564" spans="1:7" ht="15.5" x14ac:dyDescent="0.35">
      <c r="A564" s="120" t="s">
        <v>828</v>
      </c>
      <c r="B564" s="120" t="s">
        <v>853</v>
      </c>
      <c r="C564" s="121">
        <v>2.9790000000000001</v>
      </c>
      <c r="D564" s="122">
        <v>928</v>
      </c>
      <c r="E564" s="170"/>
      <c r="F564" s="171"/>
      <c r="G564" s="172"/>
    </row>
    <row r="565" spans="1:7" ht="15.5" x14ac:dyDescent="0.35">
      <c r="A565" s="120" t="s">
        <v>828</v>
      </c>
      <c r="B565" s="120" t="s">
        <v>854</v>
      </c>
      <c r="C565" s="121">
        <v>5.1040000000000001</v>
      </c>
      <c r="D565" s="122">
        <v>1721</v>
      </c>
      <c r="E565" s="170"/>
      <c r="F565" s="171"/>
      <c r="G565" s="172"/>
    </row>
    <row r="566" spans="1:7" ht="15.5" x14ac:dyDescent="0.35">
      <c r="A566" s="120" t="s">
        <v>828</v>
      </c>
      <c r="B566" s="120" t="s">
        <v>855</v>
      </c>
      <c r="C566" s="121">
        <v>4.7519999999999998</v>
      </c>
      <c r="D566" s="122">
        <v>1481</v>
      </c>
      <c r="E566" s="170"/>
      <c r="F566" s="171"/>
      <c r="G566" s="172"/>
    </row>
    <row r="567" spans="1:7" ht="15.5" x14ac:dyDescent="0.35">
      <c r="A567" s="120" t="s">
        <v>828</v>
      </c>
      <c r="B567" s="120" t="s">
        <v>856</v>
      </c>
      <c r="C567" s="121">
        <v>2.1520000000000001</v>
      </c>
      <c r="D567" s="122">
        <v>1078</v>
      </c>
      <c r="E567" s="170"/>
      <c r="F567" s="171"/>
      <c r="G567" s="172"/>
    </row>
    <row r="568" spans="1:7" ht="15.5" x14ac:dyDescent="0.35">
      <c r="A568" s="120" t="s">
        <v>828</v>
      </c>
      <c r="B568" s="120" t="s">
        <v>857</v>
      </c>
      <c r="C568" s="121">
        <v>2.3340000000000001</v>
      </c>
      <c r="D568" s="122">
        <v>934</v>
      </c>
      <c r="E568" s="170"/>
      <c r="F568" s="171"/>
      <c r="G568" s="172"/>
    </row>
    <row r="569" spans="1:7" ht="15.5" x14ac:dyDescent="0.35">
      <c r="A569" s="120" t="s">
        <v>828</v>
      </c>
      <c r="B569" s="120" t="s">
        <v>858</v>
      </c>
      <c r="C569" s="121">
        <v>0.96699999999999997</v>
      </c>
      <c r="D569" s="122">
        <v>305</v>
      </c>
      <c r="E569" s="170"/>
      <c r="F569" s="171"/>
      <c r="G569" s="172"/>
    </row>
    <row r="570" spans="1:7" ht="15.5" x14ac:dyDescent="0.35">
      <c r="A570" s="120" t="s">
        <v>828</v>
      </c>
      <c r="B570" s="120" t="s">
        <v>859</v>
      </c>
      <c r="C570" s="121">
        <v>1.819</v>
      </c>
      <c r="D570" s="122">
        <v>753</v>
      </c>
      <c r="E570" s="170"/>
      <c r="F570" s="171"/>
      <c r="G570" s="172"/>
    </row>
    <row r="571" spans="1:7" ht="15.5" x14ac:dyDescent="0.35">
      <c r="A571" s="120" t="s">
        <v>828</v>
      </c>
      <c r="B571" s="120" t="s">
        <v>860</v>
      </c>
      <c r="C571" s="121">
        <v>1.298</v>
      </c>
      <c r="D571" s="122">
        <v>477</v>
      </c>
      <c r="E571" s="170"/>
      <c r="F571" s="171"/>
      <c r="G571" s="172"/>
    </row>
    <row r="572" spans="1:7" ht="15.5" x14ac:dyDescent="0.35">
      <c r="A572" s="120" t="s">
        <v>828</v>
      </c>
      <c r="B572" s="120" t="s">
        <v>861</v>
      </c>
      <c r="C572" s="121">
        <v>1.343</v>
      </c>
      <c r="D572" s="122">
        <v>587</v>
      </c>
      <c r="E572" s="170"/>
      <c r="F572" s="171"/>
      <c r="G572" s="172"/>
    </row>
    <row r="573" spans="1:7" ht="15.5" x14ac:dyDescent="0.35">
      <c r="A573" s="120" t="s">
        <v>828</v>
      </c>
      <c r="B573" s="120" t="s">
        <v>862</v>
      </c>
      <c r="C573" s="121">
        <v>2.1520000000000001</v>
      </c>
      <c r="D573" s="122">
        <v>934</v>
      </c>
      <c r="E573" s="170"/>
      <c r="F573" s="171"/>
      <c r="G573" s="172"/>
    </row>
    <row r="574" spans="1:7" ht="15.5" x14ac:dyDescent="0.35">
      <c r="A574" s="120" t="s">
        <v>828</v>
      </c>
      <c r="B574" s="120" t="s">
        <v>863</v>
      </c>
      <c r="C574" s="121">
        <v>5.71</v>
      </c>
      <c r="D574" s="122">
        <v>2051</v>
      </c>
      <c r="E574" s="170"/>
      <c r="F574" s="171"/>
      <c r="G574" s="172"/>
    </row>
    <row r="575" spans="1:7" ht="15.5" x14ac:dyDescent="0.35">
      <c r="A575" s="120" t="s">
        <v>828</v>
      </c>
      <c r="B575" s="120" t="s">
        <v>864</v>
      </c>
      <c r="C575" s="121">
        <v>13.301</v>
      </c>
      <c r="D575" s="122">
        <v>3971</v>
      </c>
      <c r="E575" s="170"/>
      <c r="F575" s="171"/>
      <c r="G575" s="172"/>
    </row>
    <row r="576" spans="1:7" ht="15.5" x14ac:dyDescent="0.35">
      <c r="A576" s="120" t="s">
        <v>828</v>
      </c>
      <c r="B576" s="120" t="s">
        <v>865</v>
      </c>
      <c r="C576" s="121">
        <v>2.8959999999999999</v>
      </c>
      <c r="D576" s="122">
        <v>1043</v>
      </c>
      <c r="E576" s="170"/>
      <c r="F576" s="171"/>
      <c r="G576" s="172"/>
    </row>
    <row r="577" spans="1:7" ht="15.5" x14ac:dyDescent="0.35">
      <c r="A577" s="120" t="s">
        <v>828</v>
      </c>
      <c r="B577" s="120" t="s">
        <v>866</v>
      </c>
      <c r="C577" s="121">
        <v>11.987</v>
      </c>
      <c r="D577" s="122">
        <v>3540</v>
      </c>
      <c r="E577" s="170"/>
      <c r="F577" s="171"/>
      <c r="G577" s="172"/>
    </row>
    <row r="578" spans="1:7" ht="15.5" x14ac:dyDescent="0.35">
      <c r="A578" s="120" t="s">
        <v>828</v>
      </c>
      <c r="B578" s="120" t="s">
        <v>867</v>
      </c>
      <c r="C578" s="121">
        <v>5.5010000000000003</v>
      </c>
      <c r="D578" s="122">
        <v>1742</v>
      </c>
      <c r="E578" s="170"/>
      <c r="F578" s="171"/>
      <c r="G578" s="172"/>
    </row>
    <row r="579" spans="1:7" ht="15.5" x14ac:dyDescent="0.35">
      <c r="A579" s="120" t="s">
        <v>828</v>
      </c>
      <c r="B579" s="120" t="s">
        <v>868</v>
      </c>
      <c r="C579" s="121">
        <v>5.9969999999999999</v>
      </c>
      <c r="D579" s="122">
        <v>1879</v>
      </c>
      <c r="E579" s="170"/>
      <c r="F579" s="171"/>
      <c r="G579" s="172"/>
    </row>
    <row r="580" spans="1:7" ht="15.5" x14ac:dyDescent="0.35">
      <c r="A580" s="120" t="s">
        <v>828</v>
      </c>
      <c r="B580" s="120" t="s">
        <v>869</v>
      </c>
      <c r="C580" s="121">
        <v>7.0739999999999998</v>
      </c>
      <c r="D580" s="122">
        <v>2385</v>
      </c>
      <c r="E580" s="170"/>
      <c r="F580" s="171"/>
      <c r="G580" s="172"/>
    </row>
    <row r="581" spans="1:7" ht="15.5" x14ac:dyDescent="0.35">
      <c r="A581" s="120" t="s">
        <v>828</v>
      </c>
      <c r="B581" s="120" t="s">
        <v>870</v>
      </c>
      <c r="C581" s="121">
        <v>7.3360000000000003</v>
      </c>
      <c r="D581" s="122">
        <v>2082</v>
      </c>
      <c r="E581" s="170"/>
      <c r="F581" s="171"/>
      <c r="G581" s="172"/>
    </row>
    <row r="582" spans="1:7" ht="15.5" x14ac:dyDescent="0.35">
      <c r="A582" s="120" t="s">
        <v>828</v>
      </c>
      <c r="B582" s="120" t="s">
        <v>871</v>
      </c>
      <c r="C582" s="121">
        <v>8.3469999999999995</v>
      </c>
      <c r="D582" s="122">
        <v>2546</v>
      </c>
      <c r="E582" s="170"/>
      <c r="F582" s="171"/>
      <c r="G582" s="172"/>
    </row>
    <row r="583" spans="1:7" ht="15.5" x14ac:dyDescent="0.35">
      <c r="A583" s="120" t="s">
        <v>828</v>
      </c>
      <c r="B583" s="120" t="s">
        <v>872</v>
      </c>
      <c r="C583" s="121">
        <v>6.8819999999999997</v>
      </c>
      <c r="D583" s="122">
        <v>2298</v>
      </c>
      <c r="E583" s="170"/>
      <c r="F583" s="171"/>
      <c r="G583" s="172"/>
    </row>
    <row r="584" spans="1:7" ht="15.5" x14ac:dyDescent="0.35">
      <c r="A584" s="120" t="s">
        <v>828</v>
      </c>
      <c r="B584" s="120" t="s">
        <v>873</v>
      </c>
      <c r="C584" s="121">
        <v>13.33</v>
      </c>
      <c r="D584" s="122">
        <v>3788</v>
      </c>
      <c r="E584" s="170"/>
      <c r="F584" s="171"/>
      <c r="G584" s="172"/>
    </row>
    <row r="585" spans="1:7" ht="15.5" x14ac:dyDescent="0.35">
      <c r="A585" s="120" t="s">
        <v>828</v>
      </c>
      <c r="B585" s="120" t="s">
        <v>874</v>
      </c>
      <c r="C585" s="121">
        <v>3.5339999999999998</v>
      </c>
      <c r="D585" s="122">
        <v>1258</v>
      </c>
      <c r="E585" s="170"/>
      <c r="F585" s="171"/>
      <c r="G585" s="172"/>
    </row>
    <row r="586" spans="1:7" ht="15.5" x14ac:dyDescent="0.35">
      <c r="A586" s="120" t="s">
        <v>828</v>
      </c>
      <c r="B586" s="120" t="s">
        <v>875</v>
      </c>
      <c r="C586" s="121">
        <v>1.9650000000000001</v>
      </c>
      <c r="D586" s="122">
        <v>559</v>
      </c>
      <c r="E586" s="170"/>
      <c r="F586" s="171"/>
      <c r="G586" s="172"/>
    </row>
    <row r="587" spans="1:7" ht="15.5" x14ac:dyDescent="0.35">
      <c r="A587" s="120" t="s">
        <v>828</v>
      </c>
      <c r="B587" s="120" t="s">
        <v>876</v>
      </c>
      <c r="C587" s="121">
        <v>7.62</v>
      </c>
      <c r="D587" s="122">
        <v>2618</v>
      </c>
      <c r="E587" s="170"/>
      <c r="F587" s="171"/>
      <c r="G587" s="172"/>
    </row>
    <row r="588" spans="1:7" ht="15.5" x14ac:dyDescent="0.35">
      <c r="A588" s="120" t="s">
        <v>828</v>
      </c>
      <c r="B588" s="120" t="s">
        <v>877</v>
      </c>
      <c r="C588" s="121">
        <v>9.4060000000000006</v>
      </c>
      <c r="D588" s="122">
        <v>2710</v>
      </c>
      <c r="E588" s="170"/>
      <c r="F588" s="171"/>
      <c r="G588" s="172"/>
    </row>
    <row r="589" spans="1:7" ht="15.5" x14ac:dyDescent="0.35">
      <c r="A589" s="120" t="s">
        <v>828</v>
      </c>
      <c r="B589" s="120" t="s">
        <v>878</v>
      </c>
      <c r="C589" s="121">
        <v>13.292</v>
      </c>
      <c r="D589" s="122">
        <v>3757</v>
      </c>
      <c r="E589" s="170"/>
      <c r="F589" s="171"/>
      <c r="G589" s="172"/>
    </row>
    <row r="590" spans="1:7" ht="15.5" x14ac:dyDescent="0.35">
      <c r="A590" s="120" t="s">
        <v>828</v>
      </c>
      <c r="B590" s="120" t="s">
        <v>879</v>
      </c>
      <c r="C590" s="121">
        <v>3.3140000000000001</v>
      </c>
      <c r="D590" s="122">
        <v>877</v>
      </c>
      <c r="E590" s="170"/>
      <c r="F590" s="171"/>
      <c r="G590" s="172"/>
    </row>
    <row r="591" spans="1:7" ht="15.5" x14ac:dyDescent="0.35">
      <c r="A591" s="120" t="s">
        <v>828</v>
      </c>
      <c r="B591" s="120" t="s">
        <v>880</v>
      </c>
      <c r="C591" s="121">
        <v>4.2530000000000001</v>
      </c>
      <c r="D591" s="122">
        <v>1500</v>
      </c>
      <c r="E591" s="170"/>
      <c r="F591" s="171"/>
      <c r="G591" s="172"/>
    </row>
    <row r="592" spans="1:7" ht="15.5" x14ac:dyDescent="0.35">
      <c r="A592" s="120" t="s">
        <v>828</v>
      </c>
      <c r="B592" s="120" t="s">
        <v>881</v>
      </c>
      <c r="C592" s="121">
        <v>3.1779999999999999</v>
      </c>
      <c r="D592" s="122">
        <v>1243</v>
      </c>
      <c r="E592" s="170"/>
      <c r="F592" s="171"/>
      <c r="G592" s="172"/>
    </row>
    <row r="593" spans="1:7" ht="15.5" x14ac:dyDescent="0.35">
      <c r="A593" s="120" t="s">
        <v>828</v>
      </c>
      <c r="B593" s="120" t="s">
        <v>882</v>
      </c>
      <c r="C593" s="121">
        <v>11.754</v>
      </c>
      <c r="D593" s="122">
        <v>3364</v>
      </c>
      <c r="E593" s="170"/>
      <c r="F593" s="171"/>
      <c r="G593" s="172"/>
    </row>
    <row r="594" spans="1:7" ht="15.5" x14ac:dyDescent="0.35">
      <c r="A594" s="120" t="s">
        <v>828</v>
      </c>
      <c r="B594" s="120" t="s">
        <v>883</v>
      </c>
      <c r="C594" s="121">
        <v>10.124000000000001</v>
      </c>
      <c r="D594" s="122">
        <v>2836</v>
      </c>
      <c r="E594" s="170"/>
      <c r="F594" s="171"/>
      <c r="G594" s="172"/>
    </row>
    <row r="595" spans="1:7" ht="15.5" x14ac:dyDescent="0.35">
      <c r="A595" s="120" t="s">
        <v>828</v>
      </c>
      <c r="B595" s="120" t="s">
        <v>884</v>
      </c>
      <c r="C595" s="121">
        <v>4.2720000000000002</v>
      </c>
      <c r="D595" s="122">
        <v>1834</v>
      </c>
      <c r="E595" s="170"/>
      <c r="F595" s="171"/>
      <c r="G595" s="172"/>
    </row>
    <row r="596" spans="1:7" ht="15.5" x14ac:dyDescent="0.35">
      <c r="A596" s="120" t="s">
        <v>828</v>
      </c>
      <c r="B596" s="120" t="s">
        <v>885</v>
      </c>
      <c r="C596" s="121">
        <v>16.998000000000001</v>
      </c>
      <c r="D596" s="122">
        <v>5082</v>
      </c>
      <c r="E596" s="170"/>
      <c r="F596" s="171"/>
      <c r="G596" s="172"/>
    </row>
    <row r="597" spans="1:7" ht="15.5" x14ac:dyDescent="0.35">
      <c r="A597" s="120" t="s">
        <v>828</v>
      </c>
      <c r="B597" s="120" t="s">
        <v>886</v>
      </c>
      <c r="C597" s="121">
        <v>17.827000000000002</v>
      </c>
      <c r="D597" s="122">
        <v>4807</v>
      </c>
      <c r="E597" s="170"/>
      <c r="F597" s="171"/>
      <c r="G597" s="172"/>
    </row>
    <row r="598" spans="1:7" ht="15.5" x14ac:dyDescent="0.35">
      <c r="A598" s="123" t="s">
        <v>828</v>
      </c>
      <c r="B598" s="123" t="s">
        <v>887</v>
      </c>
      <c r="C598" s="124">
        <v>3.5030000000000001</v>
      </c>
      <c r="D598" s="125">
        <v>1232</v>
      </c>
      <c r="E598" s="170"/>
      <c r="F598" s="171"/>
      <c r="G598" s="172"/>
    </row>
    <row r="599" spans="1:7" ht="15.5" x14ac:dyDescent="0.35">
      <c r="A599" s="120" t="s">
        <v>888</v>
      </c>
      <c r="B599" s="120" t="s">
        <v>889</v>
      </c>
      <c r="C599" s="121">
        <v>3.7679999999999998</v>
      </c>
      <c r="D599" s="122">
        <v>1059</v>
      </c>
      <c r="E599" s="170"/>
      <c r="F599" s="171"/>
      <c r="G599" s="172"/>
    </row>
    <row r="600" spans="1:7" ht="15.5" x14ac:dyDescent="0.35">
      <c r="A600" s="120" t="s">
        <v>888</v>
      </c>
      <c r="B600" s="120" t="s">
        <v>890</v>
      </c>
      <c r="C600" s="121">
        <v>5.069</v>
      </c>
      <c r="D600" s="122">
        <v>1390</v>
      </c>
      <c r="E600" s="170"/>
      <c r="F600" s="171"/>
      <c r="G600" s="172"/>
    </row>
    <row r="601" spans="1:7" ht="15.5" x14ac:dyDescent="0.35">
      <c r="A601" s="120" t="s">
        <v>888</v>
      </c>
      <c r="B601" s="120" t="s">
        <v>891</v>
      </c>
      <c r="C601" s="121">
        <v>8.5830000000000002</v>
      </c>
      <c r="D601" s="122">
        <v>2542</v>
      </c>
      <c r="E601" s="170"/>
      <c r="F601" s="171"/>
      <c r="G601" s="172"/>
    </row>
    <row r="602" spans="1:7" ht="15.5" x14ac:dyDescent="0.35">
      <c r="A602" s="120" t="s">
        <v>888</v>
      </c>
      <c r="B602" s="120" t="s">
        <v>892</v>
      </c>
      <c r="C602" s="121">
        <v>6.87</v>
      </c>
      <c r="D602" s="122">
        <v>1867</v>
      </c>
      <c r="E602" s="170"/>
      <c r="F602" s="171"/>
      <c r="G602" s="172"/>
    </row>
    <row r="603" spans="1:7" ht="15.5" x14ac:dyDescent="0.35">
      <c r="A603" s="120" t="s">
        <v>888</v>
      </c>
      <c r="B603" s="120" t="s">
        <v>893</v>
      </c>
      <c r="C603" s="121">
        <v>4.1349999999999998</v>
      </c>
      <c r="D603" s="122">
        <v>1477</v>
      </c>
      <c r="E603" s="170"/>
      <c r="F603" s="171"/>
      <c r="G603" s="172"/>
    </row>
    <row r="604" spans="1:7" ht="15.5" x14ac:dyDescent="0.35">
      <c r="A604" s="120" t="s">
        <v>888</v>
      </c>
      <c r="B604" s="120" t="s">
        <v>894</v>
      </c>
      <c r="C604" s="121">
        <v>15.257999999999999</v>
      </c>
      <c r="D604" s="122">
        <v>3923</v>
      </c>
      <c r="E604" s="170"/>
      <c r="F604" s="171"/>
      <c r="G604" s="172"/>
    </row>
    <row r="605" spans="1:7" ht="15.5" x14ac:dyDescent="0.35">
      <c r="A605" s="120" t="s">
        <v>888</v>
      </c>
      <c r="B605" s="120" t="s">
        <v>895</v>
      </c>
      <c r="C605" s="121">
        <v>5.7779999999999996</v>
      </c>
      <c r="D605" s="122">
        <v>1628</v>
      </c>
      <c r="E605" s="170"/>
      <c r="F605" s="171"/>
      <c r="G605" s="172"/>
    </row>
    <row r="606" spans="1:7" ht="15.5" x14ac:dyDescent="0.35">
      <c r="A606" s="120" t="s">
        <v>888</v>
      </c>
      <c r="B606" s="120" t="s">
        <v>896</v>
      </c>
      <c r="C606" s="121">
        <v>5.7489999999999997</v>
      </c>
      <c r="D606" s="122">
        <v>1910</v>
      </c>
      <c r="E606" s="170"/>
      <c r="F606" s="171"/>
      <c r="G606" s="172"/>
    </row>
    <row r="607" spans="1:7" ht="15.5" x14ac:dyDescent="0.35">
      <c r="A607" s="120" t="s">
        <v>888</v>
      </c>
      <c r="B607" s="120" t="s">
        <v>897</v>
      </c>
      <c r="C607" s="121">
        <v>2.7549999999999999</v>
      </c>
      <c r="D607" s="122">
        <v>762</v>
      </c>
      <c r="E607" s="170"/>
      <c r="F607" s="171"/>
      <c r="G607" s="172"/>
    </row>
    <row r="608" spans="1:7" ht="15.5" x14ac:dyDescent="0.35">
      <c r="A608" s="120" t="s">
        <v>888</v>
      </c>
      <c r="B608" s="120" t="s">
        <v>898</v>
      </c>
      <c r="C608" s="121">
        <v>4.5339999999999998</v>
      </c>
      <c r="D608" s="122">
        <v>1394</v>
      </c>
      <c r="E608" s="170"/>
      <c r="F608" s="171"/>
      <c r="G608" s="172"/>
    </row>
    <row r="609" spans="1:7" ht="15.5" x14ac:dyDescent="0.35">
      <c r="A609" s="120" t="s">
        <v>888</v>
      </c>
      <c r="B609" s="120" t="s">
        <v>899</v>
      </c>
      <c r="C609" s="121">
        <v>6.367</v>
      </c>
      <c r="D609" s="122">
        <v>2123</v>
      </c>
      <c r="E609" s="170"/>
      <c r="F609" s="171"/>
      <c r="G609" s="172"/>
    </row>
    <row r="610" spans="1:7" ht="15.5" x14ac:dyDescent="0.35">
      <c r="A610" s="120" t="s">
        <v>888</v>
      </c>
      <c r="B610" s="120" t="s">
        <v>900</v>
      </c>
      <c r="C610" s="121">
        <v>4.57</v>
      </c>
      <c r="D610" s="122">
        <v>1353</v>
      </c>
      <c r="E610" s="170"/>
      <c r="F610" s="171"/>
      <c r="G610" s="172"/>
    </row>
    <row r="611" spans="1:7" ht="15.5" x14ac:dyDescent="0.35">
      <c r="A611" s="120" t="s">
        <v>888</v>
      </c>
      <c r="B611" s="120" t="s">
        <v>901</v>
      </c>
      <c r="C611" s="121">
        <v>16.460999999999999</v>
      </c>
      <c r="D611" s="122">
        <v>4270</v>
      </c>
      <c r="E611" s="170"/>
      <c r="F611" s="171"/>
      <c r="G611" s="172"/>
    </row>
    <row r="612" spans="1:7" ht="15.5" x14ac:dyDescent="0.35">
      <c r="A612" s="120" t="s">
        <v>888</v>
      </c>
      <c r="B612" s="120" t="s">
        <v>902</v>
      </c>
      <c r="C612" s="121">
        <v>16.169</v>
      </c>
      <c r="D612" s="122">
        <v>3957</v>
      </c>
      <c r="E612" s="170"/>
      <c r="F612" s="171"/>
      <c r="G612" s="172"/>
    </row>
    <row r="613" spans="1:7" ht="15.5" x14ac:dyDescent="0.35">
      <c r="A613" s="120" t="s">
        <v>888</v>
      </c>
      <c r="B613" s="120" t="s">
        <v>903</v>
      </c>
      <c r="C613" s="121">
        <v>18.492999999999999</v>
      </c>
      <c r="D613" s="122">
        <v>4923</v>
      </c>
      <c r="E613" s="170"/>
      <c r="F613" s="171"/>
      <c r="G613" s="172"/>
    </row>
    <row r="614" spans="1:7" ht="15.5" x14ac:dyDescent="0.35">
      <c r="A614" s="120" t="s">
        <v>888</v>
      </c>
      <c r="B614" s="120" t="s">
        <v>904</v>
      </c>
      <c r="C614" s="121">
        <v>8.9139999999999997</v>
      </c>
      <c r="D614" s="122">
        <v>3156</v>
      </c>
      <c r="E614" s="170"/>
      <c r="F614" s="171"/>
      <c r="G614" s="172"/>
    </row>
    <row r="615" spans="1:7" ht="15.5" x14ac:dyDescent="0.35">
      <c r="A615" s="120" t="s">
        <v>888</v>
      </c>
      <c r="B615" s="120" t="s">
        <v>905</v>
      </c>
      <c r="C615" s="121">
        <v>11.192</v>
      </c>
      <c r="D615" s="122">
        <v>3001</v>
      </c>
      <c r="E615" s="170"/>
      <c r="F615" s="171"/>
      <c r="G615" s="172"/>
    </row>
    <row r="616" spans="1:7" ht="15.5" x14ac:dyDescent="0.35">
      <c r="A616" s="120" t="s">
        <v>888</v>
      </c>
      <c r="B616" s="120" t="s">
        <v>906</v>
      </c>
      <c r="C616" s="121">
        <v>4.1840000000000002</v>
      </c>
      <c r="D616" s="122">
        <v>1265</v>
      </c>
      <c r="E616" s="170"/>
      <c r="F616" s="171"/>
      <c r="G616" s="172"/>
    </row>
    <row r="617" spans="1:7" ht="15.5" x14ac:dyDescent="0.35">
      <c r="A617" s="120" t="s">
        <v>888</v>
      </c>
      <c r="B617" s="120" t="s">
        <v>907</v>
      </c>
      <c r="C617" s="121">
        <v>11.083</v>
      </c>
      <c r="D617" s="122">
        <v>3216</v>
      </c>
      <c r="E617" s="170"/>
      <c r="F617" s="171"/>
      <c r="G617" s="172"/>
    </row>
    <row r="618" spans="1:7" ht="15.5" x14ac:dyDescent="0.35">
      <c r="A618" s="120" t="s">
        <v>888</v>
      </c>
      <c r="B618" s="120" t="s">
        <v>908</v>
      </c>
      <c r="C618" s="121">
        <v>10.872</v>
      </c>
      <c r="D618" s="122">
        <v>2893</v>
      </c>
      <c r="E618" s="170"/>
      <c r="F618" s="171"/>
      <c r="G618" s="172"/>
    </row>
    <row r="619" spans="1:7" ht="15.5" x14ac:dyDescent="0.35">
      <c r="A619" s="120" t="s">
        <v>888</v>
      </c>
      <c r="B619" s="120" t="s">
        <v>909</v>
      </c>
      <c r="C619" s="121">
        <v>8.3089999999999993</v>
      </c>
      <c r="D619" s="122">
        <v>2293</v>
      </c>
      <c r="E619" s="170"/>
      <c r="F619" s="171"/>
      <c r="G619" s="172"/>
    </row>
    <row r="620" spans="1:7" ht="15.5" x14ac:dyDescent="0.35">
      <c r="A620" s="120" t="s">
        <v>888</v>
      </c>
      <c r="B620" s="120" t="s">
        <v>910</v>
      </c>
      <c r="C620" s="121">
        <v>4.5609999999999999</v>
      </c>
      <c r="D620" s="122">
        <v>1453</v>
      </c>
      <c r="E620" s="170"/>
      <c r="F620" s="171"/>
      <c r="G620" s="172"/>
    </row>
    <row r="621" spans="1:7" ht="15.5" x14ac:dyDescent="0.35">
      <c r="A621" s="120" t="s">
        <v>888</v>
      </c>
      <c r="B621" s="120" t="s">
        <v>911</v>
      </c>
      <c r="C621" s="121">
        <v>8.1440000000000001</v>
      </c>
      <c r="D621" s="122">
        <v>2121</v>
      </c>
      <c r="E621" s="170"/>
      <c r="F621" s="171"/>
      <c r="G621" s="172"/>
    </row>
    <row r="622" spans="1:7" ht="15.5" x14ac:dyDescent="0.35">
      <c r="A622" s="120" t="s">
        <v>888</v>
      </c>
      <c r="B622" s="120" t="s">
        <v>912</v>
      </c>
      <c r="C622" s="121">
        <v>4.1210000000000004</v>
      </c>
      <c r="D622" s="122">
        <v>1333</v>
      </c>
      <c r="E622" s="170"/>
      <c r="F622" s="171"/>
      <c r="G622" s="172"/>
    </row>
    <row r="623" spans="1:7" ht="15.5" x14ac:dyDescent="0.35">
      <c r="A623" s="120" t="s">
        <v>888</v>
      </c>
      <c r="B623" s="120" t="s">
        <v>913</v>
      </c>
      <c r="C623" s="121">
        <v>15.852</v>
      </c>
      <c r="D623" s="122">
        <v>4360</v>
      </c>
      <c r="E623" s="170"/>
      <c r="F623" s="171"/>
      <c r="G623" s="172"/>
    </row>
    <row r="624" spans="1:7" ht="15.5" x14ac:dyDescent="0.35">
      <c r="A624" s="120" t="s">
        <v>888</v>
      </c>
      <c r="B624" s="120" t="s">
        <v>914</v>
      </c>
      <c r="C624" s="121">
        <v>15.826000000000001</v>
      </c>
      <c r="D624" s="122">
        <v>4019</v>
      </c>
      <c r="E624" s="170"/>
      <c r="F624" s="171"/>
      <c r="G624" s="172"/>
    </row>
    <row r="625" spans="1:7" ht="15.5" x14ac:dyDescent="0.35">
      <c r="A625" s="120" t="s">
        <v>888</v>
      </c>
      <c r="B625" s="120" t="s">
        <v>915</v>
      </c>
      <c r="C625" s="121">
        <v>5.5629999999999997</v>
      </c>
      <c r="D625" s="122">
        <v>1542</v>
      </c>
      <c r="E625" s="170"/>
      <c r="F625" s="171"/>
      <c r="G625" s="172"/>
    </row>
    <row r="626" spans="1:7" ht="15.5" x14ac:dyDescent="0.35">
      <c r="A626" s="120" t="s">
        <v>888</v>
      </c>
      <c r="B626" s="120" t="s">
        <v>916</v>
      </c>
      <c r="C626" s="121">
        <v>7.2350000000000003</v>
      </c>
      <c r="D626" s="122">
        <v>2309</v>
      </c>
      <c r="E626" s="170"/>
      <c r="F626" s="171"/>
      <c r="G626" s="172"/>
    </row>
    <row r="627" spans="1:7" ht="15.5" x14ac:dyDescent="0.35">
      <c r="A627" s="120" t="s">
        <v>888</v>
      </c>
      <c r="B627" s="120" t="s">
        <v>917</v>
      </c>
      <c r="C627" s="121">
        <v>5.665</v>
      </c>
      <c r="D627" s="122">
        <v>1638</v>
      </c>
      <c r="E627" s="170"/>
      <c r="F627" s="171"/>
      <c r="G627" s="172"/>
    </row>
    <row r="628" spans="1:7" ht="15.5" x14ac:dyDescent="0.35">
      <c r="A628" s="120" t="s">
        <v>888</v>
      </c>
      <c r="B628" s="120" t="s">
        <v>918</v>
      </c>
      <c r="C628" s="121">
        <v>5.8019999999999996</v>
      </c>
      <c r="D628" s="122">
        <v>1835</v>
      </c>
      <c r="E628" s="170"/>
      <c r="F628" s="171"/>
      <c r="G628" s="172"/>
    </row>
    <row r="629" spans="1:7" ht="15.5" x14ac:dyDescent="0.35">
      <c r="A629" s="120" t="s">
        <v>888</v>
      </c>
      <c r="B629" s="120" t="s">
        <v>919</v>
      </c>
      <c r="C629" s="121">
        <v>6.5309999999999997</v>
      </c>
      <c r="D629" s="122">
        <v>1798</v>
      </c>
      <c r="E629" s="170"/>
      <c r="F629" s="171"/>
      <c r="G629" s="172"/>
    </row>
    <row r="630" spans="1:7" ht="15.5" x14ac:dyDescent="0.35">
      <c r="A630" s="120" t="s">
        <v>888</v>
      </c>
      <c r="B630" s="120" t="s">
        <v>920</v>
      </c>
      <c r="C630" s="121">
        <v>17.568999999999999</v>
      </c>
      <c r="D630" s="122">
        <v>4458</v>
      </c>
      <c r="E630" s="170"/>
      <c r="F630" s="171"/>
      <c r="G630" s="172"/>
    </row>
    <row r="631" spans="1:7" ht="15.5" x14ac:dyDescent="0.35">
      <c r="A631" s="120" t="s">
        <v>888</v>
      </c>
      <c r="B631" s="120" t="s">
        <v>921</v>
      </c>
      <c r="C631" s="121">
        <v>3.452</v>
      </c>
      <c r="D631" s="122">
        <v>1263</v>
      </c>
      <c r="E631" s="170"/>
      <c r="F631" s="171"/>
      <c r="G631" s="172"/>
    </row>
    <row r="632" spans="1:7" ht="15.5" x14ac:dyDescent="0.35">
      <c r="A632" s="120" t="s">
        <v>888</v>
      </c>
      <c r="B632" s="120" t="s">
        <v>922</v>
      </c>
      <c r="C632" s="121">
        <v>4.9459999999999997</v>
      </c>
      <c r="D632" s="122">
        <v>1450</v>
      </c>
      <c r="E632" s="170"/>
      <c r="F632" s="171"/>
      <c r="G632" s="172"/>
    </row>
    <row r="633" spans="1:7" ht="15.5" x14ac:dyDescent="0.35">
      <c r="A633" s="120" t="s">
        <v>888</v>
      </c>
      <c r="B633" s="120" t="s">
        <v>923</v>
      </c>
      <c r="C633" s="121">
        <v>3.569</v>
      </c>
      <c r="D633" s="122">
        <v>921</v>
      </c>
      <c r="E633" s="170"/>
      <c r="F633" s="171"/>
      <c r="G633" s="172"/>
    </row>
    <row r="634" spans="1:7" ht="15.5" x14ac:dyDescent="0.35">
      <c r="A634" s="120" t="s">
        <v>888</v>
      </c>
      <c r="B634" s="120" t="s">
        <v>924</v>
      </c>
      <c r="C634" s="121">
        <v>7.2030000000000003</v>
      </c>
      <c r="D634" s="122">
        <v>2409</v>
      </c>
      <c r="E634" s="170"/>
      <c r="F634" s="171"/>
      <c r="G634" s="172"/>
    </row>
    <row r="635" spans="1:7" ht="15.5" x14ac:dyDescent="0.35">
      <c r="A635" s="120" t="s">
        <v>888</v>
      </c>
      <c r="B635" s="120" t="s">
        <v>925</v>
      </c>
      <c r="C635" s="121">
        <v>7.97</v>
      </c>
      <c r="D635" s="122">
        <v>2301</v>
      </c>
      <c r="E635" s="170"/>
      <c r="F635" s="171"/>
      <c r="G635" s="172"/>
    </row>
    <row r="636" spans="1:7" ht="15.5" x14ac:dyDescent="0.35">
      <c r="A636" s="120" t="s">
        <v>888</v>
      </c>
      <c r="B636" s="120" t="s">
        <v>926</v>
      </c>
      <c r="C636" s="121">
        <v>9.2650000000000006</v>
      </c>
      <c r="D636" s="122">
        <v>2491</v>
      </c>
      <c r="E636" s="170"/>
      <c r="F636" s="171"/>
      <c r="G636" s="172"/>
    </row>
    <row r="637" spans="1:7" ht="15.5" x14ac:dyDescent="0.35">
      <c r="A637" s="120" t="s">
        <v>888</v>
      </c>
      <c r="B637" s="120" t="s">
        <v>927</v>
      </c>
      <c r="C637" s="121">
        <v>6.6840000000000002</v>
      </c>
      <c r="D637" s="122">
        <v>2755</v>
      </c>
      <c r="E637" s="170"/>
      <c r="F637" s="171"/>
      <c r="G637" s="172"/>
    </row>
    <row r="638" spans="1:7" ht="15.5" x14ac:dyDescent="0.35">
      <c r="A638" s="123" t="s">
        <v>888</v>
      </c>
      <c r="B638" s="123" t="s">
        <v>928</v>
      </c>
      <c r="C638" s="124">
        <v>17.113</v>
      </c>
      <c r="D638" s="125">
        <v>5016</v>
      </c>
      <c r="E638" s="170"/>
      <c r="F638" s="171"/>
      <c r="G638" s="172"/>
    </row>
    <row r="639" spans="1:7" ht="15.5" x14ac:dyDescent="0.35">
      <c r="A639" s="120" t="s">
        <v>929</v>
      </c>
      <c r="B639" s="120" t="s">
        <v>930</v>
      </c>
      <c r="C639" s="121">
        <v>2.7210000000000001</v>
      </c>
      <c r="D639" s="122">
        <v>602</v>
      </c>
      <c r="E639" s="170"/>
      <c r="F639" s="171"/>
      <c r="G639" s="172"/>
    </row>
    <row r="640" spans="1:7" ht="15.5" x14ac:dyDescent="0.35">
      <c r="A640" s="120" t="s">
        <v>929</v>
      </c>
      <c r="B640" s="120" t="s">
        <v>931</v>
      </c>
      <c r="C640" s="121">
        <v>2.9510000000000001</v>
      </c>
      <c r="D640" s="122">
        <v>813</v>
      </c>
      <c r="E640" s="170"/>
      <c r="F640" s="171"/>
      <c r="G640" s="172"/>
    </row>
    <row r="641" spans="1:7" ht="15.5" x14ac:dyDescent="0.35">
      <c r="A641" s="120" t="s">
        <v>929</v>
      </c>
      <c r="B641" s="120" t="s">
        <v>932</v>
      </c>
      <c r="C641" s="121">
        <v>3.1070000000000002</v>
      </c>
      <c r="D641" s="122">
        <v>762</v>
      </c>
      <c r="E641" s="170"/>
      <c r="F641" s="171"/>
      <c r="G641" s="172"/>
    </row>
    <row r="642" spans="1:7" ht="15.5" x14ac:dyDescent="0.35">
      <c r="A642" s="120" t="s">
        <v>929</v>
      </c>
      <c r="B642" s="120" t="s">
        <v>933</v>
      </c>
      <c r="C642" s="121">
        <v>2.254</v>
      </c>
      <c r="D642" s="122">
        <v>594</v>
      </c>
      <c r="E642" s="170"/>
      <c r="F642" s="171"/>
      <c r="G642" s="172"/>
    </row>
    <row r="643" spans="1:7" ht="15.5" x14ac:dyDescent="0.35">
      <c r="A643" s="120" t="s">
        <v>929</v>
      </c>
      <c r="B643" s="120" t="s">
        <v>934</v>
      </c>
      <c r="C643" s="121">
        <v>6.5019999999999998</v>
      </c>
      <c r="D643" s="122">
        <v>1492</v>
      </c>
      <c r="E643" s="170"/>
      <c r="F643" s="171"/>
      <c r="G643" s="172"/>
    </row>
    <row r="644" spans="1:7" ht="15.5" x14ac:dyDescent="0.35">
      <c r="A644" s="120" t="s">
        <v>929</v>
      </c>
      <c r="B644" s="120" t="s">
        <v>935</v>
      </c>
      <c r="C644" s="121">
        <v>8.8439999999999994</v>
      </c>
      <c r="D644" s="122">
        <v>1903</v>
      </c>
      <c r="E644" s="170"/>
      <c r="F644" s="171"/>
      <c r="G644" s="172"/>
    </row>
    <row r="645" spans="1:7" ht="15.5" x14ac:dyDescent="0.35">
      <c r="A645" s="120" t="s">
        <v>929</v>
      </c>
      <c r="B645" s="120" t="s">
        <v>936</v>
      </c>
      <c r="C645" s="121">
        <v>10.907999999999999</v>
      </c>
      <c r="D645" s="122">
        <v>2159</v>
      </c>
      <c r="E645" s="170"/>
      <c r="F645" s="171"/>
      <c r="G645" s="172"/>
    </row>
    <row r="646" spans="1:7" ht="15.5" x14ac:dyDescent="0.35">
      <c r="A646" s="120" t="s">
        <v>929</v>
      </c>
      <c r="B646" s="120" t="s">
        <v>937</v>
      </c>
      <c r="C646" s="121">
        <v>4.3090000000000002</v>
      </c>
      <c r="D646" s="122">
        <v>1308</v>
      </c>
      <c r="E646" s="170"/>
      <c r="F646" s="171"/>
      <c r="G646" s="172"/>
    </row>
    <row r="647" spans="1:7" ht="15.5" x14ac:dyDescent="0.35">
      <c r="A647" s="120" t="s">
        <v>929</v>
      </c>
      <c r="B647" s="120" t="s">
        <v>938</v>
      </c>
      <c r="C647" s="121">
        <v>8.9380000000000006</v>
      </c>
      <c r="D647" s="122">
        <v>1888</v>
      </c>
      <c r="E647" s="170"/>
      <c r="F647" s="171"/>
      <c r="G647" s="172"/>
    </row>
    <row r="648" spans="1:7" ht="15.5" x14ac:dyDescent="0.35">
      <c r="A648" s="120" t="s">
        <v>929</v>
      </c>
      <c r="B648" s="120" t="s">
        <v>939</v>
      </c>
      <c r="C648" s="121">
        <v>10.247</v>
      </c>
      <c r="D648" s="122">
        <v>1786</v>
      </c>
      <c r="E648" s="170"/>
      <c r="F648" s="171"/>
      <c r="G648" s="172"/>
    </row>
    <row r="649" spans="1:7" ht="15.5" x14ac:dyDescent="0.35">
      <c r="A649" s="120" t="s">
        <v>929</v>
      </c>
      <c r="B649" s="120" t="s">
        <v>940</v>
      </c>
      <c r="C649" s="121">
        <v>8.9770000000000003</v>
      </c>
      <c r="D649" s="122">
        <v>1911</v>
      </c>
      <c r="E649" s="170"/>
      <c r="F649" s="171"/>
      <c r="G649" s="172"/>
    </row>
    <row r="650" spans="1:7" ht="15.5" x14ac:dyDescent="0.35">
      <c r="A650" s="120" t="s">
        <v>929</v>
      </c>
      <c r="B650" s="120" t="s">
        <v>941</v>
      </c>
      <c r="C650" s="121">
        <v>9.577</v>
      </c>
      <c r="D650" s="122">
        <v>1947</v>
      </c>
      <c r="E650" s="170"/>
      <c r="F650" s="171"/>
      <c r="G650" s="172"/>
    </row>
    <row r="651" spans="1:7" ht="15.5" x14ac:dyDescent="0.35">
      <c r="A651" s="120" t="s">
        <v>929</v>
      </c>
      <c r="B651" s="120" t="s">
        <v>942</v>
      </c>
      <c r="C651" s="121">
        <v>5.5129999999999999</v>
      </c>
      <c r="D651" s="122">
        <v>1343</v>
      </c>
      <c r="E651" s="170"/>
      <c r="F651" s="171"/>
      <c r="G651" s="172"/>
    </row>
    <row r="652" spans="1:7" ht="15.5" x14ac:dyDescent="0.35">
      <c r="A652" s="120" t="s">
        <v>929</v>
      </c>
      <c r="B652" s="120" t="s">
        <v>943</v>
      </c>
      <c r="C652" s="121">
        <v>8.4429999999999996</v>
      </c>
      <c r="D652" s="122">
        <v>1791</v>
      </c>
      <c r="E652" s="170"/>
      <c r="F652" s="171"/>
      <c r="G652" s="172"/>
    </row>
    <row r="653" spans="1:7" ht="15.5" x14ac:dyDescent="0.35">
      <c r="A653" s="120" t="s">
        <v>929</v>
      </c>
      <c r="B653" s="120" t="s">
        <v>944</v>
      </c>
      <c r="C653" s="121">
        <v>11.278</v>
      </c>
      <c r="D653" s="122">
        <v>2521</v>
      </c>
      <c r="E653" s="170"/>
      <c r="F653" s="171"/>
      <c r="G653" s="172"/>
    </row>
    <row r="654" spans="1:7" ht="15.5" x14ac:dyDescent="0.35">
      <c r="A654" s="120" t="s">
        <v>929</v>
      </c>
      <c r="B654" s="120" t="s">
        <v>945</v>
      </c>
      <c r="C654" s="121">
        <v>8.4629999999999992</v>
      </c>
      <c r="D654" s="122">
        <v>1905</v>
      </c>
      <c r="E654" s="170"/>
      <c r="F654" s="171"/>
      <c r="G654" s="172"/>
    </row>
    <row r="655" spans="1:7" ht="15.5" x14ac:dyDescent="0.35">
      <c r="A655" s="120" t="s">
        <v>929</v>
      </c>
      <c r="B655" s="120" t="s">
        <v>946</v>
      </c>
      <c r="C655" s="121">
        <v>7.6369999999999996</v>
      </c>
      <c r="D655" s="122">
        <v>1725</v>
      </c>
      <c r="E655" s="170"/>
      <c r="F655" s="171"/>
      <c r="G655" s="172"/>
    </row>
    <row r="656" spans="1:7" ht="15.5" x14ac:dyDescent="0.35">
      <c r="A656" s="123" t="s">
        <v>929</v>
      </c>
      <c r="B656" s="123" t="s">
        <v>947</v>
      </c>
      <c r="C656" s="124">
        <v>9.3420000000000005</v>
      </c>
      <c r="D656" s="125">
        <v>1829</v>
      </c>
      <c r="E656" s="170"/>
      <c r="F656" s="171"/>
      <c r="G656" s="172"/>
    </row>
    <row r="657" spans="1:4" ht="15.5" x14ac:dyDescent="0.35">
      <c r="A657" s="195"/>
      <c r="B657" s="195"/>
      <c r="C657" s="196"/>
      <c r="D657" s="196"/>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showGridLines="0" zoomScaleNormal="100" workbookViewId="0"/>
  </sheetViews>
  <sheetFormatPr defaultColWidth="9.1796875" defaultRowHeight="12.5" x14ac:dyDescent="0.25"/>
  <cols>
    <col min="1" max="1" width="34.81640625" style="12" customWidth="1"/>
    <col min="2" max="2" width="105.81640625" style="12" customWidth="1"/>
    <col min="3" max="3" width="9.1796875" style="12" customWidth="1"/>
    <col min="4" max="16384" width="9.1796875" style="12"/>
  </cols>
  <sheetData>
    <row r="1" spans="1:2" s="1" customFormat="1" ht="45" customHeight="1" x14ac:dyDescent="0.35">
      <c r="A1" s="11" t="s">
        <v>20</v>
      </c>
      <c r="B1" s="12"/>
    </row>
    <row r="2" spans="1:2" s="1" customFormat="1" ht="20.149999999999999" customHeight="1" x14ac:dyDescent="0.35">
      <c r="A2" s="13" t="s">
        <v>21</v>
      </c>
      <c r="B2" s="12"/>
    </row>
    <row r="3" spans="1:2" s="1" customFormat="1" ht="20.149999999999999" customHeight="1" x14ac:dyDescent="0.35">
      <c r="A3" s="13" t="s">
        <v>22</v>
      </c>
      <c r="B3" s="12"/>
    </row>
    <row r="4" spans="1:2" s="1" customFormat="1" ht="30" customHeight="1" x14ac:dyDescent="0.5">
      <c r="A4" s="14" t="s">
        <v>20</v>
      </c>
      <c r="B4" s="14" t="s">
        <v>23</v>
      </c>
    </row>
    <row r="5" spans="1:2" s="1" customFormat="1" ht="20.149999999999999" customHeight="1" x14ac:dyDescent="0.35">
      <c r="A5" s="76" t="s">
        <v>24</v>
      </c>
      <c r="B5" s="73" t="s">
        <v>25</v>
      </c>
    </row>
    <row r="6" spans="1:2" s="1" customFormat="1" ht="20.149999999999999" customHeight="1" x14ac:dyDescent="0.35">
      <c r="A6" s="74" t="s">
        <v>20</v>
      </c>
      <c r="B6" s="73" t="s">
        <v>26</v>
      </c>
    </row>
    <row r="7" spans="1:2" s="1" customFormat="1" ht="20.149999999999999" customHeight="1" x14ac:dyDescent="0.35">
      <c r="A7" s="74" t="s">
        <v>27</v>
      </c>
      <c r="B7" s="73" t="s">
        <v>28</v>
      </c>
    </row>
    <row r="8" spans="1:2" s="1" customFormat="1" ht="20.149999999999999" customHeight="1" x14ac:dyDescent="0.35">
      <c r="A8" s="77" t="s">
        <v>29</v>
      </c>
      <c r="B8" s="73" t="s">
        <v>30</v>
      </c>
    </row>
    <row r="9" spans="1:2" s="1" customFormat="1" ht="20.149999999999999" customHeight="1" x14ac:dyDescent="0.35">
      <c r="A9" s="76" t="s">
        <v>31</v>
      </c>
      <c r="B9" s="75" t="s">
        <v>32</v>
      </c>
    </row>
    <row r="10" spans="1:2" s="1" customFormat="1" ht="20.149999999999999" customHeight="1" x14ac:dyDescent="0.35">
      <c r="A10" s="76" t="s">
        <v>33</v>
      </c>
      <c r="B10" s="75" t="s">
        <v>34</v>
      </c>
    </row>
    <row r="11" spans="1:2" s="1" customFormat="1" ht="38.15" customHeight="1" x14ac:dyDescent="0.35">
      <c r="A11" s="107" t="s">
        <v>35</v>
      </c>
      <c r="B11" s="75" t="s">
        <v>36</v>
      </c>
    </row>
    <row r="12" spans="1:2" s="1" customFormat="1" ht="20.149999999999999" customHeight="1" x14ac:dyDescent="0.35">
      <c r="A12" s="76" t="s">
        <v>37</v>
      </c>
      <c r="B12" s="75" t="s">
        <v>38</v>
      </c>
    </row>
    <row r="13" spans="1:2" s="1" customFormat="1" ht="20.149999999999999" customHeight="1" x14ac:dyDescent="0.35">
      <c r="A13" s="183" t="s">
        <v>1896</v>
      </c>
      <c r="B13" s="75" t="s">
        <v>1895</v>
      </c>
    </row>
    <row r="14" spans="1:2" s="1" customFormat="1" ht="20.149999999999999" customHeight="1" x14ac:dyDescent="0.35">
      <c r="A14" s="183" t="s">
        <v>1888</v>
      </c>
      <c r="B14" s="75" t="s">
        <v>1889</v>
      </c>
    </row>
    <row r="15" spans="1:2" s="1" customFormat="1" ht="20.149999999999999" customHeight="1" x14ac:dyDescent="0.35">
      <c r="A15" s="183" t="s">
        <v>960</v>
      </c>
      <c r="B15" s="75" t="s">
        <v>961</v>
      </c>
    </row>
    <row r="16" spans="1:2" ht="15.5" x14ac:dyDescent="0.25">
      <c r="A16" s="183" t="s">
        <v>962</v>
      </c>
      <c r="B16" s="75" t="s">
        <v>958</v>
      </c>
    </row>
    <row r="17" spans="1:2" ht="15.5" x14ac:dyDescent="0.25">
      <c r="A17" s="183" t="s">
        <v>963</v>
      </c>
      <c r="B17" s="75" t="s">
        <v>959</v>
      </c>
    </row>
  </sheetData>
  <phoneticPr fontId="35" type="noConversion"/>
  <hyperlinks>
    <hyperlink ref="A5" location="Cover_sheet!A1" display="Cover Sheet" xr:uid="{00000000-0004-0000-0100-000000000000}"/>
    <hyperlink ref="A6" location="Contents!A1" display="Contents" xr:uid="{00000000-0004-0000-0100-000001000000}"/>
    <hyperlink ref="A7" location="Commentary!A1" display="Commentary" xr:uid="{00000000-0004-0000-0100-000002000000}"/>
    <hyperlink ref="A8" location="Notes!A1" display="Notes" xr:uid="{00000000-0004-0000-0100-000003000000}"/>
    <hyperlink ref="A9" location="Table_1_by_Capacity!A1" display="Table 1 - by Capacity" xr:uid="{00000000-0004-0000-0100-000004000000}"/>
    <hyperlink ref="A10" location="Table_2_by_Accreditation!A1" display="Table 2 - by Accreditation" xr:uid="{00000000-0004-0000-0100-000005000000}"/>
    <hyperlink ref="A12" location="FiT_data_timelines!A1" display="FiT data timelines" xr:uid="{00000000-0004-0000-0100-000006000000}"/>
    <hyperlink ref="A8:B8" location="Notes!A1" display="Notes" xr:uid="{F0DB0942-D4A7-4F55-AC78-0BF725C4F91A}"/>
    <hyperlink ref="A11" location="Table_3_dom_by_PC!A1" display="Table 3 - domestic installations by parliamentary constituency" xr:uid="{CF92095B-E160-42AA-9B9A-E12DB2EC5B9E}"/>
    <hyperlink ref="A16" location="Table_2_Sep!A1" display="Table 2 - Sep 24" xr:uid="{62473C2B-EBA0-4875-B348-178B6EDBF9B9}"/>
    <hyperlink ref="A17" location="Table_3_Sep!A1" display="Table 3 - Sep 24" xr:uid="{D5E57E5A-3CEA-4243-A66E-81A1F1707E51}"/>
    <hyperlink ref="A14" location="Table_1_Jan!A1" display="Table 1 - Jan 25" xr:uid="{8614C000-C204-4900-9BE7-1E048F4C8B35}"/>
    <hyperlink ref="A13" location="Table_1_Feb!A1" display="Table 1 - Feb 25" xr:uid="{78FFB520-8026-4C54-8322-CD3E35929C54}"/>
    <hyperlink ref="A15" location="Table_1_Dec!A1" display="Table 1 - Dec 24" xr:uid="{02FDAB58-B599-4DD6-8264-876C30E9D749}"/>
  </hyperlinks>
  <pageMargins left="0.70000000000000007" right="0.70000000000000007" top="0.75" bottom="0.75" header="0.30000000000000004" footer="0.30000000000000004"/>
  <pageSetup paperSize="9" fitToWidth="0" fitToHeight="0"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1"/>
  <sheetViews>
    <sheetView showGridLines="0" zoomScaleNormal="100" workbookViewId="0"/>
  </sheetViews>
  <sheetFormatPr defaultColWidth="9.1796875" defaultRowHeight="15.5" x14ac:dyDescent="0.35"/>
  <cols>
    <col min="1" max="1" width="150.54296875" style="2" customWidth="1"/>
    <col min="2" max="2" width="9.1796875" style="2" customWidth="1"/>
    <col min="3" max="16384" width="9.1796875" style="2"/>
  </cols>
  <sheetData>
    <row r="1" spans="1:1" s="1" customFormat="1" ht="45" customHeight="1" x14ac:dyDescent="0.35">
      <c r="A1" s="98" t="s">
        <v>39</v>
      </c>
    </row>
    <row r="2" spans="1:1" s="1" customFormat="1" ht="26.15" customHeight="1" x14ac:dyDescent="0.35">
      <c r="A2" s="99">
        <v>45717</v>
      </c>
    </row>
    <row r="3" spans="1:1" s="8" customFormat="1" ht="89.15" customHeight="1" x14ac:dyDescent="0.35">
      <c r="A3" s="94" t="s">
        <v>948</v>
      </c>
    </row>
    <row r="4" spans="1:1" s="1" customFormat="1" ht="26.5" customHeight="1" x14ac:dyDescent="0.45">
      <c r="A4" s="100" t="s">
        <v>40</v>
      </c>
    </row>
    <row r="5" spans="1:1" s="1" customFormat="1" ht="37.5" customHeight="1" x14ac:dyDescent="0.35">
      <c r="A5" s="94" t="s">
        <v>1898</v>
      </c>
    </row>
    <row r="6" spans="1:1" s="1" customFormat="1" ht="43" customHeight="1" x14ac:dyDescent="0.35">
      <c r="A6" s="169" t="s">
        <v>1899</v>
      </c>
    </row>
    <row r="7" spans="1:1" s="1" customFormat="1" ht="56.15" customHeight="1" x14ac:dyDescent="0.35">
      <c r="A7" s="169" t="s">
        <v>1890</v>
      </c>
    </row>
    <row r="8" spans="1:1" s="1" customFormat="1" ht="58" customHeight="1" x14ac:dyDescent="0.35">
      <c r="A8" s="169" t="s">
        <v>1900</v>
      </c>
    </row>
    <row r="9" spans="1:1" s="1" customFormat="1" ht="46.5" x14ac:dyDescent="0.35">
      <c r="A9" s="101" t="s">
        <v>1885</v>
      </c>
    </row>
    <row r="10" spans="1:1" s="1" customFormat="1" ht="60" customHeight="1" x14ac:dyDescent="0.35">
      <c r="A10" s="94" t="s">
        <v>1884</v>
      </c>
    </row>
    <row r="11" spans="1:1" s="1" customFormat="1" ht="23.15" customHeight="1" x14ac:dyDescent="0.45">
      <c r="A11" s="100" t="s">
        <v>41</v>
      </c>
    </row>
    <row r="12" spans="1:1" s="1" customFormat="1" ht="36.65" customHeight="1" x14ac:dyDescent="0.35">
      <c r="A12" s="101" t="s">
        <v>42</v>
      </c>
    </row>
    <row r="13" spans="1:1" s="1" customFormat="1" ht="38.15" customHeight="1" x14ac:dyDescent="0.35">
      <c r="A13" s="102" t="s">
        <v>43</v>
      </c>
    </row>
    <row r="14" spans="1:1" s="1" customFormat="1" ht="21" x14ac:dyDescent="0.5">
      <c r="A14" s="3"/>
    </row>
    <row r="15" spans="1:1" s="1" customFormat="1" x14ac:dyDescent="0.35">
      <c r="A15" s="2"/>
    </row>
    <row r="16" spans="1:1" s="1" customFormat="1" ht="21" x14ac:dyDescent="0.5">
      <c r="A16" s="3"/>
    </row>
    <row r="17" spans="1:1" s="1" customFormat="1" x14ac:dyDescent="0.35">
      <c r="A17" s="2"/>
    </row>
    <row r="18" spans="1:1" x14ac:dyDescent="0.35">
      <c r="A18" s="5"/>
    </row>
    <row r="19" spans="1:1" s="1" customFormat="1" ht="21" x14ac:dyDescent="0.5">
      <c r="A19" s="3"/>
    </row>
    <row r="21" spans="1:1" x14ac:dyDescent="0.35">
      <c r="A21" s="5"/>
    </row>
  </sheetData>
  <pageMargins left="0.70000000000000007" right="0.70000000000000007" top="0.75" bottom="0.75" header="0.30000000000000004" footer="0.30000000000000004"/>
  <pageSetup paperSize="9" fitToWidth="0"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9"/>
  <sheetViews>
    <sheetView showGridLines="0" zoomScaleNormal="100" workbookViewId="0"/>
  </sheetViews>
  <sheetFormatPr defaultColWidth="9.1796875" defaultRowHeight="20.149999999999999" customHeight="1" x14ac:dyDescent="0.35"/>
  <cols>
    <col min="1" max="1" width="31.1796875" style="2" customWidth="1"/>
    <col min="2" max="2" width="150.81640625" style="2" customWidth="1"/>
    <col min="3" max="3" width="59.81640625" style="2" customWidth="1"/>
    <col min="4" max="4" width="9.1796875" style="2" customWidth="1"/>
    <col min="5" max="16384" width="9.1796875" style="2"/>
  </cols>
  <sheetData>
    <row r="1" spans="1:3" s="1" customFormat="1" ht="45" customHeight="1" x14ac:dyDescent="0.35">
      <c r="A1" s="103" t="s">
        <v>29</v>
      </c>
      <c r="B1" s="94"/>
      <c r="C1" s="2"/>
    </row>
    <row r="2" spans="1:3" s="8" customFormat="1" ht="20.149999999999999" customHeight="1" x14ac:dyDescent="0.35">
      <c r="A2" s="104" t="s">
        <v>44</v>
      </c>
      <c r="B2" s="104"/>
    </row>
    <row r="3" spans="1:3" s="8" customFormat="1" ht="20.149999999999999" customHeight="1" x14ac:dyDescent="0.35">
      <c r="A3" s="104" t="s">
        <v>964</v>
      </c>
      <c r="B3" s="104"/>
    </row>
    <row r="4" spans="1:3" s="8" customFormat="1" ht="20.149999999999999" customHeight="1" x14ac:dyDescent="0.5">
      <c r="A4" s="97" t="s">
        <v>45</v>
      </c>
      <c r="B4" s="97" t="s">
        <v>23</v>
      </c>
    </row>
    <row r="5" spans="1:3" s="9" customFormat="1" ht="31" x14ac:dyDescent="0.35">
      <c r="A5" s="104" t="s">
        <v>46</v>
      </c>
      <c r="B5" s="94" t="s">
        <v>47</v>
      </c>
    </row>
    <row r="6" spans="1:3" s="9" customFormat="1" ht="31" x14ac:dyDescent="0.35">
      <c r="A6" s="104" t="s">
        <v>48</v>
      </c>
      <c r="B6" s="94" t="s">
        <v>49</v>
      </c>
    </row>
    <row r="7" spans="1:3" s="9" customFormat="1" ht="62" x14ac:dyDescent="0.35">
      <c r="A7" s="94" t="s">
        <v>50</v>
      </c>
      <c r="B7" s="105" t="s">
        <v>51</v>
      </c>
    </row>
    <row r="8" spans="1:3" s="9" customFormat="1" ht="31" x14ac:dyDescent="0.35">
      <c r="A8" s="94" t="s">
        <v>52</v>
      </c>
      <c r="B8" s="105" t="s">
        <v>53</v>
      </c>
    </row>
    <row r="9" spans="1:3" s="9" customFormat="1" ht="15.5" x14ac:dyDescent="0.35">
      <c r="A9" s="104" t="s">
        <v>54</v>
      </c>
      <c r="B9" s="94" t="s">
        <v>55</v>
      </c>
    </row>
    <row r="10" spans="1:3" s="9" customFormat="1" ht="62" x14ac:dyDescent="0.35">
      <c r="A10" s="104" t="s">
        <v>56</v>
      </c>
      <c r="B10" s="94" t="s">
        <v>57</v>
      </c>
    </row>
    <row r="11" spans="1:3" s="9" customFormat="1" ht="31" x14ac:dyDescent="0.35">
      <c r="A11" s="104" t="s">
        <v>58</v>
      </c>
      <c r="B11" s="94" t="s">
        <v>59</v>
      </c>
    </row>
    <row r="12" spans="1:3" s="9" customFormat="1" ht="15.5" x14ac:dyDescent="0.35">
      <c r="A12" s="86"/>
      <c r="B12" s="86"/>
    </row>
    <row r="13" spans="1:3" s="9" customFormat="1" ht="21" x14ac:dyDescent="0.5">
      <c r="A13" s="97" t="s">
        <v>60</v>
      </c>
      <c r="B13" s="97" t="s">
        <v>23</v>
      </c>
      <c r="C13" s="4" t="s">
        <v>61</v>
      </c>
    </row>
    <row r="14" spans="1:3" s="9" customFormat="1" ht="31" x14ac:dyDescent="0.5">
      <c r="A14" s="104" t="s">
        <v>62</v>
      </c>
      <c r="B14" s="94" t="s">
        <v>63</v>
      </c>
      <c r="C14" s="4"/>
    </row>
    <row r="15" spans="1:3" s="9" customFormat="1" ht="139.5" x14ac:dyDescent="0.35">
      <c r="A15" s="104" t="s">
        <v>64</v>
      </c>
      <c r="B15" s="94" t="s">
        <v>65</v>
      </c>
      <c r="C15" s="15" t="s">
        <v>66</v>
      </c>
    </row>
    <row r="16" spans="1:3" s="9" customFormat="1" ht="108.5" x14ac:dyDescent="0.35">
      <c r="A16" s="104" t="s">
        <v>67</v>
      </c>
      <c r="B16" s="94" t="s">
        <v>68</v>
      </c>
      <c r="C16" s="15" t="s">
        <v>66</v>
      </c>
    </row>
    <row r="17" spans="1:3" s="9" customFormat="1" ht="40.4" customHeight="1" x14ac:dyDescent="0.35">
      <c r="A17" s="94" t="s">
        <v>69</v>
      </c>
      <c r="B17" s="105" t="s">
        <v>70</v>
      </c>
      <c r="C17" s="15" t="s">
        <v>66</v>
      </c>
    </row>
    <row r="18" spans="1:3" s="9" customFormat="1" ht="20.149999999999999" customHeight="1" x14ac:dyDescent="0.35">
      <c r="A18" s="94" t="s">
        <v>71</v>
      </c>
      <c r="B18" s="105" t="s">
        <v>72</v>
      </c>
      <c r="C18" s="16" t="s">
        <v>66</v>
      </c>
    </row>
    <row r="19" spans="1:3" s="9" customFormat="1" ht="15.5" x14ac:dyDescent="0.35">
      <c r="A19" s="94" t="s">
        <v>73</v>
      </c>
      <c r="B19" s="106" t="s">
        <v>74</v>
      </c>
      <c r="C19" s="16" t="s">
        <v>66</v>
      </c>
    </row>
  </sheetData>
  <phoneticPr fontId="35" type="noConversion"/>
  <hyperlinks>
    <hyperlink ref="C15" r:id="rId1" xr:uid="{00000000-0004-0000-0400-000000000000}"/>
    <hyperlink ref="C16" r:id="rId2" xr:uid="{00000000-0004-0000-0400-000001000000}"/>
    <hyperlink ref="C17" r:id="rId3" xr:uid="{00000000-0004-0000-0400-000002000000}"/>
    <hyperlink ref="C18" r:id="rId4" xr:uid="{00000000-0004-0000-0400-000003000000}"/>
    <hyperlink ref="C19" r:id="rId5" xr:uid="{00000000-0004-0000-0400-000004000000}"/>
  </hyperlinks>
  <pageMargins left="0.70000000000000007" right="0.70000000000000007" top="0.75" bottom="0.75" header="0.30000000000000004" footer="0.30000000000000004"/>
  <pageSetup paperSize="9" fitToWidth="0" fitToHeight="0" orientation="portrait" verticalDpi="0" r:id="rId6"/>
  <tableParts count="2">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F80"/>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81" width="12.1796875" style="6" customWidth="1"/>
    <col min="182" max="183" width="11.26953125" style="6" bestFit="1" customWidth="1"/>
    <col min="184" max="184" width="10.453125" style="6" bestFit="1" customWidth="1"/>
    <col min="185"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c r="FY5" s="148" t="s">
        <v>955</v>
      </c>
      <c r="FZ5" s="44" t="s">
        <v>957</v>
      </c>
      <c r="GA5" s="44" t="s">
        <v>1887</v>
      </c>
      <c r="GB5" s="44" t="s">
        <v>1897</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5"/>
      <c r="FV6" s="185"/>
      <c r="FW6" s="185"/>
      <c r="FX6" s="185"/>
      <c r="FY6" s="204"/>
      <c r="FZ6" s="185"/>
      <c r="GA6" s="185"/>
      <c r="GB6" s="185"/>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2665.1590000000001</v>
      </c>
      <c r="DC7" s="46">
        <v>2673.3220000000001</v>
      </c>
      <c r="DD7" s="46">
        <v>2682.009</v>
      </c>
      <c r="DE7" s="50">
        <v>2689.1770000000001</v>
      </c>
      <c r="DF7" s="46">
        <v>2698.895</v>
      </c>
      <c r="DG7" s="46">
        <v>2710.1880000000001</v>
      </c>
      <c r="DH7" s="46">
        <v>2736.489</v>
      </c>
      <c r="DI7" s="46">
        <v>2739.9920000000002</v>
      </c>
      <c r="DJ7" s="46">
        <v>2744.3359999999998</v>
      </c>
      <c r="DK7" s="46">
        <v>2749.107</v>
      </c>
      <c r="DL7" s="46">
        <v>2754.0970000000002</v>
      </c>
      <c r="DM7" s="46">
        <v>2759.26</v>
      </c>
      <c r="DN7" s="46">
        <v>2765.0880000000002</v>
      </c>
      <c r="DO7" s="46">
        <v>2771.1179999999999</v>
      </c>
      <c r="DP7" s="46">
        <v>2777.1849999999999</v>
      </c>
      <c r="DQ7" s="50">
        <v>2781.373</v>
      </c>
      <c r="DR7" s="46">
        <v>2786.5</v>
      </c>
      <c r="DS7" s="46">
        <v>2791.5509999999999</v>
      </c>
      <c r="DT7" s="46">
        <v>2796.8119999999999</v>
      </c>
      <c r="DU7" s="46">
        <v>2798.0659999999998</v>
      </c>
      <c r="DV7" s="46">
        <v>2799.9690000000001</v>
      </c>
      <c r="DW7" s="46">
        <v>2804.009</v>
      </c>
      <c r="DX7" s="46">
        <v>2809.4749999999999</v>
      </c>
      <c r="DY7" s="46">
        <v>2814.8389999999999</v>
      </c>
      <c r="DZ7" s="46">
        <v>2821.7130000000002</v>
      </c>
      <c r="EA7" s="46">
        <v>2828.3710000000001</v>
      </c>
      <c r="EB7" s="46">
        <v>2835.5450000000001</v>
      </c>
      <c r="EC7" s="50">
        <v>2841.0140000000001</v>
      </c>
      <c r="ED7" s="46">
        <v>2847.6950000000002</v>
      </c>
      <c r="EE7" s="46">
        <v>2854.4780000000001</v>
      </c>
      <c r="EF7" s="46">
        <v>2864.652</v>
      </c>
      <c r="EG7" s="46">
        <v>2875.8429999999998</v>
      </c>
      <c r="EH7" s="46">
        <v>2888.1120000000001</v>
      </c>
      <c r="EI7" s="46">
        <v>2901.752</v>
      </c>
      <c r="EJ7" s="46">
        <v>2914.1579999999999</v>
      </c>
      <c r="EK7" s="46">
        <v>2927.2539999999999</v>
      </c>
      <c r="EL7" s="46">
        <v>2942.5790000000002</v>
      </c>
      <c r="EM7" s="46">
        <v>2956.2130000000002</v>
      </c>
      <c r="EN7" s="46">
        <v>2971.8020000000001</v>
      </c>
      <c r="EO7" s="83">
        <v>2982.3290000000002</v>
      </c>
      <c r="EP7" s="46">
        <v>2995.1840000000002</v>
      </c>
      <c r="EQ7" s="46">
        <v>3010.8229999999999</v>
      </c>
      <c r="ER7" s="46">
        <v>3032.895</v>
      </c>
      <c r="ES7" s="46">
        <v>3053.777</v>
      </c>
      <c r="ET7" s="46">
        <v>3077.3330000000001</v>
      </c>
      <c r="EU7" s="46">
        <v>3101.451</v>
      </c>
      <c r="EV7" s="46">
        <v>3124.9050000000002</v>
      </c>
      <c r="EW7" s="46">
        <v>3151.1819999999998</v>
      </c>
      <c r="EX7" s="46">
        <v>3182.4340000000002</v>
      </c>
      <c r="EY7" s="46">
        <v>3212.3649999999998</v>
      </c>
      <c r="EZ7" s="46">
        <v>3246.087</v>
      </c>
      <c r="FA7" s="83">
        <v>3270.973</v>
      </c>
      <c r="FB7" s="46">
        <v>3305.232</v>
      </c>
      <c r="FC7" s="46">
        <v>3341.5859999999998</v>
      </c>
      <c r="FD7" s="46">
        <v>3382.127</v>
      </c>
      <c r="FE7" s="46">
        <v>3414.3409999999999</v>
      </c>
      <c r="FF7" s="46">
        <v>3449.913</v>
      </c>
      <c r="FG7" s="46">
        <v>3485.596</v>
      </c>
      <c r="FH7" s="46">
        <v>3516.1390000000001</v>
      </c>
      <c r="FI7" s="46">
        <v>3546.7579999999998</v>
      </c>
      <c r="FJ7" s="46">
        <v>3576.99</v>
      </c>
      <c r="FK7" s="162">
        <v>3603.7170000000001</v>
      </c>
      <c r="FL7" s="162">
        <v>3633.3319999999999</v>
      </c>
      <c r="FM7" s="162">
        <v>3652.5410000000002</v>
      </c>
      <c r="FN7" s="70">
        <v>3677.636</v>
      </c>
      <c r="FO7" s="162">
        <v>3704.098</v>
      </c>
      <c r="FP7" s="162">
        <v>3731.7310000000002</v>
      </c>
      <c r="FQ7" s="162">
        <v>3760.6779999999999</v>
      </c>
      <c r="FR7" s="162">
        <v>3789.9189999999999</v>
      </c>
      <c r="FS7" s="162">
        <v>3817.279</v>
      </c>
      <c r="FT7" s="162">
        <v>3845.9830000000002</v>
      </c>
      <c r="FU7" s="186">
        <v>3873.8670000000002</v>
      </c>
      <c r="FV7" s="186">
        <v>3896.6109999999999</v>
      </c>
      <c r="FW7" s="186">
        <v>3931.2089999999998</v>
      </c>
      <c r="FX7" s="186">
        <v>3966.8870000000002</v>
      </c>
      <c r="FY7" s="192">
        <v>3991.364</v>
      </c>
      <c r="FZ7" s="186">
        <v>4022.7910000000002</v>
      </c>
      <c r="GA7" s="186">
        <v>4059.3220000000001</v>
      </c>
      <c r="GB7" s="186">
        <v>4103.33</v>
      </c>
      <c r="GC7" s="194"/>
      <c r="GD7" s="194"/>
      <c r="GE7" s="194"/>
      <c r="GF7" s="194"/>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6">
        <v>1025.0630000000001</v>
      </c>
      <c r="FV8" s="186">
        <v>1042.787</v>
      </c>
      <c r="FW8" s="186">
        <v>1070.1890000000001</v>
      </c>
      <c r="FX8" s="186">
        <v>1095.8689999999999</v>
      </c>
      <c r="FY8" s="192">
        <v>1114.6410000000001</v>
      </c>
      <c r="FZ8" s="186">
        <v>1139.348</v>
      </c>
      <c r="GA8" s="186">
        <v>1166.2429999999999</v>
      </c>
      <c r="GB8" s="186">
        <v>1198.768</v>
      </c>
      <c r="GC8" s="194"/>
      <c r="GD8" s="194"/>
      <c r="GE8" s="194"/>
      <c r="GF8" s="194"/>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6">
        <v>1304.3610000000001</v>
      </c>
      <c r="FV9" s="186">
        <v>1314.2460000000001</v>
      </c>
      <c r="FW9" s="186">
        <v>1327.9760000000001</v>
      </c>
      <c r="FX9" s="186">
        <v>1342.864</v>
      </c>
      <c r="FY9" s="192">
        <v>1352.8910000000001</v>
      </c>
      <c r="FZ9" s="186">
        <v>1365.2429999999999</v>
      </c>
      <c r="GA9" s="186">
        <v>1381.172</v>
      </c>
      <c r="GB9" s="186">
        <v>1397.796</v>
      </c>
      <c r="GC9" s="194"/>
      <c r="GD9" s="194"/>
      <c r="GE9" s="194"/>
      <c r="GF9" s="194"/>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3567.6439999999998</v>
      </c>
      <c r="DG10" s="46">
        <v>3571.0819999999999</v>
      </c>
      <c r="DH10" s="46">
        <v>3573.8739999999998</v>
      </c>
      <c r="DI10" s="46">
        <v>3586.4290000000001</v>
      </c>
      <c r="DJ10" s="46">
        <v>3587.087</v>
      </c>
      <c r="DK10" s="46">
        <v>3589.3310000000001</v>
      </c>
      <c r="DL10" s="46">
        <v>3591.8229999999999</v>
      </c>
      <c r="DM10" s="46">
        <v>3598.2840000000001</v>
      </c>
      <c r="DN10" s="46">
        <v>3612.4870000000001</v>
      </c>
      <c r="DO10" s="46">
        <v>3613.2710000000002</v>
      </c>
      <c r="DP10" s="46">
        <v>3613.931</v>
      </c>
      <c r="DQ10" s="50">
        <v>3615.4070000000002</v>
      </c>
      <c r="DR10" s="46">
        <v>3624.0070000000001</v>
      </c>
      <c r="DS10" s="46">
        <v>3629.4070000000002</v>
      </c>
      <c r="DT10" s="46">
        <v>3631.1950000000002</v>
      </c>
      <c r="DU10" s="46">
        <v>3632.3960000000002</v>
      </c>
      <c r="DV10" s="46">
        <v>3632.55</v>
      </c>
      <c r="DW10" s="46">
        <v>3632.55</v>
      </c>
      <c r="DX10" s="46">
        <v>3639.3</v>
      </c>
      <c r="DY10" s="46">
        <v>3644.5</v>
      </c>
      <c r="DZ10" s="46">
        <v>3644.5</v>
      </c>
      <c r="EA10" s="46">
        <v>3648.4</v>
      </c>
      <c r="EB10" s="46">
        <v>3650.2</v>
      </c>
      <c r="EC10" s="50">
        <v>3653.2</v>
      </c>
      <c r="ED10" s="46">
        <v>3653.5749999999998</v>
      </c>
      <c r="EE10" s="46">
        <v>3655.1750000000002</v>
      </c>
      <c r="EF10" s="46">
        <v>3655.375</v>
      </c>
      <c r="EG10" s="46">
        <v>3655.4749999999999</v>
      </c>
      <c r="EH10" s="46">
        <v>3656.4749999999999</v>
      </c>
      <c r="EI10" s="46">
        <v>3657.4749999999999</v>
      </c>
      <c r="EJ10" s="46">
        <v>3663.3449999999998</v>
      </c>
      <c r="EK10" s="46">
        <v>3664.7739999999999</v>
      </c>
      <c r="EL10" s="46">
        <v>3671.569</v>
      </c>
      <c r="EM10" s="46">
        <v>3675.0839999999998</v>
      </c>
      <c r="EN10" s="46">
        <v>3677.0839999999998</v>
      </c>
      <c r="EO10" s="83">
        <v>3681.069</v>
      </c>
      <c r="EP10" s="46">
        <v>3700.1590000000001</v>
      </c>
      <c r="EQ10" s="46">
        <v>3700.1590000000001</v>
      </c>
      <c r="ER10" s="46">
        <v>3700.1590000000001</v>
      </c>
      <c r="ES10" s="46">
        <v>3710.8609999999999</v>
      </c>
      <c r="ET10" s="46">
        <v>3717.4360000000001</v>
      </c>
      <c r="EU10" s="46">
        <v>3718.3560000000002</v>
      </c>
      <c r="EV10" s="46">
        <v>3722.473</v>
      </c>
      <c r="EW10" s="46">
        <v>3722.473</v>
      </c>
      <c r="EX10" s="46">
        <v>3722.473</v>
      </c>
      <c r="EY10" s="46">
        <v>3723.2829999999999</v>
      </c>
      <c r="EZ10" s="46">
        <v>3724.3229999999999</v>
      </c>
      <c r="FA10" s="83">
        <v>3726.8029999999999</v>
      </c>
      <c r="FB10" s="46">
        <v>3726.8029999999999</v>
      </c>
      <c r="FC10" s="46">
        <v>3728.0430000000001</v>
      </c>
      <c r="FD10" s="46">
        <v>3728.2190000000001</v>
      </c>
      <c r="FE10" s="46">
        <v>3739.049</v>
      </c>
      <c r="FF10" s="46">
        <v>3739.2089999999998</v>
      </c>
      <c r="FG10" s="46">
        <v>3741.2359999999999</v>
      </c>
      <c r="FH10" s="46">
        <v>3742.8159999999998</v>
      </c>
      <c r="FI10" s="46">
        <v>3744.1109999999999</v>
      </c>
      <c r="FJ10" s="46">
        <v>3748.4209999999998</v>
      </c>
      <c r="FK10" s="162">
        <v>3755.665</v>
      </c>
      <c r="FL10" s="162">
        <v>3755.665</v>
      </c>
      <c r="FM10" s="162">
        <v>3755.665</v>
      </c>
      <c r="FN10" s="70">
        <v>3763.12</v>
      </c>
      <c r="FO10" s="162">
        <v>3765.6</v>
      </c>
      <c r="FP10" s="162">
        <v>3769.1</v>
      </c>
      <c r="FQ10" s="162">
        <v>3769.1</v>
      </c>
      <c r="FR10" s="162">
        <v>3771.14</v>
      </c>
      <c r="FS10" s="162">
        <v>3772.4160000000002</v>
      </c>
      <c r="FT10" s="162">
        <v>3776.2159999999999</v>
      </c>
      <c r="FU10" s="186">
        <v>3776.76</v>
      </c>
      <c r="FV10" s="186">
        <v>3778.24</v>
      </c>
      <c r="FW10" s="186">
        <v>3778.24</v>
      </c>
      <c r="FX10" s="186">
        <v>3778.24</v>
      </c>
      <c r="FY10" s="192">
        <v>3778.24</v>
      </c>
      <c r="FZ10" s="186">
        <v>3778.24</v>
      </c>
      <c r="GA10" s="186">
        <v>3778.24</v>
      </c>
      <c r="GB10" s="186">
        <v>3778.24</v>
      </c>
      <c r="GC10" s="194"/>
      <c r="GD10" s="194"/>
      <c r="GE10" s="194"/>
      <c r="GF10" s="194"/>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4258.3980000000001</v>
      </c>
      <c r="EE11" s="46">
        <v>4258.3980000000001</v>
      </c>
      <c r="EF11" s="46">
        <v>4266.3980000000001</v>
      </c>
      <c r="EG11" s="46">
        <v>4266.3980000000001</v>
      </c>
      <c r="EH11" s="46">
        <v>4273.3980000000001</v>
      </c>
      <c r="EI11" s="46">
        <v>4287.3980000000001</v>
      </c>
      <c r="EJ11" s="46">
        <v>4287.3980000000001</v>
      </c>
      <c r="EK11" s="46">
        <v>4287.3980000000001</v>
      </c>
      <c r="EL11" s="46">
        <v>4287.3980000000001</v>
      </c>
      <c r="EM11" s="46">
        <v>4287.3980000000001</v>
      </c>
      <c r="EN11" s="46">
        <v>4287.3980000000001</v>
      </c>
      <c r="EO11" s="83">
        <v>4287.3980000000001</v>
      </c>
      <c r="EP11" s="46">
        <v>4330.0249999999996</v>
      </c>
      <c r="EQ11" s="46">
        <v>4330.0249999999996</v>
      </c>
      <c r="ER11" s="46">
        <v>4330.0249999999996</v>
      </c>
      <c r="ES11" s="46">
        <v>4330.0249999999996</v>
      </c>
      <c r="ET11" s="46">
        <v>4330.0249999999996</v>
      </c>
      <c r="EU11" s="46">
        <v>4330.0249999999996</v>
      </c>
      <c r="EV11" s="46">
        <v>4330.0249999999996</v>
      </c>
      <c r="EW11" s="46">
        <v>4330.0249999999996</v>
      </c>
      <c r="EX11" s="46">
        <v>4348.0249999999996</v>
      </c>
      <c r="EY11" s="46">
        <v>4391.0249999999996</v>
      </c>
      <c r="EZ11" s="46">
        <v>4391.0249999999996</v>
      </c>
      <c r="FA11" s="83">
        <v>4391.0249999999996</v>
      </c>
      <c r="FB11" s="46">
        <v>4416.0249999999996</v>
      </c>
      <c r="FC11" s="46">
        <v>4425.9250000000002</v>
      </c>
      <c r="FD11" s="46">
        <v>4425.9250000000002</v>
      </c>
      <c r="FE11" s="46">
        <v>4441.0249999999996</v>
      </c>
      <c r="FF11" s="46">
        <v>4462.875</v>
      </c>
      <c r="FG11" s="46">
        <v>4482.875</v>
      </c>
      <c r="FH11" s="46">
        <v>4482.875</v>
      </c>
      <c r="FI11" s="46">
        <v>4482.875</v>
      </c>
      <c r="FJ11" s="46">
        <v>4501.5649999999996</v>
      </c>
      <c r="FK11" s="162">
        <v>4529.7150000000001</v>
      </c>
      <c r="FL11" s="162">
        <v>4544.1149999999998</v>
      </c>
      <c r="FM11" s="162">
        <v>4544.1149999999998</v>
      </c>
      <c r="FN11" s="70">
        <v>4582.1149999999998</v>
      </c>
      <c r="FO11" s="162">
        <v>4582.1149999999998</v>
      </c>
      <c r="FP11" s="162">
        <v>4656.0649999999996</v>
      </c>
      <c r="FQ11" s="162">
        <v>4656.0649999999996</v>
      </c>
      <c r="FR11" s="68">
        <v>4656.0649999999996</v>
      </c>
      <c r="FS11" s="68">
        <v>4699.4549999999999</v>
      </c>
      <c r="FT11" s="68">
        <v>4699.4549999999999</v>
      </c>
      <c r="FU11" s="186">
        <v>4699.4549999999999</v>
      </c>
      <c r="FV11" s="186">
        <v>4699.4549999999999</v>
      </c>
      <c r="FW11" s="186">
        <v>4699.4549999999999</v>
      </c>
      <c r="FX11" s="186">
        <v>4699.4549999999999</v>
      </c>
      <c r="FY11" s="192">
        <v>4699.4549999999999</v>
      </c>
      <c r="FZ11" s="186">
        <v>4699.4549999999999</v>
      </c>
      <c r="GA11" s="186">
        <v>4699.4549999999999</v>
      </c>
      <c r="GB11" s="186">
        <v>4699.4549999999999</v>
      </c>
      <c r="GC11" s="194"/>
      <c r="GD11" s="194"/>
      <c r="GE11" s="194"/>
      <c r="GF11" s="194"/>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1724.615</v>
      </c>
      <c r="EH12" s="46">
        <v>1724.615</v>
      </c>
      <c r="EI12" s="46">
        <v>1724.615</v>
      </c>
      <c r="EJ12" s="46">
        <v>1724.615</v>
      </c>
      <c r="EK12" s="46">
        <v>1724.615</v>
      </c>
      <c r="EL12" s="46">
        <v>1724.615</v>
      </c>
      <c r="EM12" s="46">
        <v>1724.615</v>
      </c>
      <c r="EN12" s="46">
        <v>1724.615</v>
      </c>
      <c r="EO12" s="83">
        <v>1724.615</v>
      </c>
      <c r="EP12" s="46">
        <v>1724.615</v>
      </c>
      <c r="EQ12" s="46">
        <v>1724.615</v>
      </c>
      <c r="ER12" s="46">
        <v>1724.615</v>
      </c>
      <c r="ES12" s="46">
        <v>1724.615</v>
      </c>
      <c r="ET12" s="46">
        <v>1724.615</v>
      </c>
      <c r="EU12" s="46">
        <v>1724.615</v>
      </c>
      <c r="EV12" s="46">
        <v>1724.615</v>
      </c>
      <c r="EW12" s="46">
        <v>1724.615</v>
      </c>
      <c r="EX12" s="46">
        <v>1724.615</v>
      </c>
      <c r="EY12" s="46">
        <v>1724.615</v>
      </c>
      <c r="EZ12" s="46">
        <v>1724.615</v>
      </c>
      <c r="FA12" s="83">
        <v>1764.615</v>
      </c>
      <c r="FB12" s="46">
        <v>1914.3150000000001</v>
      </c>
      <c r="FC12" s="46">
        <v>1966.3150000000001</v>
      </c>
      <c r="FD12" s="46">
        <v>1966.3150000000001</v>
      </c>
      <c r="FE12" s="46">
        <v>1966.3150000000001</v>
      </c>
      <c r="FF12" s="46">
        <v>2016.2149999999999</v>
      </c>
      <c r="FG12" s="46">
        <v>2044.7149999999999</v>
      </c>
      <c r="FH12" s="46">
        <v>2044.7149999999999</v>
      </c>
      <c r="FI12" s="46">
        <v>2044.7149999999999</v>
      </c>
      <c r="FJ12" s="46">
        <v>2144.6149999999998</v>
      </c>
      <c r="FK12" s="162">
        <v>2144.6149999999998</v>
      </c>
      <c r="FL12" s="162">
        <v>2144.6149999999998</v>
      </c>
      <c r="FM12" s="162">
        <v>2144.6149999999998</v>
      </c>
      <c r="FN12" s="70">
        <v>2282.614</v>
      </c>
      <c r="FO12" s="162">
        <v>2308.614</v>
      </c>
      <c r="FP12" s="162">
        <v>2344.614</v>
      </c>
      <c r="FQ12" s="162">
        <v>2412.0540000000001</v>
      </c>
      <c r="FR12" s="162">
        <v>2412.0540000000001</v>
      </c>
      <c r="FS12" s="162">
        <v>2457.0540000000001</v>
      </c>
      <c r="FT12" s="162">
        <v>2485.0039999999999</v>
      </c>
      <c r="FU12" s="186">
        <v>2485.0039999999999</v>
      </c>
      <c r="FV12" s="186">
        <v>2485.0039999999999</v>
      </c>
      <c r="FW12" s="186">
        <v>2523.0039999999999</v>
      </c>
      <c r="FX12" s="186">
        <v>2523.0039999999999</v>
      </c>
      <c r="FY12" s="192">
        <v>2523.0039999999999</v>
      </c>
      <c r="FZ12" s="186">
        <v>2523.0039999999999</v>
      </c>
      <c r="GA12" s="186">
        <v>2523.0039999999999</v>
      </c>
      <c r="GB12" s="186">
        <v>2523.0039999999999</v>
      </c>
      <c r="GC12" s="194"/>
      <c r="GD12" s="194"/>
      <c r="GE12" s="194"/>
      <c r="GF12" s="194"/>
    </row>
    <row r="13" spans="1:188"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4">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12779.052</v>
      </c>
      <c r="DC13" s="53">
        <f t="shared" si="1"/>
        <v>12804.880999999999</v>
      </c>
      <c r="DD13" s="53">
        <f t="shared" si="1"/>
        <v>12831.831</v>
      </c>
      <c r="DE13" s="55">
        <f t="shared" si="1"/>
        <v>12862.16</v>
      </c>
      <c r="DF13" s="53">
        <f t="shared" si="1"/>
        <v>12950.612999999999</v>
      </c>
      <c r="DG13" s="53">
        <f t="shared" si="1"/>
        <v>12982.599</v>
      </c>
      <c r="DH13" s="53">
        <f t="shared" si="1"/>
        <v>13068.996000000001</v>
      </c>
      <c r="DI13" s="53">
        <f t="shared" si="1"/>
        <v>13087.213</v>
      </c>
      <c r="DJ13" s="53">
        <f t="shared" si="1"/>
        <v>13094.638000000001</v>
      </c>
      <c r="DK13" s="53">
        <f t="shared" si="1"/>
        <v>13104.576999999999</v>
      </c>
      <c r="DL13" s="53">
        <f t="shared" si="1"/>
        <v>13122.885</v>
      </c>
      <c r="DM13" s="53">
        <f t="shared" si="1"/>
        <v>13139.239000000001</v>
      </c>
      <c r="DN13" s="53">
        <f t="shared" si="1"/>
        <v>13173.675000000001</v>
      </c>
      <c r="DO13" s="53">
        <f t="shared" si="1"/>
        <v>13186.144000000002</v>
      </c>
      <c r="DP13" s="53">
        <f t="shared" si="1"/>
        <v>13198.441000000001</v>
      </c>
      <c r="DQ13" s="55">
        <f t="shared" si="1"/>
        <v>13242.684000000001</v>
      </c>
      <c r="DR13" s="53">
        <f t="shared" si="1"/>
        <v>13324.54</v>
      </c>
      <c r="DS13" s="53">
        <f t="shared" si="1"/>
        <v>13340.952000000001</v>
      </c>
      <c r="DT13" s="53">
        <f t="shared" si="1"/>
        <v>13356.334999999999</v>
      </c>
      <c r="DU13" s="53">
        <f t="shared" si="1"/>
        <v>13361.097</v>
      </c>
      <c r="DV13" s="53">
        <f t="shared" si="1"/>
        <v>13374.741</v>
      </c>
      <c r="DW13" s="53">
        <f t="shared" si="1"/>
        <v>13384.470000000001</v>
      </c>
      <c r="DX13" s="53">
        <f t="shared" si="1"/>
        <v>13402.715</v>
      </c>
      <c r="DY13" s="53">
        <f t="shared" si="1"/>
        <v>13419.040999999999</v>
      </c>
      <c r="DZ13" s="53">
        <f t="shared" si="1"/>
        <v>13433.797</v>
      </c>
      <c r="EA13" s="53">
        <f t="shared" ref="EA13:EN13" si="2">SUM(EA7:EA12)</f>
        <v>13451.697</v>
      </c>
      <c r="EB13" s="53">
        <f t="shared" si="2"/>
        <v>13468.572</v>
      </c>
      <c r="EC13" s="55">
        <f t="shared" si="2"/>
        <v>13544.899000000001</v>
      </c>
      <c r="ED13" s="53">
        <f t="shared" si="2"/>
        <v>13566.151</v>
      </c>
      <c r="EE13" s="53">
        <f t="shared" si="2"/>
        <v>13581.416000000001</v>
      </c>
      <c r="EF13" s="53">
        <f t="shared" si="2"/>
        <v>13716.421</v>
      </c>
      <c r="EG13" s="53">
        <f t="shared" si="2"/>
        <v>13785.927999999998</v>
      </c>
      <c r="EH13" s="53">
        <f t="shared" si="2"/>
        <v>13813.556999999999</v>
      </c>
      <c r="EI13" s="53">
        <f t="shared" si="2"/>
        <v>13849.633</v>
      </c>
      <c r="EJ13" s="53">
        <f t="shared" si="2"/>
        <v>13876.237999999999</v>
      </c>
      <c r="EK13" s="53">
        <f t="shared" si="2"/>
        <v>13898.785999999998</v>
      </c>
      <c r="EL13" s="53">
        <f t="shared" si="2"/>
        <v>13930.269999999999</v>
      </c>
      <c r="EM13" s="53">
        <f t="shared" si="2"/>
        <v>13956.242</v>
      </c>
      <c r="EN13" s="53">
        <f t="shared" si="2"/>
        <v>13985.793</v>
      </c>
      <c r="EO13" s="54">
        <f t="shared" ref="EO13:EQ13" si="3">SUM(EO7:EO12)</f>
        <v>14007.636</v>
      </c>
      <c r="EP13" s="53">
        <f t="shared" si="3"/>
        <v>14091.735000000001</v>
      </c>
      <c r="EQ13" s="53">
        <f t="shared" si="3"/>
        <v>14119.303</v>
      </c>
      <c r="ER13" s="53">
        <f t="shared" ref="ER13:ES13" si="4">SUM(ER7:ER12)</f>
        <v>14156.984999999999</v>
      </c>
      <c r="ES13" s="53">
        <f t="shared" si="4"/>
        <v>14203.481</v>
      </c>
      <c r="ET13" s="53">
        <f t="shared" ref="ET13:EW13" si="5">SUM(ET7:ET12)</f>
        <v>14252.418</v>
      </c>
      <c r="EU13" s="53">
        <f t="shared" si="5"/>
        <v>14295.657999999999</v>
      </c>
      <c r="EV13" s="53">
        <f t="shared" si="5"/>
        <v>14343.155999999999</v>
      </c>
      <c r="EW13" s="53">
        <f t="shared" si="5"/>
        <v>14391.269</v>
      </c>
      <c r="EX13" s="53">
        <f t="shared" ref="EX13:FA13" si="6">SUM(EX7:EX12)</f>
        <v>14465.71</v>
      </c>
      <c r="EY13" s="53">
        <f t="shared" si="6"/>
        <v>14566.117999999999</v>
      </c>
      <c r="EZ13" s="53">
        <f t="shared" si="6"/>
        <v>14632.55</v>
      </c>
      <c r="FA13" s="54">
        <f t="shared" si="6"/>
        <v>14724.75</v>
      </c>
      <c r="FB13" s="53">
        <f t="shared" ref="FB13:FC13" si="7">SUM(FB7:FB12)</f>
        <v>14968.129000000001</v>
      </c>
      <c r="FC13" s="53">
        <f t="shared" si="7"/>
        <v>15105.749000000002</v>
      </c>
      <c r="FD13" s="53">
        <f t="shared" ref="FD13:FE13" si="8">SUM(FD7:FD12)</f>
        <v>15191.582</v>
      </c>
      <c r="FE13" s="53">
        <f t="shared" si="8"/>
        <v>15287.73</v>
      </c>
      <c r="FF13" s="53">
        <f t="shared" ref="FF13:FG13" si="9">SUM(FF7:FF12)</f>
        <v>15440.111000000001</v>
      </c>
      <c r="FG13" s="53">
        <f t="shared" si="9"/>
        <v>15573.869999999999</v>
      </c>
      <c r="FH13" s="53">
        <f t="shared" ref="FH13:FI13" si="10">SUM(FH7:FH12)</f>
        <v>15646.227999999999</v>
      </c>
      <c r="FI13" s="53">
        <f t="shared" si="10"/>
        <v>15719.326000000001</v>
      </c>
      <c r="FJ13" s="53">
        <f t="shared" ref="FJ13:FK13" si="11">SUM(FJ7:FJ12)</f>
        <v>15914.163999999999</v>
      </c>
      <c r="FK13" s="164">
        <f t="shared" si="11"/>
        <v>16011.180999999999</v>
      </c>
      <c r="FL13" s="164">
        <f t="shared" ref="FL13" si="12">SUM(FL7:FL12)</f>
        <v>16091.956999999999</v>
      </c>
      <c r="FM13" s="164">
        <f t="shared" ref="FM13:FY13" si="13">SUM(FM7:FM12)</f>
        <v>16136.393</v>
      </c>
      <c r="FN13" s="132">
        <f t="shared" si="13"/>
        <v>16377.368999999999</v>
      </c>
      <c r="FO13" s="164">
        <f t="shared" si="13"/>
        <v>16464.984</v>
      </c>
      <c r="FP13" s="164">
        <f t="shared" si="13"/>
        <v>16641.049000000003</v>
      </c>
      <c r="FQ13" s="164">
        <f t="shared" si="13"/>
        <v>16774.441999999999</v>
      </c>
      <c r="FR13" s="164">
        <f t="shared" si="13"/>
        <v>16845.28</v>
      </c>
      <c r="FS13" s="164">
        <f t="shared" si="13"/>
        <v>16999.063000000002</v>
      </c>
      <c r="FT13" s="164">
        <f t="shared" si="13"/>
        <v>17099.989000000001</v>
      </c>
      <c r="FU13" s="164">
        <f t="shared" si="13"/>
        <v>17164.509999999998</v>
      </c>
      <c r="FV13" s="164">
        <f t="shared" si="13"/>
        <v>17216.343000000001</v>
      </c>
      <c r="FW13" s="164">
        <f t="shared" si="13"/>
        <v>17330.073</v>
      </c>
      <c r="FX13" s="164">
        <f t="shared" si="13"/>
        <v>17406.319</v>
      </c>
      <c r="FY13" s="205">
        <f t="shared" si="13"/>
        <v>17459.595000000001</v>
      </c>
      <c r="FZ13" s="164">
        <f t="shared" ref="FZ13:GA13" si="14">SUM(FZ7:FZ12)</f>
        <v>17528.080999999998</v>
      </c>
      <c r="GA13" s="164">
        <f t="shared" si="14"/>
        <v>17607.436000000002</v>
      </c>
      <c r="GB13" s="164">
        <f t="shared" ref="GB13" si="15">SUM(GB7:GB12)</f>
        <v>17700.593000000001</v>
      </c>
      <c r="GC13" s="194"/>
      <c r="GD13" s="194"/>
      <c r="GE13" s="194"/>
      <c r="GF13" s="194"/>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5"/>
      <c r="FV14" s="185"/>
      <c r="FW14" s="185"/>
      <c r="FX14" s="185"/>
      <c r="FY14" s="206"/>
      <c r="FZ14" s="185"/>
      <c r="GA14" s="186"/>
      <c r="GB14" s="186"/>
      <c r="GC14" s="194"/>
      <c r="GD14" s="194"/>
      <c r="GE14" s="194"/>
      <c r="GF14" s="194"/>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6">
        <v>80.847999999999999</v>
      </c>
      <c r="FV15" s="186">
        <v>81.194999999999993</v>
      </c>
      <c r="FW15" s="186">
        <v>81.804000000000002</v>
      </c>
      <c r="FX15" s="186">
        <v>82.456000000000003</v>
      </c>
      <c r="FY15" s="192">
        <v>82.686000000000007</v>
      </c>
      <c r="FZ15" s="186">
        <v>83.096999999999994</v>
      </c>
      <c r="GA15" s="186">
        <v>83.534999999999997</v>
      </c>
      <c r="GB15" s="186">
        <v>84.19</v>
      </c>
      <c r="GC15" s="194"/>
      <c r="GD15" s="194"/>
      <c r="GE15" s="194"/>
      <c r="GF15" s="194"/>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6">
        <v>36.520000000000003</v>
      </c>
      <c r="FV16" s="186">
        <v>36.549999999999997</v>
      </c>
      <c r="FW16" s="186">
        <v>36.597999999999999</v>
      </c>
      <c r="FX16" s="186">
        <v>36.712000000000003</v>
      </c>
      <c r="FY16" s="192">
        <v>36.747</v>
      </c>
      <c r="FZ16" s="186">
        <v>36.780999999999999</v>
      </c>
      <c r="GA16" s="186">
        <v>36.850999999999999</v>
      </c>
      <c r="GB16" s="186">
        <v>36.947000000000003</v>
      </c>
      <c r="GC16" s="194"/>
      <c r="GD16" s="194"/>
      <c r="GE16" s="194"/>
      <c r="GF16" s="194"/>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6">
        <v>39.341000000000001</v>
      </c>
      <c r="FV17" s="186">
        <v>39.341000000000001</v>
      </c>
      <c r="FW17" s="186">
        <v>39.360999999999997</v>
      </c>
      <c r="FX17" s="186">
        <v>39.390999999999998</v>
      </c>
      <c r="FY17" s="192">
        <v>39.427</v>
      </c>
      <c r="FZ17" s="186">
        <v>39.457000000000001</v>
      </c>
      <c r="GA17" s="186">
        <v>39.536000000000001</v>
      </c>
      <c r="GB17" s="186">
        <v>39.536000000000001</v>
      </c>
      <c r="GC17" s="194"/>
      <c r="GD17" s="194"/>
      <c r="GE17" s="194"/>
      <c r="GF17" s="194"/>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6">
        <v>24.678000000000001</v>
      </c>
      <c r="FV18" s="186">
        <v>24.678000000000001</v>
      </c>
      <c r="FW18" s="186">
        <v>24.678000000000001</v>
      </c>
      <c r="FX18" s="186">
        <v>24.678000000000001</v>
      </c>
      <c r="FY18" s="192">
        <v>24.678000000000001</v>
      </c>
      <c r="FZ18" s="186">
        <v>24.678000000000001</v>
      </c>
      <c r="GA18" s="186">
        <v>24.678000000000001</v>
      </c>
      <c r="GB18" s="186">
        <v>24.678000000000001</v>
      </c>
      <c r="GC18" s="194"/>
      <c r="GD18" s="194"/>
      <c r="GE18" s="194"/>
      <c r="GF18" s="194"/>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6">
        <v>85.843999999999994</v>
      </c>
      <c r="FV19" s="186">
        <v>85.843999999999994</v>
      </c>
      <c r="FW19" s="186">
        <v>85.843999999999994</v>
      </c>
      <c r="FX19" s="186">
        <v>85.843999999999994</v>
      </c>
      <c r="FY19" s="192">
        <v>85.843999999999994</v>
      </c>
      <c r="FZ19" s="186">
        <v>85.843999999999994</v>
      </c>
      <c r="GA19" s="186">
        <v>85.843999999999994</v>
      </c>
      <c r="GB19" s="186">
        <v>85.843999999999994</v>
      </c>
      <c r="GC19" s="194"/>
      <c r="GD19" s="194"/>
      <c r="GE19" s="194"/>
      <c r="GF19" s="194"/>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6">
        <v>104.953</v>
      </c>
      <c r="FV20" s="186">
        <v>104.953</v>
      </c>
      <c r="FW20" s="186">
        <v>104.953</v>
      </c>
      <c r="FX20" s="186">
        <v>104.953</v>
      </c>
      <c r="FY20" s="192">
        <v>104.953</v>
      </c>
      <c r="FZ20" s="186">
        <v>104.953</v>
      </c>
      <c r="GA20" s="186">
        <v>104.953</v>
      </c>
      <c r="GB20" s="186">
        <v>104.953</v>
      </c>
      <c r="GC20" s="194"/>
      <c r="GD20" s="194"/>
      <c r="GE20" s="194"/>
      <c r="GF20" s="194"/>
    </row>
    <row r="21" spans="1:188" s="25" customFormat="1" ht="20.149999999999999" customHeight="1" thickBot="1" x14ac:dyDescent="0.4">
      <c r="A21" s="32" t="s">
        <v>264</v>
      </c>
      <c r="B21" s="52">
        <f>SUM(B15:B20)</f>
        <v>1.056</v>
      </c>
      <c r="C21" s="53">
        <f t="shared" ref="C21:BN21" si="16">SUM(C15:C20)</f>
        <v>1.0720000000000001</v>
      </c>
      <c r="D21" s="53">
        <f t="shared" si="16"/>
        <v>1.139</v>
      </c>
      <c r="E21" s="53">
        <f t="shared" si="16"/>
        <v>1.198</v>
      </c>
      <c r="F21" s="53">
        <f t="shared" si="16"/>
        <v>1.26</v>
      </c>
      <c r="G21" s="53">
        <f t="shared" si="16"/>
        <v>1.37</v>
      </c>
      <c r="H21" s="53">
        <f t="shared" si="16"/>
        <v>1.4489999999999998</v>
      </c>
      <c r="I21" s="53">
        <f t="shared" si="16"/>
        <v>1.492</v>
      </c>
      <c r="J21" s="53">
        <f t="shared" si="16"/>
        <v>1.5720000000000001</v>
      </c>
      <c r="K21" s="53">
        <f t="shared" si="16"/>
        <v>1.6160000000000001</v>
      </c>
      <c r="L21" s="53">
        <f t="shared" si="16"/>
        <v>1.7869999999999999</v>
      </c>
      <c r="M21" s="54">
        <f t="shared" si="16"/>
        <v>1.8410000000000002</v>
      </c>
      <c r="N21" s="53">
        <f t="shared" si="16"/>
        <v>1.8740000000000001</v>
      </c>
      <c r="O21" s="53">
        <f t="shared" si="16"/>
        <v>2.0150000000000001</v>
      </c>
      <c r="P21" s="53">
        <f t="shared" si="16"/>
        <v>2.1219999999999999</v>
      </c>
      <c r="Q21" s="53">
        <f t="shared" si="16"/>
        <v>2.2090000000000001</v>
      </c>
      <c r="R21" s="53">
        <f t="shared" si="16"/>
        <v>2.4090000000000003</v>
      </c>
      <c r="S21" s="53">
        <f t="shared" si="16"/>
        <v>2.641</v>
      </c>
      <c r="T21" s="53">
        <f t="shared" si="16"/>
        <v>2.8530000000000002</v>
      </c>
      <c r="U21" s="53">
        <f t="shared" si="16"/>
        <v>3.101</v>
      </c>
      <c r="V21" s="53">
        <f t="shared" si="16"/>
        <v>3.41</v>
      </c>
      <c r="W21" s="53">
        <f t="shared" si="16"/>
        <v>3.6460000000000004</v>
      </c>
      <c r="X21" s="53">
        <f t="shared" si="16"/>
        <v>3.915</v>
      </c>
      <c r="Y21" s="54">
        <f t="shared" si="16"/>
        <v>4.1739999999999995</v>
      </c>
      <c r="Z21" s="53">
        <f t="shared" si="16"/>
        <v>4.4769999999999994</v>
      </c>
      <c r="AA21" s="53">
        <f t="shared" si="16"/>
        <v>4.6470000000000002</v>
      </c>
      <c r="AB21" s="53">
        <f t="shared" si="16"/>
        <v>4.9039999999999999</v>
      </c>
      <c r="AC21" s="53">
        <f t="shared" si="16"/>
        <v>5.0720000000000001</v>
      </c>
      <c r="AD21" s="53">
        <f t="shared" si="16"/>
        <v>5.2329999999999997</v>
      </c>
      <c r="AE21" s="53">
        <f t="shared" si="16"/>
        <v>5.3979999999999997</v>
      </c>
      <c r="AF21" s="53">
        <f t="shared" si="16"/>
        <v>5.5750000000000002</v>
      </c>
      <c r="AG21" s="53">
        <f t="shared" si="16"/>
        <v>6.1549999999999994</v>
      </c>
      <c r="AH21" s="53">
        <f t="shared" si="16"/>
        <v>6.7080000000000002</v>
      </c>
      <c r="AI21" s="53">
        <f t="shared" si="16"/>
        <v>7.5960000000000001</v>
      </c>
      <c r="AJ21" s="53">
        <f t="shared" si="16"/>
        <v>8.7200000000000006</v>
      </c>
      <c r="AK21" s="54">
        <f t="shared" si="16"/>
        <v>9.3879999999999999</v>
      </c>
      <c r="AL21" s="53">
        <f t="shared" si="16"/>
        <v>10.321</v>
      </c>
      <c r="AM21" s="53">
        <f t="shared" si="16"/>
        <v>11.093</v>
      </c>
      <c r="AN21" s="53">
        <f t="shared" si="16"/>
        <v>12.076000000000001</v>
      </c>
      <c r="AO21" s="53">
        <f t="shared" si="16"/>
        <v>12.959999999999999</v>
      </c>
      <c r="AP21" s="53">
        <f t="shared" si="16"/>
        <v>14.274999999999999</v>
      </c>
      <c r="AQ21" s="53">
        <f t="shared" si="16"/>
        <v>15.566999999999998</v>
      </c>
      <c r="AR21" s="53">
        <f t="shared" si="16"/>
        <v>17.388999999999999</v>
      </c>
      <c r="AS21" s="53">
        <f t="shared" si="16"/>
        <v>20.168999999999997</v>
      </c>
      <c r="AT21" s="53">
        <f t="shared" si="16"/>
        <v>22.979999999999997</v>
      </c>
      <c r="AU21" s="53">
        <f t="shared" si="16"/>
        <v>25.648</v>
      </c>
      <c r="AV21" s="53">
        <f t="shared" si="16"/>
        <v>29.113999999999997</v>
      </c>
      <c r="AW21" s="55">
        <f t="shared" si="16"/>
        <v>31.591999999999999</v>
      </c>
      <c r="AX21" s="53">
        <f t="shared" si="16"/>
        <v>35.149000000000001</v>
      </c>
      <c r="AY21" s="53">
        <f t="shared" si="16"/>
        <v>45.665999999999997</v>
      </c>
      <c r="AZ21" s="53">
        <f t="shared" si="16"/>
        <v>47.532000000000004</v>
      </c>
      <c r="BA21" s="53">
        <f t="shared" si="16"/>
        <v>49.256</v>
      </c>
      <c r="BB21" s="53">
        <f t="shared" si="16"/>
        <v>52.092000000000006</v>
      </c>
      <c r="BC21" s="53">
        <f t="shared" si="16"/>
        <v>54.603999999999999</v>
      </c>
      <c r="BD21" s="53">
        <f t="shared" si="16"/>
        <v>57.322999999999993</v>
      </c>
      <c r="BE21" s="53">
        <f t="shared" si="16"/>
        <v>59.474999999999994</v>
      </c>
      <c r="BF21" s="53">
        <f t="shared" si="16"/>
        <v>62.108000000000004</v>
      </c>
      <c r="BG21" s="53">
        <f t="shared" si="16"/>
        <v>64.61</v>
      </c>
      <c r="BH21" s="53">
        <f t="shared" si="16"/>
        <v>66.856999999999999</v>
      </c>
      <c r="BI21" s="55">
        <f t="shared" si="16"/>
        <v>70.119</v>
      </c>
      <c r="BJ21" s="53">
        <f t="shared" si="16"/>
        <v>72.451000000000008</v>
      </c>
      <c r="BK21" s="53">
        <f t="shared" si="16"/>
        <v>75.094000000000008</v>
      </c>
      <c r="BL21" s="53">
        <f t="shared" si="16"/>
        <v>78.591999999999999</v>
      </c>
      <c r="BM21" s="53">
        <f t="shared" si="16"/>
        <v>81.102000000000004</v>
      </c>
      <c r="BN21" s="53">
        <f t="shared" si="16"/>
        <v>87.302999999999997</v>
      </c>
      <c r="BO21" s="53">
        <f t="shared" ref="BO21:DZ21" si="17">SUM(BO15:BO20)</f>
        <v>90.081000000000003</v>
      </c>
      <c r="BP21" s="53">
        <f t="shared" si="17"/>
        <v>92.54</v>
      </c>
      <c r="BQ21" s="53">
        <f t="shared" si="17"/>
        <v>97.274000000000001</v>
      </c>
      <c r="BR21" s="53">
        <f t="shared" si="17"/>
        <v>108.08099999999999</v>
      </c>
      <c r="BS21" s="53">
        <f t="shared" si="17"/>
        <v>109.631</v>
      </c>
      <c r="BT21" s="53">
        <f t="shared" si="17"/>
        <v>111.086</v>
      </c>
      <c r="BU21" s="55">
        <f t="shared" si="17"/>
        <v>112.57600000000001</v>
      </c>
      <c r="BV21" s="53">
        <f t="shared" si="17"/>
        <v>114.114</v>
      </c>
      <c r="BW21" s="53">
        <f t="shared" si="17"/>
        <v>115.901</v>
      </c>
      <c r="BX21" s="53">
        <f t="shared" si="17"/>
        <v>117.57599999999999</v>
      </c>
      <c r="BY21" s="53">
        <f t="shared" si="17"/>
        <v>119.07499999999999</v>
      </c>
      <c r="BZ21" s="53">
        <f t="shared" si="17"/>
        <v>125.04899999999999</v>
      </c>
      <c r="CA21" s="53">
        <f t="shared" si="17"/>
        <v>126.544</v>
      </c>
      <c r="CB21" s="53">
        <f t="shared" si="17"/>
        <v>128.35599999999999</v>
      </c>
      <c r="CC21" s="53">
        <f t="shared" si="17"/>
        <v>130.41499999999999</v>
      </c>
      <c r="CD21" s="53">
        <f t="shared" si="17"/>
        <v>136.898</v>
      </c>
      <c r="CE21" s="53">
        <f t="shared" si="17"/>
        <v>137.05799999999999</v>
      </c>
      <c r="CF21" s="53">
        <f t="shared" si="17"/>
        <v>137.30799999999999</v>
      </c>
      <c r="CG21" s="55">
        <f t="shared" si="17"/>
        <v>137.541</v>
      </c>
      <c r="CH21" s="53">
        <f t="shared" si="17"/>
        <v>138.36699999999999</v>
      </c>
      <c r="CI21" s="53">
        <f t="shared" si="17"/>
        <v>166.011</v>
      </c>
      <c r="CJ21" s="53">
        <f t="shared" si="17"/>
        <v>255.05899999999997</v>
      </c>
      <c r="CK21" s="53">
        <f t="shared" si="17"/>
        <v>255.12700000000001</v>
      </c>
      <c r="CL21" s="53">
        <f t="shared" si="17"/>
        <v>255.214</v>
      </c>
      <c r="CM21" s="53">
        <f t="shared" si="17"/>
        <v>255.41000000000003</v>
      </c>
      <c r="CN21" s="53">
        <f t="shared" si="17"/>
        <v>255.45600000000002</v>
      </c>
      <c r="CO21" s="53">
        <f t="shared" si="17"/>
        <v>255.56200000000001</v>
      </c>
      <c r="CP21" s="53">
        <f t="shared" si="17"/>
        <v>255.64299999999997</v>
      </c>
      <c r="CQ21" s="53">
        <f t="shared" si="17"/>
        <v>255.714</v>
      </c>
      <c r="CR21" s="53">
        <f t="shared" si="17"/>
        <v>255.92099999999999</v>
      </c>
      <c r="CS21" s="55">
        <f t="shared" si="17"/>
        <v>267.98399999999998</v>
      </c>
      <c r="CT21" s="53">
        <f t="shared" si="17"/>
        <v>295.12400000000002</v>
      </c>
      <c r="CU21" s="53">
        <f t="shared" si="17"/>
        <v>301.70100000000002</v>
      </c>
      <c r="CV21" s="53">
        <f t="shared" si="17"/>
        <v>326.04399999999998</v>
      </c>
      <c r="CW21" s="53">
        <f t="shared" si="17"/>
        <v>339.17200000000003</v>
      </c>
      <c r="CX21" s="53">
        <f t="shared" si="17"/>
        <v>345.74099999999999</v>
      </c>
      <c r="CY21" s="53">
        <f t="shared" si="17"/>
        <v>345.80399999999997</v>
      </c>
      <c r="CZ21" s="53">
        <f t="shared" si="17"/>
        <v>345.87</v>
      </c>
      <c r="DA21" s="53">
        <f t="shared" si="17"/>
        <v>346.03499999999997</v>
      </c>
      <c r="DB21" s="53">
        <f t="shared" si="17"/>
        <v>346.07900000000001</v>
      </c>
      <c r="DC21" s="53">
        <f t="shared" si="17"/>
        <v>346.20799999999997</v>
      </c>
      <c r="DD21" s="53">
        <f t="shared" si="17"/>
        <v>346.30200000000002</v>
      </c>
      <c r="DE21" s="55">
        <f t="shared" si="17"/>
        <v>346.37699999999995</v>
      </c>
      <c r="DF21" s="53">
        <f t="shared" si="17"/>
        <v>346.49699999999996</v>
      </c>
      <c r="DG21" s="53">
        <f t="shared" si="17"/>
        <v>346.64599999999996</v>
      </c>
      <c r="DH21" s="53">
        <f t="shared" si="17"/>
        <v>346.69499999999999</v>
      </c>
      <c r="DI21" s="53">
        <f t="shared" si="17"/>
        <v>346.72500000000002</v>
      </c>
      <c r="DJ21" s="53">
        <f t="shared" si="17"/>
        <v>346.77699999999999</v>
      </c>
      <c r="DK21" s="53">
        <f t="shared" si="17"/>
        <v>346.87400000000002</v>
      </c>
      <c r="DL21" s="53">
        <f t="shared" si="17"/>
        <v>346.94200000000001</v>
      </c>
      <c r="DM21" s="53">
        <f t="shared" si="17"/>
        <v>347.01300000000003</v>
      </c>
      <c r="DN21" s="53">
        <f t="shared" si="17"/>
        <v>347.16899999999998</v>
      </c>
      <c r="DO21" s="53">
        <f t="shared" si="17"/>
        <v>347.255</v>
      </c>
      <c r="DP21" s="53">
        <f t="shared" si="17"/>
        <v>347.30799999999999</v>
      </c>
      <c r="DQ21" s="55">
        <f t="shared" si="17"/>
        <v>347.34100000000001</v>
      </c>
      <c r="DR21" s="53">
        <f t="shared" si="17"/>
        <v>347.40599999999995</v>
      </c>
      <c r="DS21" s="53">
        <f t="shared" si="17"/>
        <v>347.47</v>
      </c>
      <c r="DT21" s="53">
        <f t="shared" si="17"/>
        <v>347.524</v>
      </c>
      <c r="DU21" s="53">
        <f t="shared" si="17"/>
        <v>347.53700000000003</v>
      </c>
      <c r="DV21" s="53">
        <f t="shared" si="17"/>
        <v>347.541</v>
      </c>
      <c r="DW21" s="53">
        <f t="shared" si="17"/>
        <v>347.63400000000001</v>
      </c>
      <c r="DX21" s="53">
        <f t="shared" si="17"/>
        <v>347.73</v>
      </c>
      <c r="DY21" s="53">
        <f t="shared" si="17"/>
        <v>347.88799999999998</v>
      </c>
      <c r="DZ21" s="53">
        <f t="shared" si="17"/>
        <v>348.00099999999998</v>
      </c>
      <c r="EA21" s="53">
        <f t="shared" ref="EA21:EN21" si="18">SUM(EA15:EA20)</f>
        <v>348.04599999999999</v>
      </c>
      <c r="EB21" s="53">
        <f t="shared" si="18"/>
        <v>348.10699999999997</v>
      </c>
      <c r="EC21" s="55">
        <f t="shared" si="18"/>
        <v>348.125</v>
      </c>
      <c r="ED21" s="53">
        <f>SUM(ED15:ED20)</f>
        <v>348.22500000000002</v>
      </c>
      <c r="EE21" s="53">
        <f t="shared" si="18"/>
        <v>348.28</v>
      </c>
      <c r="EF21" s="53">
        <f t="shared" si="18"/>
        <v>348.38200000000001</v>
      </c>
      <c r="EG21" s="53">
        <f t="shared" si="18"/>
        <v>348.53899999999999</v>
      </c>
      <c r="EH21" s="53">
        <f t="shared" si="18"/>
        <v>348.72</v>
      </c>
      <c r="EI21" s="53">
        <f t="shared" si="18"/>
        <v>348.98099999999999</v>
      </c>
      <c r="EJ21" s="53">
        <f t="shared" si="18"/>
        <v>349.09500000000003</v>
      </c>
      <c r="EK21" s="53">
        <f t="shared" si="18"/>
        <v>349.29899999999998</v>
      </c>
      <c r="EL21" s="53">
        <f t="shared" si="18"/>
        <v>349.637</v>
      </c>
      <c r="EM21" s="53">
        <f t="shared" si="18"/>
        <v>349.86599999999999</v>
      </c>
      <c r="EN21" s="53">
        <f t="shared" si="18"/>
        <v>350.28800000000001</v>
      </c>
      <c r="EO21" s="54">
        <f t="shared" ref="EO21:EQ21" si="19">SUM(EO15:EO20)</f>
        <v>350.47299999999996</v>
      </c>
      <c r="EP21" s="53">
        <f t="shared" si="19"/>
        <v>350.90300000000002</v>
      </c>
      <c r="EQ21" s="53">
        <f t="shared" si="19"/>
        <v>351.24400000000003</v>
      </c>
      <c r="ER21" s="53">
        <f t="shared" ref="ER21:ES21" si="20">SUM(ER15:ER20)</f>
        <v>351.69100000000003</v>
      </c>
      <c r="ES21" s="53">
        <f t="shared" si="20"/>
        <v>352.084</v>
      </c>
      <c r="ET21" s="53">
        <f t="shared" ref="ET21:EW21" si="21">SUM(ET15:ET20)</f>
        <v>352.81200000000001</v>
      </c>
      <c r="EU21" s="53">
        <f t="shared" si="21"/>
        <v>353.44100000000003</v>
      </c>
      <c r="EV21" s="53">
        <f t="shared" si="21"/>
        <v>353.97899999999998</v>
      </c>
      <c r="EW21" s="53">
        <f t="shared" si="21"/>
        <v>354.63599999999997</v>
      </c>
      <c r="EX21" s="53">
        <f t="shared" ref="EX21:FA21" si="22">SUM(EX15:EX20)</f>
        <v>355.45699999999999</v>
      </c>
      <c r="EY21" s="53">
        <f t="shared" si="22"/>
        <v>356.37299999999999</v>
      </c>
      <c r="EZ21" s="53">
        <f t="shared" si="22"/>
        <v>357.39400000000001</v>
      </c>
      <c r="FA21" s="54">
        <f t="shared" si="22"/>
        <v>358.02800000000002</v>
      </c>
      <c r="FB21" s="53">
        <f t="shared" ref="FB21:FC21" si="23">SUM(FB15:FB20)</f>
        <v>358.89699999999999</v>
      </c>
      <c r="FC21" s="53">
        <f t="shared" si="23"/>
        <v>359.72500000000002</v>
      </c>
      <c r="FD21" s="53">
        <f t="shared" ref="FD21:FE21" si="24">SUM(FD15:FD20)</f>
        <v>360.44600000000003</v>
      </c>
      <c r="FE21" s="53">
        <f t="shared" si="24"/>
        <v>361.06700000000001</v>
      </c>
      <c r="FF21" s="53">
        <f t="shared" ref="FF21:FG21" si="25">SUM(FF15:FF20)</f>
        <v>361.82100000000003</v>
      </c>
      <c r="FG21" s="53">
        <f t="shared" si="25"/>
        <v>362.56599999999992</v>
      </c>
      <c r="FH21" s="53">
        <f t="shared" ref="FH21:FI21" si="26">SUM(FH15:FH20)</f>
        <v>363.21299999999997</v>
      </c>
      <c r="FI21" s="53">
        <f t="shared" si="26"/>
        <v>363.93899999999996</v>
      </c>
      <c r="FJ21" s="53">
        <f t="shared" ref="FJ21:FK21" si="27">SUM(FJ15:FJ20)</f>
        <v>364.72699999999998</v>
      </c>
      <c r="FK21" s="164">
        <f t="shared" si="27"/>
        <v>365.84500000000003</v>
      </c>
      <c r="FL21" s="164">
        <f t="shared" ref="FL21" si="28">SUM(FL15:FL20)</f>
        <v>366.54300000000001</v>
      </c>
      <c r="FM21" s="164">
        <f t="shared" ref="FM21:FY21" si="29">SUM(FM15:FM20)</f>
        <v>367.029</v>
      </c>
      <c r="FN21" s="132">
        <f t="shared" si="29"/>
        <v>367.47799999999995</v>
      </c>
      <c r="FO21" s="164">
        <f t="shared" si="29"/>
        <v>368.13</v>
      </c>
      <c r="FP21" s="164">
        <f t="shared" si="29"/>
        <v>368.47500000000002</v>
      </c>
      <c r="FQ21" s="164">
        <f t="shared" si="29"/>
        <v>369.33100000000002</v>
      </c>
      <c r="FR21" s="164">
        <f t="shared" si="29"/>
        <v>369.92600000000004</v>
      </c>
      <c r="FS21" s="164">
        <f t="shared" si="29"/>
        <v>370.72799999999995</v>
      </c>
      <c r="FT21" s="164">
        <f t="shared" si="29"/>
        <v>371.48799999999994</v>
      </c>
      <c r="FU21" s="164">
        <f t="shared" si="29"/>
        <v>372.18399999999997</v>
      </c>
      <c r="FV21" s="164">
        <f t="shared" si="29"/>
        <v>372.56099999999992</v>
      </c>
      <c r="FW21" s="164">
        <f t="shared" si="29"/>
        <v>373.23799999999994</v>
      </c>
      <c r="FX21" s="164">
        <f t="shared" si="29"/>
        <v>374.03399999999999</v>
      </c>
      <c r="FY21" s="205">
        <f t="shared" si="29"/>
        <v>374.33500000000004</v>
      </c>
      <c r="FZ21" s="164">
        <f t="shared" ref="FZ21:GA21" si="30">SUM(FZ15:FZ20)</f>
        <v>374.80999999999995</v>
      </c>
      <c r="GA21" s="164">
        <f t="shared" si="30"/>
        <v>375.39699999999993</v>
      </c>
      <c r="GB21" s="164">
        <f t="shared" ref="GB21" si="31">SUM(GB15:GB20)</f>
        <v>376.14800000000002</v>
      </c>
      <c r="GC21" s="194"/>
      <c r="GD21" s="194"/>
      <c r="GE21" s="194"/>
      <c r="GF21" s="194"/>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5"/>
      <c r="FV22" s="185"/>
      <c r="FW22" s="185"/>
      <c r="FX22" s="185"/>
      <c r="FY22" s="207"/>
      <c r="FZ22" s="185"/>
      <c r="GA22" s="186"/>
      <c r="GB22" s="186"/>
      <c r="GC22" s="194"/>
      <c r="GD22" s="194"/>
      <c r="GE22" s="194"/>
      <c r="GF22" s="194"/>
    </row>
    <row r="23" spans="1:188" s="1" customFormat="1" ht="20.149999999999999" customHeight="1" x14ac:dyDescent="0.35">
      <c r="A23" s="31" t="s">
        <v>258</v>
      </c>
      <c r="B23" s="46">
        <v>9.2669999999999995</v>
      </c>
      <c r="C23" s="46">
        <v>10.989000000000001</v>
      </c>
      <c r="D23" s="46">
        <v>13.65</v>
      </c>
      <c r="E23" s="46">
        <v>16.75</v>
      </c>
      <c r="F23" s="46">
        <v>21.070999999999998</v>
      </c>
      <c r="G23" s="46">
        <v>26.677</v>
      </c>
      <c r="H23" s="46">
        <v>33.286999999999999</v>
      </c>
      <c r="I23" s="46">
        <v>39.875</v>
      </c>
      <c r="J23" s="46">
        <v>48.032000000000004</v>
      </c>
      <c r="K23" s="46">
        <v>57.601999999999997</v>
      </c>
      <c r="L23" s="46">
        <v>68.694000000000003</v>
      </c>
      <c r="M23" s="50">
        <v>77.51400000000001</v>
      </c>
      <c r="N23" s="51">
        <v>88.823999999999998</v>
      </c>
      <c r="O23" s="46">
        <v>102.32000000000001</v>
      </c>
      <c r="P23" s="46">
        <v>122.01</v>
      </c>
      <c r="Q23" s="46">
        <v>139.96899999999999</v>
      </c>
      <c r="R23" s="46">
        <v>161.04500000000002</v>
      </c>
      <c r="S23" s="46">
        <v>188.845</v>
      </c>
      <c r="T23" s="46">
        <v>221.40799999999999</v>
      </c>
      <c r="U23" s="46">
        <v>263.38499999999999</v>
      </c>
      <c r="V23" s="46">
        <v>315.87599999999998</v>
      </c>
      <c r="W23" s="46">
        <v>376.62400000000002</v>
      </c>
      <c r="X23" s="46">
        <v>544.65699999999993</v>
      </c>
      <c r="Y23" s="50">
        <v>672.68200000000002</v>
      </c>
      <c r="Z23" s="51">
        <v>696.68000000000006</v>
      </c>
      <c r="AA23" s="46">
        <v>825.63300000000004</v>
      </c>
      <c r="AB23" s="46">
        <v>899.60800000000006</v>
      </c>
      <c r="AC23" s="46">
        <v>915.58999999999992</v>
      </c>
      <c r="AD23" s="46">
        <v>947.03399999999999</v>
      </c>
      <c r="AE23" s="46">
        <v>987.05899999999997</v>
      </c>
      <c r="AF23" s="46">
        <v>1065.433</v>
      </c>
      <c r="AG23" s="46">
        <v>1077.7190000000001</v>
      </c>
      <c r="AH23" s="46">
        <v>1094.2439999999999</v>
      </c>
      <c r="AI23" s="46">
        <v>1128.0700000000002</v>
      </c>
      <c r="AJ23" s="46">
        <v>1146.963</v>
      </c>
      <c r="AK23" s="50">
        <v>1165.2670000000001</v>
      </c>
      <c r="AL23" s="51">
        <v>1185.2809999999999</v>
      </c>
      <c r="AM23" s="46">
        <v>1207.325</v>
      </c>
      <c r="AN23" s="46">
        <v>1233.3180000000002</v>
      </c>
      <c r="AO23" s="46">
        <v>1259.6379999999999</v>
      </c>
      <c r="AP23" s="46">
        <v>1286.472</v>
      </c>
      <c r="AQ23" s="46">
        <v>1324.9850000000001</v>
      </c>
      <c r="AR23" s="46">
        <v>1346.3109999999999</v>
      </c>
      <c r="AS23" s="46">
        <v>1370.9559999999999</v>
      </c>
      <c r="AT23" s="46">
        <v>1396.962</v>
      </c>
      <c r="AU23" s="46">
        <v>1425.654</v>
      </c>
      <c r="AV23" s="46">
        <v>1457.75</v>
      </c>
      <c r="AW23" s="50">
        <v>1484.3229999999999</v>
      </c>
      <c r="AX23" s="46">
        <v>1510.5</v>
      </c>
      <c r="AY23" s="46">
        <v>1538.607</v>
      </c>
      <c r="AZ23" s="46">
        <v>1587.7810000000002</v>
      </c>
      <c r="BA23" s="46">
        <v>1614.4490000000001</v>
      </c>
      <c r="BB23" s="46">
        <v>1644.107</v>
      </c>
      <c r="BC23" s="46">
        <v>1676.8509999999999</v>
      </c>
      <c r="BD23" s="46">
        <v>1712.5610000000001</v>
      </c>
      <c r="BE23" s="46">
        <v>1746.9850000000001</v>
      </c>
      <c r="BF23" s="46">
        <v>1787.5550000000001</v>
      </c>
      <c r="BG23" s="46">
        <v>1829.731</v>
      </c>
      <c r="BH23" s="46">
        <v>1870.3979999999999</v>
      </c>
      <c r="BI23" s="50">
        <v>1911.316</v>
      </c>
      <c r="BJ23" s="46">
        <v>1936.8319999999999</v>
      </c>
      <c r="BK23" s="46">
        <v>1968.3609999999999</v>
      </c>
      <c r="BL23" s="46">
        <v>2018.7760000000001</v>
      </c>
      <c r="BM23" s="46">
        <v>2052.5479999999998</v>
      </c>
      <c r="BN23" s="46">
        <v>2088.826</v>
      </c>
      <c r="BO23" s="46">
        <v>2140.7370000000001</v>
      </c>
      <c r="BP23" s="46">
        <v>2176.5630000000001</v>
      </c>
      <c r="BQ23" s="46">
        <v>2213.2719999999999</v>
      </c>
      <c r="BR23" s="46">
        <v>2275.1620000000003</v>
      </c>
      <c r="BS23" s="46">
        <v>2325.511</v>
      </c>
      <c r="BT23" s="46">
        <v>2390.078</v>
      </c>
      <c r="BU23" s="50">
        <v>2462.3810000000003</v>
      </c>
      <c r="BV23" s="46">
        <v>2504.306</v>
      </c>
      <c r="BW23" s="46">
        <v>2513.3319999999999</v>
      </c>
      <c r="BX23" s="46">
        <v>2524.509</v>
      </c>
      <c r="BY23" s="46">
        <v>2532.953</v>
      </c>
      <c r="BZ23" s="46">
        <v>2541.9409999999998</v>
      </c>
      <c r="CA23" s="46">
        <v>2551.9490000000001</v>
      </c>
      <c r="CB23" s="46">
        <v>2559.9780000000001</v>
      </c>
      <c r="CC23" s="46">
        <v>2567.8130000000001</v>
      </c>
      <c r="CD23" s="46">
        <v>2578.567</v>
      </c>
      <c r="CE23" s="46">
        <v>2584.7019999999998</v>
      </c>
      <c r="CF23" s="46">
        <v>2591.9650000000001</v>
      </c>
      <c r="CG23" s="50">
        <v>2597.576</v>
      </c>
      <c r="CH23" s="46">
        <v>2602.6389999999997</v>
      </c>
      <c r="CI23" s="46">
        <v>2608.7690000000002</v>
      </c>
      <c r="CJ23" s="46">
        <v>2617.0679999999998</v>
      </c>
      <c r="CK23" s="46">
        <v>2622.4009999999998</v>
      </c>
      <c r="CL23" s="46">
        <v>2628.5909999999999</v>
      </c>
      <c r="CM23" s="46">
        <v>2634.8180000000002</v>
      </c>
      <c r="CN23" s="46">
        <v>2640.4949999999999</v>
      </c>
      <c r="CO23" s="46">
        <v>2647.1550000000002</v>
      </c>
      <c r="CP23" s="46">
        <v>2653.797</v>
      </c>
      <c r="CQ23" s="46">
        <v>2660.03</v>
      </c>
      <c r="CR23" s="46">
        <v>2667.3609999999999</v>
      </c>
      <c r="CS23" s="50">
        <v>2672.0940000000001</v>
      </c>
      <c r="CT23" s="46">
        <v>2677.375</v>
      </c>
      <c r="CU23" s="46">
        <v>2682.2939999999999</v>
      </c>
      <c r="CV23" s="46">
        <v>2688.241</v>
      </c>
      <c r="CW23" s="46">
        <v>2693.8959999999997</v>
      </c>
      <c r="CX23" s="46">
        <v>2700.1870000000004</v>
      </c>
      <c r="CY23" s="46">
        <v>2706.741</v>
      </c>
      <c r="CZ23" s="46">
        <v>2712.94</v>
      </c>
      <c r="DA23" s="46">
        <v>2719.8290000000002</v>
      </c>
      <c r="DB23" s="46">
        <v>2726.8670000000002</v>
      </c>
      <c r="DC23" s="46">
        <v>2735.1490000000003</v>
      </c>
      <c r="DD23" s="46">
        <v>2743.91</v>
      </c>
      <c r="DE23" s="50">
        <v>2751.1040000000003</v>
      </c>
      <c r="DF23" s="46">
        <v>2760.9290000000001</v>
      </c>
      <c r="DG23" s="46">
        <v>2772.319</v>
      </c>
      <c r="DH23" s="46">
        <v>2798.6689999999999</v>
      </c>
      <c r="DI23" s="46">
        <v>2802.2020000000002</v>
      </c>
      <c r="DJ23" s="46">
        <v>2806.598</v>
      </c>
      <c r="DK23" s="46">
        <v>2811.4279999999999</v>
      </c>
      <c r="DL23" s="46">
        <v>2816.4720000000002</v>
      </c>
      <c r="DM23" s="46">
        <v>2821.6960000000004</v>
      </c>
      <c r="DN23" s="46">
        <v>2827.614</v>
      </c>
      <c r="DO23" s="46">
        <v>2833.69</v>
      </c>
      <c r="DP23" s="46">
        <v>2839.7919999999999</v>
      </c>
      <c r="DQ23" s="50">
        <v>2843.9990000000003</v>
      </c>
      <c r="DR23" s="46">
        <v>2849.181</v>
      </c>
      <c r="DS23" s="46">
        <v>2854.2909999999997</v>
      </c>
      <c r="DT23" s="46">
        <v>2859.596</v>
      </c>
      <c r="DU23" s="46">
        <v>2860.8529999999996</v>
      </c>
      <c r="DV23" s="46">
        <v>2862.76</v>
      </c>
      <c r="DW23" s="46">
        <v>2866.873</v>
      </c>
      <c r="DX23" s="46">
        <v>2872.39</v>
      </c>
      <c r="DY23" s="46">
        <v>2877.8319999999999</v>
      </c>
      <c r="DZ23" s="46">
        <v>2884.7940000000003</v>
      </c>
      <c r="EA23" s="46">
        <v>2891.4970000000003</v>
      </c>
      <c r="EB23" s="46">
        <v>2898.732</v>
      </c>
      <c r="EC23" s="50">
        <v>2904.2190000000001</v>
      </c>
      <c r="ED23" s="46">
        <v>2910.991</v>
      </c>
      <c r="EE23" s="46">
        <v>2917.8290000000002</v>
      </c>
      <c r="EF23" s="46">
        <v>2928.085</v>
      </c>
      <c r="EG23" s="46">
        <v>2939.3689999999997</v>
      </c>
      <c r="EH23" s="46">
        <v>2951.79</v>
      </c>
      <c r="EI23" s="46">
        <v>2965.6129999999998</v>
      </c>
      <c r="EJ23" s="46">
        <v>2978.123</v>
      </c>
      <c r="EK23" s="46">
        <v>2991.4049999999997</v>
      </c>
      <c r="EL23" s="46">
        <v>3007.0320000000002</v>
      </c>
      <c r="EM23" s="46">
        <v>3020.8310000000001</v>
      </c>
      <c r="EN23" s="46">
        <v>3036.7560000000003</v>
      </c>
      <c r="EO23" s="83">
        <v>3047.4230000000002</v>
      </c>
      <c r="EP23" s="46">
        <v>3060.6380000000004</v>
      </c>
      <c r="EQ23" s="46">
        <v>3076.48</v>
      </c>
      <c r="ER23" s="46">
        <v>3098.8530000000001</v>
      </c>
      <c r="ES23" s="46">
        <v>3120.009</v>
      </c>
      <c r="ET23" s="46">
        <v>3144.1280000000002</v>
      </c>
      <c r="EU23" s="46">
        <v>3168.7170000000001</v>
      </c>
      <c r="EV23" s="46">
        <v>3192.6350000000002</v>
      </c>
      <c r="EW23" s="46">
        <v>3219.4279999999999</v>
      </c>
      <c r="EX23" s="46">
        <v>3251.3580000000002</v>
      </c>
      <c r="EY23" s="46">
        <v>3281.8869999999997</v>
      </c>
      <c r="EZ23" s="46">
        <v>3316.4270000000001</v>
      </c>
      <c r="FA23" s="83">
        <v>3341.8269999999998</v>
      </c>
      <c r="FB23" s="46">
        <v>3376.7640000000001</v>
      </c>
      <c r="FC23" s="46">
        <v>3413.6769999999997</v>
      </c>
      <c r="FD23" s="46">
        <v>3454.7190000000001</v>
      </c>
      <c r="FE23" s="46">
        <v>3487.2660000000001</v>
      </c>
      <c r="FF23" s="46">
        <v>3523.35</v>
      </c>
      <c r="FG23" s="46">
        <v>3559.5590000000002</v>
      </c>
      <c r="FH23" s="46">
        <v>3590.61</v>
      </c>
      <c r="FI23" s="46">
        <v>3621.837</v>
      </c>
      <c r="FJ23" s="46">
        <v>3652.5969999999998</v>
      </c>
      <c r="FK23" s="46">
        <v>3679.835</v>
      </c>
      <c r="FL23" s="46">
        <v>3709.9290000000001</v>
      </c>
      <c r="FM23" s="162">
        <v>3729.4650000000001</v>
      </c>
      <c r="FN23" s="70">
        <v>3754.9160000000002</v>
      </c>
      <c r="FO23" s="186">
        <v>3781.8469999999998</v>
      </c>
      <c r="FP23" s="186">
        <v>3809.7290000000003</v>
      </c>
      <c r="FQ23" s="186">
        <v>3839.2329999999997</v>
      </c>
      <c r="FR23" s="186">
        <v>3868.9589999999998</v>
      </c>
      <c r="FS23" s="186">
        <v>3896.9569999999999</v>
      </c>
      <c r="FT23" s="186">
        <v>3926.2360000000003</v>
      </c>
      <c r="FU23" s="186">
        <v>3954.7150000000001</v>
      </c>
      <c r="FV23" s="186">
        <v>3977.806</v>
      </c>
      <c r="FW23" s="186">
        <v>4013.0129999999999</v>
      </c>
      <c r="FX23" s="186">
        <v>4049.3430000000003</v>
      </c>
      <c r="FY23" s="192">
        <v>4074.05</v>
      </c>
      <c r="FZ23" s="186">
        <v>4105.8879999999999</v>
      </c>
      <c r="GA23" s="186">
        <v>4142.857</v>
      </c>
      <c r="GB23" s="186">
        <v>4187.5199999999995</v>
      </c>
      <c r="GC23" s="194"/>
      <c r="GD23" s="194"/>
      <c r="GE23" s="194"/>
      <c r="GF23" s="194"/>
    </row>
    <row r="24" spans="1:188" s="1" customFormat="1" ht="20.149999999999999" customHeight="1" x14ac:dyDescent="0.35">
      <c r="A24" s="31" t="s">
        <v>259</v>
      </c>
      <c r="B24" s="46">
        <v>2.794</v>
      </c>
      <c r="C24" s="46">
        <v>2.9819999999999998</v>
      </c>
      <c r="D24" s="46">
        <v>3.254</v>
      </c>
      <c r="E24" s="46">
        <v>3.4209999999999998</v>
      </c>
      <c r="F24" s="46">
        <v>3.7130000000000001</v>
      </c>
      <c r="G24" s="46">
        <v>4.0449999999999999</v>
      </c>
      <c r="H24" s="46">
        <v>4.3870000000000005</v>
      </c>
      <c r="I24" s="46">
        <v>4.6870000000000003</v>
      </c>
      <c r="J24" s="46">
        <v>4.9810000000000008</v>
      </c>
      <c r="K24" s="46">
        <v>5.4169999999999998</v>
      </c>
      <c r="L24" s="46">
        <v>5.8679999999999994</v>
      </c>
      <c r="M24" s="50">
        <v>6.1820000000000004</v>
      </c>
      <c r="N24" s="51">
        <v>6.8360000000000003</v>
      </c>
      <c r="O24" s="46">
        <v>7.4950000000000001</v>
      </c>
      <c r="P24" s="46">
        <v>8.4879999999999995</v>
      </c>
      <c r="Q24" s="46">
        <v>9.51</v>
      </c>
      <c r="R24" s="46">
        <v>10.649999999999999</v>
      </c>
      <c r="S24" s="46">
        <v>11.905999999999999</v>
      </c>
      <c r="T24" s="46">
        <v>13.379999999999999</v>
      </c>
      <c r="U24" s="46">
        <v>15.245999999999999</v>
      </c>
      <c r="V24" s="46">
        <v>17.129000000000001</v>
      </c>
      <c r="W24" s="46">
        <v>19.277000000000001</v>
      </c>
      <c r="X24" s="46">
        <v>28.552</v>
      </c>
      <c r="Y24" s="50">
        <v>42.604999999999997</v>
      </c>
      <c r="Z24" s="51">
        <v>43.355000000000004</v>
      </c>
      <c r="AA24" s="46">
        <v>51.45</v>
      </c>
      <c r="AB24" s="46">
        <v>56.2</v>
      </c>
      <c r="AC24" s="46">
        <v>56.598999999999997</v>
      </c>
      <c r="AD24" s="46">
        <v>57.863999999999997</v>
      </c>
      <c r="AE24" s="46">
        <v>59.748000000000005</v>
      </c>
      <c r="AF24" s="46">
        <v>66.799000000000007</v>
      </c>
      <c r="AG24" s="46">
        <v>67.577000000000012</v>
      </c>
      <c r="AH24" s="46">
        <v>68.408000000000001</v>
      </c>
      <c r="AI24" s="46">
        <v>70.831999999999994</v>
      </c>
      <c r="AJ24" s="46">
        <v>71.929000000000002</v>
      </c>
      <c r="AK24" s="50">
        <v>73.35499999999999</v>
      </c>
      <c r="AL24" s="51">
        <v>74.813999999999993</v>
      </c>
      <c r="AM24" s="46">
        <v>76.600999999999999</v>
      </c>
      <c r="AN24" s="46">
        <v>78.869</v>
      </c>
      <c r="AO24" s="46">
        <v>80.913999999999987</v>
      </c>
      <c r="AP24" s="46">
        <v>83.347999999999999</v>
      </c>
      <c r="AQ24" s="46">
        <v>87.697000000000003</v>
      </c>
      <c r="AR24" s="46">
        <v>89.772000000000006</v>
      </c>
      <c r="AS24" s="46">
        <v>92.631</v>
      </c>
      <c r="AT24" s="46">
        <v>95.899000000000001</v>
      </c>
      <c r="AU24" s="46">
        <v>99.046000000000006</v>
      </c>
      <c r="AV24" s="46">
        <v>102.703</v>
      </c>
      <c r="AW24" s="50">
        <v>105.907</v>
      </c>
      <c r="AX24" s="46">
        <v>109.506</v>
      </c>
      <c r="AY24" s="46">
        <v>117.12</v>
      </c>
      <c r="AZ24" s="46">
        <v>121.741</v>
      </c>
      <c r="BA24" s="46">
        <v>122.97900000000001</v>
      </c>
      <c r="BB24" s="46">
        <v>124.61699999999999</v>
      </c>
      <c r="BC24" s="46">
        <v>126.42400000000001</v>
      </c>
      <c r="BD24" s="46">
        <v>128.245</v>
      </c>
      <c r="BE24" s="46">
        <v>130.316</v>
      </c>
      <c r="BF24" s="46">
        <v>132.405</v>
      </c>
      <c r="BG24" s="46">
        <v>134.41800000000001</v>
      </c>
      <c r="BH24" s="46">
        <v>136.54500000000002</v>
      </c>
      <c r="BI24" s="50">
        <v>140.1</v>
      </c>
      <c r="BJ24" s="46">
        <v>141.49299999999999</v>
      </c>
      <c r="BK24" s="46">
        <v>143.50900000000001</v>
      </c>
      <c r="BL24" s="46">
        <v>147.97399999999999</v>
      </c>
      <c r="BM24" s="46">
        <v>149.465</v>
      </c>
      <c r="BN24" s="46">
        <v>151.52199999999999</v>
      </c>
      <c r="BO24" s="46">
        <v>155.446</v>
      </c>
      <c r="BP24" s="46">
        <v>157.63900000000001</v>
      </c>
      <c r="BQ24" s="46">
        <v>160.22</v>
      </c>
      <c r="BR24" s="46">
        <v>165.8</v>
      </c>
      <c r="BS24" s="46">
        <v>168.47199999999998</v>
      </c>
      <c r="BT24" s="46">
        <v>172.72299999999998</v>
      </c>
      <c r="BU24" s="50">
        <v>181.05099999999999</v>
      </c>
      <c r="BV24" s="46">
        <v>185.43600000000001</v>
      </c>
      <c r="BW24" s="46">
        <v>186.38200000000001</v>
      </c>
      <c r="BX24" s="46">
        <v>187.77099999999999</v>
      </c>
      <c r="BY24" s="46">
        <v>189.16399999999999</v>
      </c>
      <c r="BZ24" s="46">
        <v>190.411</v>
      </c>
      <c r="CA24" s="46">
        <v>192.178</v>
      </c>
      <c r="CB24" s="46">
        <v>193.76400000000001</v>
      </c>
      <c r="CC24" s="46">
        <v>195.69199999999998</v>
      </c>
      <c r="CD24" s="46">
        <v>198.82499999999999</v>
      </c>
      <c r="CE24" s="46">
        <v>199.88299999999998</v>
      </c>
      <c r="CF24" s="46">
        <v>201.209</v>
      </c>
      <c r="CG24" s="50">
        <v>202.483</v>
      </c>
      <c r="CH24" s="46">
        <v>203.62200000000001</v>
      </c>
      <c r="CI24" s="46">
        <v>204.864</v>
      </c>
      <c r="CJ24" s="46">
        <v>207.07400000000001</v>
      </c>
      <c r="CK24" s="46">
        <v>208.274</v>
      </c>
      <c r="CL24" s="46">
        <v>209.959</v>
      </c>
      <c r="CM24" s="46">
        <v>212.09100000000001</v>
      </c>
      <c r="CN24" s="46">
        <v>213.893</v>
      </c>
      <c r="CO24" s="46">
        <v>215.67400000000001</v>
      </c>
      <c r="CP24" s="46">
        <v>217.81700000000001</v>
      </c>
      <c r="CQ24" s="46">
        <v>219.66800000000001</v>
      </c>
      <c r="CR24" s="46">
        <v>221.7</v>
      </c>
      <c r="CS24" s="50">
        <v>223.63399999999999</v>
      </c>
      <c r="CT24" s="46">
        <v>225.11199999999999</v>
      </c>
      <c r="CU24" s="46">
        <v>226.839</v>
      </c>
      <c r="CV24" s="46">
        <v>229.333</v>
      </c>
      <c r="CW24" s="46">
        <v>231.59399999999999</v>
      </c>
      <c r="CX24" s="46">
        <v>234.16699999999997</v>
      </c>
      <c r="CY24" s="46">
        <v>237.036</v>
      </c>
      <c r="CZ24" s="46">
        <v>239.51499999999999</v>
      </c>
      <c r="DA24" s="46">
        <v>242.25900000000001</v>
      </c>
      <c r="DB24" s="46">
        <v>245.80100000000002</v>
      </c>
      <c r="DC24" s="46">
        <v>249.11600000000001</v>
      </c>
      <c r="DD24" s="46">
        <v>253.68600000000001</v>
      </c>
      <c r="DE24" s="50">
        <v>258.05700000000002</v>
      </c>
      <c r="DF24" s="46">
        <v>263.06100000000004</v>
      </c>
      <c r="DG24" s="46">
        <v>270.47800000000001</v>
      </c>
      <c r="DH24" s="46">
        <v>289.03700000000003</v>
      </c>
      <c r="DI24" s="46">
        <v>289.58399999999995</v>
      </c>
      <c r="DJ24" s="46">
        <v>290.51599999999996</v>
      </c>
      <c r="DK24" s="46">
        <v>291.64699999999999</v>
      </c>
      <c r="DL24" s="46">
        <v>293.113</v>
      </c>
      <c r="DM24" s="46">
        <v>294.60399999999998</v>
      </c>
      <c r="DN24" s="46">
        <v>296.57300000000004</v>
      </c>
      <c r="DO24" s="46">
        <v>299.06100000000004</v>
      </c>
      <c r="DP24" s="46">
        <v>301.21500000000003</v>
      </c>
      <c r="DQ24" s="50">
        <v>302.89699999999999</v>
      </c>
      <c r="DR24" s="46">
        <v>305.197</v>
      </c>
      <c r="DS24" s="46">
        <v>307.61</v>
      </c>
      <c r="DT24" s="46">
        <v>310.20599999999996</v>
      </c>
      <c r="DU24" s="46">
        <v>311.17699999999996</v>
      </c>
      <c r="DV24" s="46">
        <v>312.96799999999996</v>
      </c>
      <c r="DW24" s="46">
        <v>316.24700000000001</v>
      </c>
      <c r="DX24" s="46">
        <v>319.59699999999998</v>
      </c>
      <c r="DY24" s="46">
        <v>322.67399999999998</v>
      </c>
      <c r="DZ24" s="46">
        <v>326.47199999999998</v>
      </c>
      <c r="EA24" s="46">
        <v>330.59500000000003</v>
      </c>
      <c r="EB24" s="46">
        <v>334.70799999999997</v>
      </c>
      <c r="EC24" s="50">
        <v>337.84500000000003</v>
      </c>
      <c r="ED24" s="46">
        <v>341.27</v>
      </c>
      <c r="EE24" s="46">
        <v>345.01400000000001</v>
      </c>
      <c r="EF24" s="46">
        <v>350.42099999999999</v>
      </c>
      <c r="EG24" s="46">
        <v>355.35400000000004</v>
      </c>
      <c r="EH24" s="46">
        <v>359.48399999999998</v>
      </c>
      <c r="EI24" s="46">
        <v>363.87900000000002</v>
      </c>
      <c r="EJ24" s="46">
        <v>368.15199999999999</v>
      </c>
      <c r="EK24" s="46">
        <v>372.06700000000001</v>
      </c>
      <c r="EL24" s="46">
        <v>376.76600000000002</v>
      </c>
      <c r="EM24" s="46">
        <v>381.70600000000002</v>
      </c>
      <c r="EN24" s="46">
        <v>388.35300000000001</v>
      </c>
      <c r="EO24" s="83">
        <v>392.86799999999999</v>
      </c>
      <c r="EP24" s="46">
        <v>398.54400000000004</v>
      </c>
      <c r="EQ24" s="46">
        <v>405.40200000000004</v>
      </c>
      <c r="ER24" s="46">
        <v>414.30200000000002</v>
      </c>
      <c r="ES24" s="46">
        <v>424.12200000000001</v>
      </c>
      <c r="ET24" s="46">
        <v>435.92700000000002</v>
      </c>
      <c r="EU24" s="46">
        <v>448.40899999999999</v>
      </c>
      <c r="EV24" s="46">
        <v>462.46699999999998</v>
      </c>
      <c r="EW24" s="46">
        <v>477.822</v>
      </c>
      <c r="EX24" s="46">
        <v>495.91200000000003</v>
      </c>
      <c r="EY24" s="46">
        <v>516.09799999999996</v>
      </c>
      <c r="EZ24" s="46">
        <v>539.32000000000005</v>
      </c>
      <c r="FA24" s="83">
        <v>558.09800000000007</v>
      </c>
      <c r="FB24" s="46">
        <v>584.16099999999994</v>
      </c>
      <c r="FC24" s="46">
        <v>612.101</v>
      </c>
      <c r="FD24" s="46">
        <v>643.98699999999997</v>
      </c>
      <c r="FE24" s="46">
        <v>671.00700000000006</v>
      </c>
      <c r="FF24" s="46">
        <v>701.57399999999996</v>
      </c>
      <c r="FG24" s="46">
        <v>732.49</v>
      </c>
      <c r="FH24" s="46">
        <v>759.07099999999991</v>
      </c>
      <c r="FI24" s="46">
        <v>786.29499999999996</v>
      </c>
      <c r="FJ24" s="46">
        <v>812.32299999999998</v>
      </c>
      <c r="FK24" s="46">
        <v>835.3660000000001</v>
      </c>
      <c r="FL24" s="46">
        <v>858.69599999999991</v>
      </c>
      <c r="FM24" s="162">
        <v>875.84100000000001</v>
      </c>
      <c r="FN24" s="70">
        <v>896.84800000000007</v>
      </c>
      <c r="FO24" s="186">
        <v>918.87899999999991</v>
      </c>
      <c r="FP24" s="186">
        <v>941.24200000000008</v>
      </c>
      <c r="FQ24" s="186">
        <v>965.38</v>
      </c>
      <c r="FR24" s="186">
        <v>990.87</v>
      </c>
      <c r="FS24" s="186">
        <v>1014.2660000000001</v>
      </c>
      <c r="FT24" s="186">
        <v>1039.548</v>
      </c>
      <c r="FU24" s="186">
        <v>1061.5830000000001</v>
      </c>
      <c r="FV24" s="186">
        <v>1079.337</v>
      </c>
      <c r="FW24" s="186">
        <v>1106.787</v>
      </c>
      <c r="FX24" s="186">
        <v>1132.5809999999999</v>
      </c>
      <c r="FY24" s="192">
        <v>1151.3880000000001</v>
      </c>
      <c r="FZ24" s="186">
        <v>1176.1289999999999</v>
      </c>
      <c r="GA24" s="186">
        <v>1203.0940000000001</v>
      </c>
      <c r="GB24" s="186">
        <v>1235.7150000000001</v>
      </c>
      <c r="GC24" s="194"/>
      <c r="GD24" s="194"/>
      <c r="GE24" s="194"/>
      <c r="GF24" s="194"/>
    </row>
    <row r="25" spans="1:188" s="1" customFormat="1" ht="20.149999999999999" customHeight="1" x14ac:dyDescent="0.35">
      <c r="A25" s="31" t="s">
        <v>260</v>
      </c>
      <c r="B25" s="46">
        <v>2.62</v>
      </c>
      <c r="C25" s="46">
        <v>2.7160000000000002</v>
      </c>
      <c r="D25" s="46">
        <v>3.0819999999999999</v>
      </c>
      <c r="E25" s="46">
        <v>3.327</v>
      </c>
      <c r="F25" s="46">
        <v>3.6819999999999999</v>
      </c>
      <c r="G25" s="46">
        <v>3.9049999999999998</v>
      </c>
      <c r="H25" s="46">
        <v>4.0549999999999997</v>
      </c>
      <c r="I25" s="46">
        <v>4.3380000000000001</v>
      </c>
      <c r="J25" s="46">
        <v>4.7869999999999999</v>
      </c>
      <c r="K25" s="46">
        <v>5.157</v>
      </c>
      <c r="L25" s="46">
        <v>5.65</v>
      </c>
      <c r="M25" s="50">
        <v>5.9489999999999998</v>
      </c>
      <c r="N25" s="51">
        <v>6.4939999999999998</v>
      </c>
      <c r="O25" s="46">
        <v>7.3129999999999997</v>
      </c>
      <c r="P25" s="46">
        <v>8.1340000000000003</v>
      </c>
      <c r="Q25" s="46">
        <v>9.0820000000000007</v>
      </c>
      <c r="R25" s="46">
        <v>10.286</v>
      </c>
      <c r="S25" s="46">
        <v>11.759</v>
      </c>
      <c r="T25" s="46">
        <v>15.072000000000001</v>
      </c>
      <c r="U25" s="46">
        <v>18.292999999999999</v>
      </c>
      <c r="V25" s="46">
        <v>22.552999999999997</v>
      </c>
      <c r="W25" s="46">
        <v>26.805</v>
      </c>
      <c r="X25" s="46">
        <v>48.704999999999998</v>
      </c>
      <c r="Y25" s="50">
        <v>96.001000000000005</v>
      </c>
      <c r="Z25" s="51">
        <v>97.09</v>
      </c>
      <c r="AA25" s="46">
        <v>135.43600000000001</v>
      </c>
      <c r="AB25" s="46">
        <v>161.89499999999998</v>
      </c>
      <c r="AC25" s="46">
        <v>163.541</v>
      </c>
      <c r="AD25" s="46">
        <v>168.06200000000001</v>
      </c>
      <c r="AE25" s="46">
        <v>177.47800000000001</v>
      </c>
      <c r="AF25" s="46">
        <v>217.62700000000001</v>
      </c>
      <c r="AG25" s="46">
        <v>219.125</v>
      </c>
      <c r="AH25" s="46">
        <v>221.49799999999999</v>
      </c>
      <c r="AI25" s="46">
        <v>230.30200000000002</v>
      </c>
      <c r="AJ25" s="46">
        <v>233.14099999999999</v>
      </c>
      <c r="AK25" s="50">
        <v>236.05099999999999</v>
      </c>
      <c r="AL25" s="51">
        <v>239.714</v>
      </c>
      <c r="AM25" s="46">
        <v>245.762</v>
      </c>
      <c r="AN25" s="46">
        <v>254.083</v>
      </c>
      <c r="AO25" s="46">
        <v>264.39699999999999</v>
      </c>
      <c r="AP25" s="46">
        <v>273.75199999999995</v>
      </c>
      <c r="AQ25" s="46">
        <v>297.76</v>
      </c>
      <c r="AR25" s="46">
        <v>302.77500000000003</v>
      </c>
      <c r="AS25" s="46">
        <v>310.76100000000002</v>
      </c>
      <c r="AT25" s="46">
        <v>318.38900000000001</v>
      </c>
      <c r="AU25" s="46">
        <v>324.91499999999996</v>
      </c>
      <c r="AV25" s="46">
        <v>333.798</v>
      </c>
      <c r="AW25" s="50">
        <v>341.91399999999999</v>
      </c>
      <c r="AX25" s="46">
        <v>348.47300000000001</v>
      </c>
      <c r="AY25" s="46">
        <v>359.15899999999999</v>
      </c>
      <c r="AZ25" s="46">
        <v>384.267</v>
      </c>
      <c r="BA25" s="46">
        <v>388.125</v>
      </c>
      <c r="BB25" s="46">
        <v>394.34300000000002</v>
      </c>
      <c r="BC25" s="46">
        <v>403.55500000000001</v>
      </c>
      <c r="BD25" s="46">
        <v>412.35900000000004</v>
      </c>
      <c r="BE25" s="46">
        <v>420.202</v>
      </c>
      <c r="BF25" s="46">
        <v>431.30100000000004</v>
      </c>
      <c r="BG25" s="46">
        <v>441.37599999999998</v>
      </c>
      <c r="BH25" s="46">
        <v>451.57900000000001</v>
      </c>
      <c r="BI25" s="50">
        <v>472.27600000000001</v>
      </c>
      <c r="BJ25" s="46">
        <v>477.113</v>
      </c>
      <c r="BK25" s="46">
        <v>484.74099999999999</v>
      </c>
      <c r="BL25" s="46">
        <v>499.02700000000004</v>
      </c>
      <c r="BM25" s="46">
        <v>507.80199999999996</v>
      </c>
      <c r="BN25" s="46">
        <v>515.84399999999994</v>
      </c>
      <c r="BO25" s="46">
        <v>529.41399999999999</v>
      </c>
      <c r="BP25" s="46">
        <v>540.92600000000004</v>
      </c>
      <c r="BQ25" s="46">
        <v>554.45399999999995</v>
      </c>
      <c r="BR25" s="46">
        <v>584.82299999999998</v>
      </c>
      <c r="BS25" s="46">
        <v>597.51799999999992</v>
      </c>
      <c r="BT25" s="46">
        <v>618.01700000000005</v>
      </c>
      <c r="BU25" s="50">
        <v>672.798</v>
      </c>
      <c r="BV25" s="46">
        <v>698.75299999999993</v>
      </c>
      <c r="BW25" s="46">
        <v>700.96500000000003</v>
      </c>
      <c r="BX25" s="46">
        <v>705.70100000000002</v>
      </c>
      <c r="BY25" s="46">
        <v>708.46600000000001</v>
      </c>
      <c r="BZ25" s="46">
        <v>711.79000000000008</v>
      </c>
      <c r="CA25" s="46">
        <v>716.61599999999999</v>
      </c>
      <c r="CB25" s="46">
        <v>721.01</v>
      </c>
      <c r="CC25" s="46">
        <v>726.53300000000002</v>
      </c>
      <c r="CD25" s="46">
        <v>736.51199999999994</v>
      </c>
      <c r="CE25" s="46">
        <v>739.81099999999992</v>
      </c>
      <c r="CF25" s="46">
        <v>742.93500000000006</v>
      </c>
      <c r="CG25" s="50">
        <v>747.93000000000006</v>
      </c>
      <c r="CH25" s="46">
        <v>749.62099999999998</v>
      </c>
      <c r="CI25" s="46">
        <v>752.03</v>
      </c>
      <c r="CJ25" s="46">
        <v>757.23500000000001</v>
      </c>
      <c r="CK25" s="46">
        <v>760.50599999999997</v>
      </c>
      <c r="CL25" s="46">
        <v>764.37900000000002</v>
      </c>
      <c r="CM25" s="46">
        <v>768.59500000000003</v>
      </c>
      <c r="CN25" s="46">
        <v>772.59400000000005</v>
      </c>
      <c r="CO25" s="46">
        <v>777.05799999999999</v>
      </c>
      <c r="CP25" s="46">
        <v>782.26800000000003</v>
      </c>
      <c r="CQ25" s="46">
        <v>786.346</v>
      </c>
      <c r="CR25" s="46">
        <v>791.83699999999999</v>
      </c>
      <c r="CS25" s="50">
        <v>795.7</v>
      </c>
      <c r="CT25" s="46">
        <v>799.88400000000001</v>
      </c>
      <c r="CU25" s="46">
        <v>803.53099999999995</v>
      </c>
      <c r="CV25" s="46">
        <v>808.72799999999995</v>
      </c>
      <c r="CW25" s="46">
        <v>812.08799999999997</v>
      </c>
      <c r="CX25" s="46">
        <v>815.48300000000006</v>
      </c>
      <c r="CY25" s="46">
        <v>820.19200000000001</v>
      </c>
      <c r="CZ25" s="46">
        <v>824.37</v>
      </c>
      <c r="DA25" s="46">
        <v>829.64</v>
      </c>
      <c r="DB25" s="46">
        <v>834.154</v>
      </c>
      <c r="DC25" s="46">
        <v>839.11699999999996</v>
      </c>
      <c r="DD25" s="46">
        <v>844.19799999999998</v>
      </c>
      <c r="DE25" s="50">
        <v>850.03300000000002</v>
      </c>
      <c r="DF25" s="46">
        <v>856.42000000000007</v>
      </c>
      <c r="DG25" s="46">
        <v>866.31000000000006</v>
      </c>
      <c r="DH25" s="46">
        <v>905.05500000000006</v>
      </c>
      <c r="DI25" s="46">
        <v>906.66700000000003</v>
      </c>
      <c r="DJ25" s="46">
        <v>908.15800000000002</v>
      </c>
      <c r="DK25" s="46">
        <v>909.98900000000003</v>
      </c>
      <c r="DL25" s="46">
        <v>912.16300000000001</v>
      </c>
      <c r="DM25" s="46">
        <v>915.41200000000003</v>
      </c>
      <c r="DN25" s="46">
        <v>918.71399999999994</v>
      </c>
      <c r="DO25" s="46">
        <v>921.92099999999994</v>
      </c>
      <c r="DP25" s="46">
        <v>925.35500000000002</v>
      </c>
      <c r="DQ25" s="50">
        <v>927.56600000000003</v>
      </c>
      <c r="DR25" s="46">
        <v>930.89800000000002</v>
      </c>
      <c r="DS25" s="46">
        <v>934.45100000000002</v>
      </c>
      <c r="DT25" s="46">
        <v>940.19899999999996</v>
      </c>
      <c r="DU25" s="46">
        <v>941.54499999999996</v>
      </c>
      <c r="DV25" s="46">
        <v>942.44100000000003</v>
      </c>
      <c r="DW25" s="46">
        <v>944.87099999999998</v>
      </c>
      <c r="DX25" s="46">
        <v>947.59500000000003</v>
      </c>
      <c r="DY25" s="46">
        <v>950.36</v>
      </c>
      <c r="DZ25" s="46">
        <v>954.46900000000005</v>
      </c>
      <c r="EA25" s="46">
        <v>957.68799999999999</v>
      </c>
      <c r="EB25" s="46">
        <v>961.476</v>
      </c>
      <c r="EC25" s="50">
        <v>964.17200000000003</v>
      </c>
      <c r="ED25" s="46">
        <v>966.952</v>
      </c>
      <c r="EE25" s="46">
        <v>970.09</v>
      </c>
      <c r="EF25" s="46">
        <v>974.33400000000006</v>
      </c>
      <c r="EG25" s="46">
        <v>977.78099999999995</v>
      </c>
      <c r="EH25" s="46">
        <v>981.04</v>
      </c>
      <c r="EI25" s="46">
        <v>984.15899999999999</v>
      </c>
      <c r="EJ25" s="46">
        <v>988.22500000000002</v>
      </c>
      <c r="EK25" s="46">
        <v>992.351</v>
      </c>
      <c r="EL25" s="46">
        <v>997.05200000000002</v>
      </c>
      <c r="EM25" s="46">
        <v>1000.999</v>
      </c>
      <c r="EN25" s="46">
        <v>1006.4</v>
      </c>
      <c r="EO25" s="83">
        <v>1009.261</v>
      </c>
      <c r="EP25" s="46">
        <v>1013.182</v>
      </c>
      <c r="EQ25" s="46">
        <v>1018.3910000000001</v>
      </c>
      <c r="ER25" s="46">
        <v>1025.2470000000001</v>
      </c>
      <c r="ES25" s="46">
        <v>1030.4579999999999</v>
      </c>
      <c r="ET25" s="46">
        <v>1037.624</v>
      </c>
      <c r="EU25" s="46">
        <v>1043.502</v>
      </c>
      <c r="EV25" s="46">
        <v>1049.4449999999999</v>
      </c>
      <c r="EW25" s="46">
        <v>1056.067</v>
      </c>
      <c r="EX25" s="46">
        <v>1063.309</v>
      </c>
      <c r="EY25" s="46">
        <v>1070.1080000000002</v>
      </c>
      <c r="EZ25" s="46">
        <v>1078.759</v>
      </c>
      <c r="FA25" s="83">
        <v>1084.9349999999999</v>
      </c>
      <c r="FB25" s="46">
        <v>1093.4829999999999</v>
      </c>
      <c r="FC25" s="46">
        <v>1103.9380000000001</v>
      </c>
      <c r="FD25" s="46">
        <v>1117.3879999999999</v>
      </c>
      <c r="FE25" s="46">
        <v>1128.6600000000001</v>
      </c>
      <c r="FF25" s="46">
        <v>1143.2339999999999</v>
      </c>
      <c r="FG25" s="46">
        <v>1160.086</v>
      </c>
      <c r="FH25" s="46">
        <v>1173.8790000000001</v>
      </c>
      <c r="FI25" s="46">
        <v>1187.9570000000001</v>
      </c>
      <c r="FJ25" s="46">
        <v>1203.895</v>
      </c>
      <c r="FK25" s="46">
        <v>1216.355</v>
      </c>
      <c r="FL25" s="46">
        <v>1230.0049999999999</v>
      </c>
      <c r="FM25" s="162">
        <v>1238.2460000000001</v>
      </c>
      <c r="FN25" s="70">
        <v>1249.759</v>
      </c>
      <c r="FO25" s="186">
        <v>1260.5840000000001</v>
      </c>
      <c r="FP25" s="186">
        <v>1273.299</v>
      </c>
      <c r="FQ25" s="186">
        <v>1286.4659999999999</v>
      </c>
      <c r="FR25" s="186">
        <v>1300.643</v>
      </c>
      <c r="FS25" s="186">
        <v>1314.1680000000001</v>
      </c>
      <c r="FT25" s="186">
        <v>1329.5429999999999</v>
      </c>
      <c r="FU25" s="186">
        <v>1343.702</v>
      </c>
      <c r="FV25" s="186">
        <v>1353.587</v>
      </c>
      <c r="FW25" s="186">
        <v>1367.3370000000002</v>
      </c>
      <c r="FX25" s="186">
        <v>1382.2550000000001</v>
      </c>
      <c r="FY25" s="192">
        <v>1392.318</v>
      </c>
      <c r="FZ25" s="186">
        <v>1404.7</v>
      </c>
      <c r="GA25" s="186">
        <v>1420.7080000000001</v>
      </c>
      <c r="GB25" s="186">
        <v>1437.3320000000001</v>
      </c>
      <c r="GC25" s="194"/>
      <c r="GD25" s="194"/>
      <c r="GE25" s="194"/>
      <c r="GF25" s="194"/>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51">
        <v>219.18700000000001</v>
      </c>
      <c r="AA26" s="46">
        <v>220.37100000000001</v>
      </c>
      <c r="AB26" s="46">
        <v>230.249</v>
      </c>
      <c r="AC26" s="46">
        <v>231.012</v>
      </c>
      <c r="AD26" s="46">
        <v>231.684</v>
      </c>
      <c r="AE26" s="46">
        <v>247.09899999999999</v>
      </c>
      <c r="AF26" s="46">
        <v>318.988</v>
      </c>
      <c r="AG26" s="46">
        <v>321.666</v>
      </c>
      <c r="AH26" s="46">
        <v>323.03399999999999</v>
      </c>
      <c r="AI26" s="46">
        <v>325.61500000000001</v>
      </c>
      <c r="AJ26" s="46">
        <v>334.66899999999998</v>
      </c>
      <c r="AK26" s="50">
        <v>336.44799999999998</v>
      </c>
      <c r="AL26" s="51">
        <v>341.99799999999999</v>
      </c>
      <c r="AM26" s="46">
        <v>350.71199999999999</v>
      </c>
      <c r="AN26" s="46">
        <v>457.59399999999999</v>
      </c>
      <c r="AO26" s="46">
        <v>482.22199999999998</v>
      </c>
      <c r="AP26" s="46">
        <v>492.06</v>
      </c>
      <c r="AQ26" s="46">
        <v>502.22899999999998</v>
      </c>
      <c r="AR26" s="46">
        <v>515.95600000000002</v>
      </c>
      <c r="AS26" s="46">
        <v>536.26600000000008</v>
      </c>
      <c r="AT26" s="46">
        <v>546.14200000000005</v>
      </c>
      <c r="AU26" s="46">
        <v>557.88100000000009</v>
      </c>
      <c r="AV26" s="46">
        <v>564.12300000000005</v>
      </c>
      <c r="AW26" s="50">
        <v>578.53300000000002</v>
      </c>
      <c r="AX26" s="46">
        <v>592.21500000000003</v>
      </c>
      <c r="AY26" s="46">
        <v>610.47900000000004</v>
      </c>
      <c r="AZ26" s="46">
        <v>697.12100000000009</v>
      </c>
      <c r="BA26" s="46">
        <v>712.04200000000003</v>
      </c>
      <c r="BB26" s="46">
        <v>729.49699999999996</v>
      </c>
      <c r="BC26" s="46">
        <v>768.80499999999995</v>
      </c>
      <c r="BD26" s="46">
        <v>786.42000000000007</v>
      </c>
      <c r="BE26" s="46">
        <v>800.553</v>
      </c>
      <c r="BF26" s="46">
        <v>814.17200000000003</v>
      </c>
      <c r="BG26" s="46">
        <v>828.34</v>
      </c>
      <c r="BH26" s="46">
        <v>844.17100000000005</v>
      </c>
      <c r="BI26" s="50">
        <v>881.1450000000001</v>
      </c>
      <c r="BJ26" s="46">
        <v>890.65800000000002</v>
      </c>
      <c r="BK26" s="46">
        <v>908.94400000000007</v>
      </c>
      <c r="BL26" s="46">
        <v>1026.6569999999999</v>
      </c>
      <c r="BM26" s="46">
        <v>1035.202</v>
      </c>
      <c r="BN26" s="46">
        <v>1060.0649999999998</v>
      </c>
      <c r="BO26" s="46">
        <v>1121.432</v>
      </c>
      <c r="BP26" s="46">
        <v>1148.624</v>
      </c>
      <c r="BQ26" s="46">
        <v>1188.4759999999999</v>
      </c>
      <c r="BR26" s="46">
        <v>1229.0269999999998</v>
      </c>
      <c r="BS26" s="46">
        <v>1304.1989999999998</v>
      </c>
      <c r="BT26" s="46">
        <v>1384.2829999999999</v>
      </c>
      <c r="BU26" s="50">
        <v>1874.19</v>
      </c>
      <c r="BV26" s="46">
        <v>1945.4960000000001</v>
      </c>
      <c r="BW26" s="46">
        <v>2006.606</v>
      </c>
      <c r="BX26" s="46">
        <v>2558.232</v>
      </c>
      <c r="BY26" s="46">
        <v>2602.92</v>
      </c>
      <c r="BZ26" s="46">
        <v>2639.0459999999998</v>
      </c>
      <c r="CA26" s="46">
        <v>2793.9179999999997</v>
      </c>
      <c r="CB26" s="46">
        <v>2807.9929999999999</v>
      </c>
      <c r="CC26" s="46">
        <v>2841.297</v>
      </c>
      <c r="CD26" s="46">
        <v>2867.9649999999997</v>
      </c>
      <c r="CE26" s="46">
        <v>2898.2489999999998</v>
      </c>
      <c r="CF26" s="46">
        <v>2928.9339999999997</v>
      </c>
      <c r="CG26" s="50">
        <v>2993.7549999999997</v>
      </c>
      <c r="CH26" s="46">
        <v>3012.8139999999999</v>
      </c>
      <c r="CI26" s="46">
        <v>3070.3009999999999</v>
      </c>
      <c r="CJ26" s="46">
        <v>3490.7270000000003</v>
      </c>
      <c r="CK26" s="46">
        <v>3500.1030000000001</v>
      </c>
      <c r="CL26" s="46">
        <v>3506.4380000000001</v>
      </c>
      <c r="CM26" s="46">
        <v>3509.7150000000001</v>
      </c>
      <c r="CN26" s="46">
        <v>3518.5970000000002</v>
      </c>
      <c r="CO26" s="46">
        <v>3523.4060000000004</v>
      </c>
      <c r="CP26" s="46">
        <v>3526.38</v>
      </c>
      <c r="CQ26" s="46">
        <v>3528.4210000000003</v>
      </c>
      <c r="CR26" s="46">
        <v>3529.69</v>
      </c>
      <c r="CS26" s="50">
        <v>3530.6760000000004</v>
      </c>
      <c r="CT26" s="46">
        <v>3532.1190000000001</v>
      </c>
      <c r="CU26" s="46">
        <v>3532.7260000000001</v>
      </c>
      <c r="CV26" s="46">
        <v>3545.8139999999999</v>
      </c>
      <c r="CW26" s="46">
        <v>3548.4479999999999</v>
      </c>
      <c r="CX26" s="46">
        <v>3552.5729999999999</v>
      </c>
      <c r="CY26" s="46">
        <v>3558.93</v>
      </c>
      <c r="CZ26" s="46">
        <v>3561.6030000000001</v>
      </c>
      <c r="DA26" s="46">
        <v>3563.855</v>
      </c>
      <c r="DB26" s="46">
        <v>3566.069</v>
      </c>
      <c r="DC26" s="46">
        <v>3567.9670000000001</v>
      </c>
      <c r="DD26" s="46">
        <v>3576.5989999999997</v>
      </c>
      <c r="DE26" s="50">
        <v>3589.6030000000001</v>
      </c>
      <c r="DF26" s="46">
        <v>3592.3219999999997</v>
      </c>
      <c r="DG26" s="46">
        <v>3595.7599999999998</v>
      </c>
      <c r="DH26" s="46">
        <v>3598.5519999999997</v>
      </c>
      <c r="DI26" s="46">
        <v>3611.107</v>
      </c>
      <c r="DJ26" s="46">
        <v>3611.7649999999999</v>
      </c>
      <c r="DK26" s="46">
        <v>3614.009</v>
      </c>
      <c r="DL26" s="46">
        <v>3616.5009999999997</v>
      </c>
      <c r="DM26" s="46">
        <v>3622.962</v>
      </c>
      <c r="DN26" s="46">
        <v>3637.165</v>
      </c>
      <c r="DO26" s="46">
        <v>3637.9490000000001</v>
      </c>
      <c r="DP26" s="46">
        <v>3638.6089999999999</v>
      </c>
      <c r="DQ26" s="50">
        <v>3640.085</v>
      </c>
      <c r="DR26" s="46">
        <v>3648.6849999999999</v>
      </c>
      <c r="DS26" s="46">
        <v>3654.085</v>
      </c>
      <c r="DT26" s="46">
        <v>3655.873</v>
      </c>
      <c r="DU26" s="46">
        <v>3657.0740000000001</v>
      </c>
      <c r="DV26" s="46">
        <v>3657.2280000000001</v>
      </c>
      <c r="DW26" s="46">
        <v>3657.2280000000001</v>
      </c>
      <c r="DX26" s="46">
        <v>3663.9780000000001</v>
      </c>
      <c r="DY26" s="46">
        <v>3669.1779999999999</v>
      </c>
      <c r="DZ26" s="46">
        <v>3669.1779999999999</v>
      </c>
      <c r="EA26" s="46">
        <v>3673.078</v>
      </c>
      <c r="EB26" s="46">
        <v>3674.8779999999997</v>
      </c>
      <c r="EC26" s="50">
        <v>3677.8779999999997</v>
      </c>
      <c r="ED26" s="46">
        <v>3678.2529999999997</v>
      </c>
      <c r="EE26" s="46">
        <v>3679.8530000000001</v>
      </c>
      <c r="EF26" s="46">
        <v>3680.0529999999999</v>
      </c>
      <c r="EG26" s="46">
        <v>3680.1529999999998</v>
      </c>
      <c r="EH26" s="46">
        <v>3681.1529999999998</v>
      </c>
      <c r="EI26" s="46">
        <v>3682.1529999999998</v>
      </c>
      <c r="EJ26" s="46">
        <v>3688.0229999999997</v>
      </c>
      <c r="EK26" s="46">
        <v>3689.4519999999998</v>
      </c>
      <c r="EL26" s="46">
        <v>3696.2469999999998</v>
      </c>
      <c r="EM26" s="46">
        <v>3699.7619999999997</v>
      </c>
      <c r="EN26" s="46">
        <v>3701.7619999999997</v>
      </c>
      <c r="EO26" s="83">
        <v>3705.7469999999998</v>
      </c>
      <c r="EP26" s="46">
        <v>3724.837</v>
      </c>
      <c r="EQ26" s="46">
        <v>3724.837</v>
      </c>
      <c r="ER26" s="46">
        <v>3724.837</v>
      </c>
      <c r="ES26" s="46">
        <v>3735.5389999999998</v>
      </c>
      <c r="ET26" s="46">
        <v>3742.114</v>
      </c>
      <c r="EU26" s="46">
        <v>3743.0340000000001</v>
      </c>
      <c r="EV26" s="46">
        <v>3747.1509999999998</v>
      </c>
      <c r="EW26" s="46">
        <v>3747.1509999999998</v>
      </c>
      <c r="EX26" s="46">
        <v>3747.1509999999998</v>
      </c>
      <c r="EY26" s="46">
        <v>3747.9609999999998</v>
      </c>
      <c r="EZ26" s="46">
        <v>3749.0009999999997</v>
      </c>
      <c r="FA26" s="83">
        <v>3751.4809999999998</v>
      </c>
      <c r="FB26" s="46">
        <v>3751.4809999999998</v>
      </c>
      <c r="FC26" s="46">
        <v>3752.721</v>
      </c>
      <c r="FD26" s="46">
        <v>3752.8969999999999</v>
      </c>
      <c r="FE26" s="46">
        <v>3763.7269999999999</v>
      </c>
      <c r="FF26" s="46">
        <v>3763.8869999999997</v>
      </c>
      <c r="FG26" s="46">
        <v>3765.9139999999998</v>
      </c>
      <c r="FH26" s="46">
        <v>3767.4939999999997</v>
      </c>
      <c r="FI26" s="46">
        <v>3768.7889999999998</v>
      </c>
      <c r="FJ26" s="46">
        <v>3773.0989999999997</v>
      </c>
      <c r="FK26" s="46">
        <v>3780.3429999999998</v>
      </c>
      <c r="FL26" s="46">
        <v>3780.3429999999998</v>
      </c>
      <c r="FM26" s="162">
        <v>3780.3429999999998</v>
      </c>
      <c r="FN26" s="70">
        <v>3787.7979999999998</v>
      </c>
      <c r="FO26" s="186">
        <v>3790.2779999999998</v>
      </c>
      <c r="FP26" s="186">
        <v>3793.7779999999998</v>
      </c>
      <c r="FQ26" s="186">
        <v>3793.7779999999998</v>
      </c>
      <c r="FR26" s="186">
        <v>3795.8179999999998</v>
      </c>
      <c r="FS26" s="186">
        <v>3797.0940000000001</v>
      </c>
      <c r="FT26" s="186">
        <v>3800.8939999999998</v>
      </c>
      <c r="FU26" s="186">
        <v>3801.4380000000001</v>
      </c>
      <c r="FV26" s="186">
        <v>3802.9179999999997</v>
      </c>
      <c r="FW26" s="186">
        <v>3802.9179999999997</v>
      </c>
      <c r="FX26" s="186">
        <v>3802.9179999999997</v>
      </c>
      <c r="FY26" s="192">
        <v>3802.9179999999997</v>
      </c>
      <c r="FZ26" s="186">
        <v>3802.9179999999997</v>
      </c>
      <c r="GA26" s="186">
        <v>3802.9179999999997</v>
      </c>
      <c r="GB26" s="186">
        <v>3802.9179999999997</v>
      </c>
      <c r="GC26" s="194"/>
      <c r="GD26" s="194"/>
      <c r="GE26" s="194"/>
      <c r="GF26" s="194"/>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51">
        <v>6</v>
      </c>
      <c r="AA27" s="46">
        <v>6</v>
      </c>
      <c r="AB27" s="46">
        <v>6</v>
      </c>
      <c r="AC27" s="46">
        <v>6</v>
      </c>
      <c r="AD27" s="46">
        <v>6</v>
      </c>
      <c r="AE27" s="46">
        <v>6</v>
      </c>
      <c r="AF27" s="46">
        <v>6</v>
      </c>
      <c r="AG27" s="46">
        <v>6</v>
      </c>
      <c r="AH27" s="46">
        <v>6</v>
      </c>
      <c r="AI27" s="46">
        <v>6</v>
      </c>
      <c r="AJ27" s="46">
        <v>6</v>
      </c>
      <c r="AK27" s="50">
        <v>6</v>
      </c>
      <c r="AL27" s="51">
        <v>6</v>
      </c>
      <c r="AM27" s="46">
        <v>40.012</v>
      </c>
      <c r="AN27" s="46">
        <v>262.49900000000002</v>
      </c>
      <c r="AO27" s="46">
        <v>262.49900000000002</v>
      </c>
      <c r="AP27" s="46">
        <v>286.28300000000002</v>
      </c>
      <c r="AQ27" s="46">
        <v>339.51299999999998</v>
      </c>
      <c r="AR27" s="46">
        <v>339.51299999999998</v>
      </c>
      <c r="AS27" s="46">
        <v>358.68799999999999</v>
      </c>
      <c r="AT27" s="46">
        <v>358.68799999999999</v>
      </c>
      <c r="AU27" s="46">
        <v>358.68799999999999</v>
      </c>
      <c r="AV27" s="46">
        <v>413.68799999999999</v>
      </c>
      <c r="AW27" s="50">
        <v>435.23200000000003</v>
      </c>
      <c r="AX27" s="46">
        <v>512.36</v>
      </c>
      <c r="AY27" s="46">
        <v>544.51599999999996</v>
      </c>
      <c r="AZ27" s="46">
        <v>1390.913</v>
      </c>
      <c r="BA27" s="46">
        <v>1399.904</v>
      </c>
      <c r="BB27" s="46">
        <v>1450.3620000000001</v>
      </c>
      <c r="BC27" s="46">
        <v>1505.2339999999999</v>
      </c>
      <c r="BD27" s="46">
        <v>1578.1410000000001</v>
      </c>
      <c r="BE27" s="46">
        <v>1584.2139999999999</v>
      </c>
      <c r="BF27" s="46">
        <v>1651.1849999999999</v>
      </c>
      <c r="BG27" s="46">
        <v>1691.164</v>
      </c>
      <c r="BH27" s="46">
        <v>1764.3140000000001</v>
      </c>
      <c r="BI27" s="50">
        <v>1883.9839999999999</v>
      </c>
      <c r="BJ27" s="46">
        <v>1943.204</v>
      </c>
      <c r="BK27" s="46">
        <v>2048.9949999999999</v>
      </c>
      <c r="BL27" s="46">
        <v>3599.0230000000001</v>
      </c>
      <c r="BM27" s="46">
        <v>3599.0230000000001</v>
      </c>
      <c r="BN27" s="46">
        <v>3599.0230000000001</v>
      </c>
      <c r="BO27" s="46">
        <v>3604.643</v>
      </c>
      <c r="BP27" s="46">
        <v>3615.694</v>
      </c>
      <c r="BQ27" s="46">
        <v>3645.009</v>
      </c>
      <c r="BR27" s="46">
        <v>3645.009</v>
      </c>
      <c r="BS27" s="46">
        <v>3675.5</v>
      </c>
      <c r="BT27" s="46">
        <v>3717.8470000000002</v>
      </c>
      <c r="BU27" s="50">
        <v>3765.75</v>
      </c>
      <c r="BV27" s="46">
        <v>3787.8209999999999</v>
      </c>
      <c r="BW27" s="46">
        <v>3820.6909999999998</v>
      </c>
      <c r="BX27" s="46">
        <v>4015.7750000000001</v>
      </c>
      <c r="BY27" s="46">
        <v>4026.395</v>
      </c>
      <c r="BZ27" s="46">
        <v>4026.395</v>
      </c>
      <c r="CA27" s="46">
        <v>4066.7359999999999</v>
      </c>
      <c r="CB27" s="46">
        <v>4081.3359999999998</v>
      </c>
      <c r="CC27" s="46">
        <v>4095.7359999999999</v>
      </c>
      <c r="CD27" s="46">
        <v>4095.7359999999999</v>
      </c>
      <c r="CE27" s="46">
        <v>4095.7359999999999</v>
      </c>
      <c r="CF27" s="46">
        <v>4095.7359999999999</v>
      </c>
      <c r="CG27" s="50">
        <v>4095.7359999999999</v>
      </c>
      <c r="CH27" s="46">
        <v>4107.7359999999999</v>
      </c>
      <c r="CI27" s="46">
        <v>4134.2179999999998</v>
      </c>
      <c r="CJ27" s="46">
        <v>4186.058</v>
      </c>
      <c r="CK27" s="46">
        <v>4186.058</v>
      </c>
      <c r="CL27" s="46">
        <v>4186.058</v>
      </c>
      <c r="CM27" s="46">
        <v>4186.058</v>
      </c>
      <c r="CN27" s="46">
        <v>4194.598</v>
      </c>
      <c r="CO27" s="46">
        <v>4194.598</v>
      </c>
      <c r="CP27" s="46">
        <v>4194.598</v>
      </c>
      <c r="CQ27" s="46">
        <v>4205.2979999999998</v>
      </c>
      <c r="CR27" s="46">
        <v>4205.2979999999998</v>
      </c>
      <c r="CS27" s="50">
        <v>4217.2579999999998</v>
      </c>
      <c r="CT27" s="46">
        <v>4217.2579999999998</v>
      </c>
      <c r="CU27" s="46">
        <v>4223.7579999999998</v>
      </c>
      <c r="CV27" s="46">
        <v>4237.96</v>
      </c>
      <c r="CW27" s="46">
        <v>4250.96</v>
      </c>
      <c r="CX27" s="46">
        <v>4257.46</v>
      </c>
      <c r="CY27" s="46">
        <v>4257.46</v>
      </c>
      <c r="CZ27" s="46">
        <v>4257.46</v>
      </c>
      <c r="DA27" s="46">
        <v>4257.46</v>
      </c>
      <c r="DB27" s="46">
        <v>4257.46</v>
      </c>
      <c r="DC27" s="46">
        <v>4264.96</v>
      </c>
      <c r="DD27" s="46">
        <v>4264.96</v>
      </c>
      <c r="DE27" s="50">
        <v>4264.96</v>
      </c>
      <c r="DF27" s="46">
        <v>4279.6099999999997</v>
      </c>
      <c r="DG27" s="46">
        <v>4279.6099999999997</v>
      </c>
      <c r="DH27" s="46">
        <v>4279.6099999999997</v>
      </c>
      <c r="DI27" s="46">
        <v>4279.6099999999997</v>
      </c>
      <c r="DJ27" s="46">
        <v>4279.6099999999997</v>
      </c>
      <c r="DK27" s="46">
        <v>4279.6099999999997</v>
      </c>
      <c r="DL27" s="46">
        <v>4286.8100000000004</v>
      </c>
      <c r="DM27" s="46">
        <v>4286.8100000000004</v>
      </c>
      <c r="DN27" s="46">
        <v>4296.01</v>
      </c>
      <c r="DO27" s="46">
        <v>4296.01</v>
      </c>
      <c r="DP27" s="46">
        <v>4296.01</v>
      </c>
      <c r="DQ27" s="50">
        <v>4296.01</v>
      </c>
      <c r="DR27" s="46">
        <v>4315.317</v>
      </c>
      <c r="DS27" s="46">
        <v>4315.317</v>
      </c>
      <c r="DT27" s="46">
        <v>4315.317</v>
      </c>
      <c r="DU27" s="46">
        <v>4315.317</v>
      </c>
      <c r="DV27" s="46">
        <v>4324.2169999999996</v>
      </c>
      <c r="DW27" s="46">
        <v>4324.2169999999996</v>
      </c>
      <c r="DX27" s="46">
        <v>4324.2169999999996</v>
      </c>
      <c r="DY27" s="46">
        <v>4324.2169999999996</v>
      </c>
      <c r="DZ27" s="46">
        <v>4324.2169999999996</v>
      </c>
      <c r="EA27" s="46">
        <v>4324.2169999999996</v>
      </c>
      <c r="EB27" s="46">
        <v>4324.2169999999996</v>
      </c>
      <c r="EC27" s="50">
        <v>4336.2420000000002</v>
      </c>
      <c r="ED27" s="46">
        <v>4344.2420000000002</v>
      </c>
      <c r="EE27" s="46">
        <v>4344.2420000000002</v>
      </c>
      <c r="EF27" s="46">
        <v>4352.2420000000002</v>
      </c>
      <c r="EG27" s="46">
        <v>4352.2420000000002</v>
      </c>
      <c r="EH27" s="46">
        <v>4359.2420000000002</v>
      </c>
      <c r="EI27" s="46">
        <v>4373.2420000000002</v>
      </c>
      <c r="EJ27" s="46">
        <v>4373.2420000000002</v>
      </c>
      <c r="EK27" s="46">
        <v>4373.2420000000002</v>
      </c>
      <c r="EL27" s="46">
        <v>4373.2420000000002</v>
      </c>
      <c r="EM27" s="46">
        <v>4373.2420000000002</v>
      </c>
      <c r="EN27" s="46">
        <v>4373.2420000000002</v>
      </c>
      <c r="EO27" s="83">
        <v>4373.2420000000002</v>
      </c>
      <c r="EP27" s="46">
        <v>4415.8689999999997</v>
      </c>
      <c r="EQ27" s="46">
        <v>4415.8689999999997</v>
      </c>
      <c r="ER27" s="46">
        <v>4415.8689999999997</v>
      </c>
      <c r="ES27" s="46">
        <v>4415.8689999999997</v>
      </c>
      <c r="ET27" s="46">
        <v>4415.8689999999997</v>
      </c>
      <c r="EU27" s="46">
        <v>4415.8689999999997</v>
      </c>
      <c r="EV27" s="46">
        <v>4415.8689999999997</v>
      </c>
      <c r="EW27" s="46">
        <v>4415.8689999999997</v>
      </c>
      <c r="EX27" s="46">
        <v>4433.8689999999997</v>
      </c>
      <c r="EY27" s="46">
        <v>4476.8689999999997</v>
      </c>
      <c r="EZ27" s="46">
        <v>4476.8689999999997</v>
      </c>
      <c r="FA27" s="83">
        <v>4476.8689999999997</v>
      </c>
      <c r="FB27" s="46">
        <v>4501.8689999999997</v>
      </c>
      <c r="FC27" s="46">
        <v>4511.7690000000002</v>
      </c>
      <c r="FD27" s="46">
        <v>4511.7690000000002</v>
      </c>
      <c r="FE27" s="46">
        <v>4526.8689999999997</v>
      </c>
      <c r="FF27" s="46">
        <v>4548.7190000000001</v>
      </c>
      <c r="FG27" s="46">
        <v>4568.7190000000001</v>
      </c>
      <c r="FH27" s="46">
        <v>4568.7190000000001</v>
      </c>
      <c r="FI27" s="46">
        <v>4568.7190000000001</v>
      </c>
      <c r="FJ27" s="46">
        <v>4587.4089999999997</v>
      </c>
      <c r="FK27" s="46">
        <v>4615.5590000000002</v>
      </c>
      <c r="FL27" s="46">
        <v>4629.9589999999998</v>
      </c>
      <c r="FM27" s="162">
        <v>4629.9589999999998</v>
      </c>
      <c r="FN27" s="70">
        <v>4667.9589999999998</v>
      </c>
      <c r="FO27" s="186">
        <v>4667.9589999999998</v>
      </c>
      <c r="FP27" s="186">
        <v>4741.9089999999997</v>
      </c>
      <c r="FQ27" s="186">
        <v>4741.9089999999997</v>
      </c>
      <c r="FR27" s="186">
        <v>4741.9089999999997</v>
      </c>
      <c r="FS27" s="186">
        <v>4785.299</v>
      </c>
      <c r="FT27" s="186">
        <v>4785.299</v>
      </c>
      <c r="FU27" s="186">
        <v>4785.299</v>
      </c>
      <c r="FV27" s="186">
        <v>4785.299</v>
      </c>
      <c r="FW27" s="186">
        <v>4785.299</v>
      </c>
      <c r="FX27" s="186">
        <v>4785.299</v>
      </c>
      <c r="FY27" s="192">
        <v>4785.299</v>
      </c>
      <c r="FZ27" s="186">
        <v>4785.299</v>
      </c>
      <c r="GA27" s="186">
        <v>4785.299</v>
      </c>
      <c r="GB27" s="186">
        <v>4785.299</v>
      </c>
      <c r="GC27" s="194"/>
      <c r="GD27" s="194"/>
      <c r="GE27" s="194"/>
      <c r="GF27" s="194"/>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89">
        <v>0</v>
      </c>
      <c r="AA28" s="89">
        <v>0</v>
      </c>
      <c r="AB28" s="89">
        <v>0</v>
      </c>
      <c r="AC28" s="89">
        <v>0</v>
      </c>
      <c r="AD28" s="89">
        <v>0</v>
      </c>
      <c r="AE28" s="89">
        <v>0</v>
      </c>
      <c r="AF28" s="89">
        <v>0</v>
      </c>
      <c r="AG28" s="89">
        <v>0</v>
      </c>
      <c r="AH28" s="89">
        <v>0</v>
      </c>
      <c r="AI28" s="89">
        <v>0</v>
      </c>
      <c r="AJ28" s="89">
        <v>0</v>
      </c>
      <c r="AK28" s="89">
        <v>0</v>
      </c>
      <c r="AL28" s="48">
        <v>0</v>
      </c>
      <c r="AM28" s="89">
        <v>0</v>
      </c>
      <c r="AN28" s="168">
        <v>34.47</v>
      </c>
      <c r="AO28" s="168">
        <v>34.47</v>
      </c>
      <c r="AP28" s="168">
        <v>34.47</v>
      </c>
      <c r="AQ28" s="168">
        <v>34.47</v>
      </c>
      <c r="AR28" s="168">
        <v>34.47</v>
      </c>
      <c r="AS28" s="168">
        <v>34.47</v>
      </c>
      <c r="AT28" s="168">
        <v>34.47</v>
      </c>
      <c r="AU28" s="168">
        <v>34.47</v>
      </c>
      <c r="AV28" s="168">
        <v>34.47</v>
      </c>
      <c r="AW28" s="49">
        <v>34.47</v>
      </c>
      <c r="AX28" s="47">
        <v>34.47</v>
      </c>
      <c r="AY28" s="168">
        <v>66.171000000000006</v>
      </c>
      <c r="AZ28" s="168">
        <v>97.760999999999996</v>
      </c>
      <c r="BA28" s="168">
        <v>97.760999999999996</v>
      </c>
      <c r="BB28" s="168">
        <v>97.760999999999996</v>
      </c>
      <c r="BC28" s="168">
        <v>97.760999999999996</v>
      </c>
      <c r="BD28" s="168">
        <v>130.21100000000001</v>
      </c>
      <c r="BE28" s="168">
        <v>130.21100000000001</v>
      </c>
      <c r="BF28" s="168">
        <v>204.054</v>
      </c>
      <c r="BG28" s="168">
        <v>264.73500000000001</v>
      </c>
      <c r="BH28" s="168">
        <v>264.73500000000001</v>
      </c>
      <c r="BI28" s="49">
        <v>351.31099999999998</v>
      </c>
      <c r="BJ28" s="168">
        <v>351.31099999999998</v>
      </c>
      <c r="BK28" s="168">
        <v>351.31099999999998</v>
      </c>
      <c r="BL28" s="168">
        <v>947.02700000000004</v>
      </c>
      <c r="BM28" s="168">
        <v>947.02700000000004</v>
      </c>
      <c r="BN28" s="168">
        <v>947.02700000000004</v>
      </c>
      <c r="BO28" s="168">
        <v>947.02700000000004</v>
      </c>
      <c r="BP28" s="168">
        <v>947.02700000000004</v>
      </c>
      <c r="BQ28" s="168">
        <v>947.02700000000004</v>
      </c>
      <c r="BR28" s="168">
        <v>947.02700000000004</v>
      </c>
      <c r="BS28" s="168">
        <v>947.02700000000004</v>
      </c>
      <c r="BT28" s="168">
        <v>947.02700000000004</v>
      </c>
      <c r="BU28" s="49">
        <v>947.02700000000004</v>
      </c>
      <c r="BV28" s="168">
        <v>985.02700000000004</v>
      </c>
      <c r="BW28" s="168">
        <v>985.02700000000004</v>
      </c>
      <c r="BX28" s="168">
        <v>1389.827</v>
      </c>
      <c r="BY28" s="168">
        <v>1389.827</v>
      </c>
      <c r="BZ28" s="168">
        <v>1389.827</v>
      </c>
      <c r="CA28" s="168">
        <v>1389.827</v>
      </c>
      <c r="CB28" s="168">
        <v>1389.827</v>
      </c>
      <c r="CC28" s="168">
        <v>1389.827</v>
      </c>
      <c r="CD28" s="168">
        <v>1389.827</v>
      </c>
      <c r="CE28" s="168">
        <v>1389.827</v>
      </c>
      <c r="CF28" s="168">
        <v>1389.827</v>
      </c>
      <c r="CG28" s="49">
        <v>1389.827</v>
      </c>
      <c r="CH28" s="168">
        <v>1389.827</v>
      </c>
      <c r="CI28" s="168">
        <v>1389.827</v>
      </c>
      <c r="CJ28" s="168">
        <v>1467.68</v>
      </c>
      <c r="CK28" s="168">
        <v>1467.68</v>
      </c>
      <c r="CL28" s="168">
        <v>1467.68</v>
      </c>
      <c r="CM28" s="168">
        <v>1467.68</v>
      </c>
      <c r="CN28" s="168">
        <v>1467.68</v>
      </c>
      <c r="CO28" s="168">
        <v>1467.68</v>
      </c>
      <c r="CP28" s="168">
        <v>1467.68</v>
      </c>
      <c r="CQ28" s="168">
        <v>1467.68</v>
      </c>
      <c r="CR28" s="168">
        <v>1467.68</v>
      </c>
      <c r="CS28" s="50">
        <v>1467.68</v>
      </c>
      <c r="CT28" s="168">
        <v>1494.78</v>
      </c>
      <c r="CU28" s="168">
        <v>1494.78</v>
      </c>
      <c r="CV28" s="168">
        <v>1494.78</v>
      </c>
      <c r="CW28" s="168">
        <v>1494.78</v>
      </c>
      <c r="CX28" s="168">
        <v>1494.78</v>
      </c>
      <c r="CY28" s="168">
        <v>1494.78</v>
      </c>
      <c r="CZ28" s="168">
        <v>1494.78</v>
      </c>
      <c r="DA28" s="168">
        <v>1494.78</v>
      </c>
      <c r="DB28" s="168">
        <v>1494.78</v>
      </c>
      <c r="DC28" s="168">
        <v>1494.78</v>
      </c>
      <c r="DD28" s="168">
        <v>1494.78</v>
      </c>
      <c r="DE28" s="49">
        <v>1494.78</v>
      </c>
      <c r="DF28" s="168">
        <v>1544.768</v>
      </c>
      <c r="DG28" s="168">
        <v>1544.768</v>
      </c>
      <c r="DH28" s="168">
        <v>1544.768</v>
      </c>
      <c r="DI28" s="168">
        <v>1544.768</v>
      </c>
      <c r="DJ28" s="168">
        <v>1544.768</v>
      </c>
      <c r="DK28" s="168">
        <v>1544.768</v>
      </c>
      <c r="DL28" s="168">
        <v>1544.768</v>
      </c>
      <c r="DM28" s="168">
        <v>1544.768</v>
      </c>
      <c r="DN28" s="168">
        <v>1544.768</v>
      </c>
      <c r="DO28" s="168">
        <v>1544.768</v>
      </c>
      <c r="DP28" s="168">
        <v>1544.768</v>
      </c>
      <c r="DQ28" s="49">
        <v>1579.4680000000001</v>
      </c>
      <c r="DR28" s="168">
        <v>1622.6679999999999</v>
      </c>
      <c r="DS28" s="168">
        <v>1622.6679999999999</v>
      </c>
      <c r="DT28" s="168">
        <v>1622.6679999999999</v>
      </c>
      <c r="DU28" s="168">
        <v>1622.6679999999999</v>
      </c>
      <c r="DV28" s="168">
        <v>1622.6679999999999</v>
      </c>
      <c r="DW28" s="168">
        <v>1622.6679999999999</v>
      </c>
      <c r="DX28" s="168">
        <v>1622.6679999999999</v>
      </c>
      <c r="DY28" s="168">
        <v>1622.6679999999999</v>
      </c>
      <c r="DZ28" s="168">
        <v>1622.6679999999999</v>
      </c>
      <c r="EA28" s="168">
        <v>1622.6679999999999</v>
      </c>
      <c r="EB28" s="168">
        <v>1622.6679999999999</v>
      </c>
      <c r="EC28" s="50">
        <v>1672.6679999999999</v>
      </c>
      <c r="ED28" s="168">
        <v>1672.6679999999999</v>
      </c>
      <c r="EE28" s="168">
        <v>1672.6679999999999</v>
      </c>
      <c r="EF28" s="168">
        <v>1779.6679999999999</v>
      </c>
      <c r="EG28" s="168">
        <v>1829.568</v>
      </c>
      <c r="EH28" s="168">
        <v>1829.568</v>
      </c>
      <c r="EI28" s="168">
        <v>1829.568</v>
      </c>
      <c r="EJ28" s="168">
        <v>1829.568</v>
      </c>
      <c r="EK28" s="168">
        <v>1829.568</v>
      </c>
      <c r="EL28" s="168">
        <v>1829.568</v>
      </c>
      <c r="EM28" s="168">
        <v>1829.568</v>
      </c>
      <c r="EN28" s="168">
        <v>1829.568</v>
      </c>
      <c r="EO28" s="83">
        <v>1829.568</v>
      </c>
      <c r="EP28" s="168">
        <v>1829.568</v>
      </c>
      <c r="EQ28" s="168">
        <v>1829.568</v>
      </c>
      <c r="ER28" s="168">
        <v>1829.568</v>
      </c>
      <c r="ES28" s="168">
        <v>1829.568</v>
      </c>
      <c r="ET28" s="168">
        <v>1829.568</v>
      </c>
      <c r="EU28" s="168">
        <v>1829.568</v>
      </c>
      <c r="EV28" s="168">
        <v>1829.568</v>
      </c>
      <c r="EW28" s="168">
        <v>1829.568</v>
      </c>
      <c r="EX28" s="168">
        <v>1829.568</v>
      </c>
      <c r="EY28" s="168">
        <v>1829.568</v>
      </c>
      <c r="EZ28" s="168">
        <v>1829.568</v>
      </c>
      <c r="FA28" s="83">
        <v>1869.568</v>
      </c>
      <c r="FB28" s="168">
        <v>2019.268</v>
      </c>
      <c r="FC28" s="168">
        <v>2071.268</v>
      </c>
      <c r="FD28" s="168">
        <v>2071.268</v>
      </c>
      <c r="FE28" s="168">
        <v>2071.268</v>
      </c>
      <c r="FF28" s="168">
        <v>2121.1680000000001</v>
      </c>
      <c r="FG28" s="168">
        <v>2149.6680000000001</v>
      </c>
      <c r="FH28" s="168">
        <v>2149.6680000000001</v>
      </c>
      <c r="FI28" s="168">
        <v>2149.6680000000001</v>
      </c>
      <c r="FJ28" s="168">
        <v>2249.5679999999998</v>
      </c>
      <c r="FK28" s="168">
        <v>2249.5679999999998</v>
      </c>
      <c r="FL28" s="168">
        <v>2249.5679999999998</v>
      </c>
      <c r="FM28" s="168">
        <v>2249.5679999999998</v>
      </c>
      <c r="FN28" s="70">
        <v>2387.567</v>
      </c>
      <c r="FO28" s="168">
        <v>2413.567</v>
      </c>
      <c r="FP28" s="168">
        <v>2449.567</v>
      </c>
      <c r="FQ28" s="168">
        <v>2517.0070000000001</v>
      </c>
      <c r="FR28" s="168">
        <v>2517.0070000000001</v>
      </c>
      <c r="FS28" s="168">
        <v>2562.0070000000001</v>
      </c>
      <c r="FT28" s="168">
        <v>2589.9569999999999</v>
      </c>
      <c r="FU28" s="168">
        <v>2589.9569999999999</v>
      </c>
      <c r="FV28" s="168">
        <v>2589.9569999999999</v>
      </c>
      <c r="FW28" s="168">
        <v>2627.9569999999999</v>
      </c>
      <c r="FX28" s="168">
        <v>2627.9569999999999</v>
      </c>
      <c r="FY28" s="208">
        <v>2627.9569999999999</v>
      </c>
      <c r="FZ28" s="168">
        <v>2627.9569999999999</v>
      </c>
      <c r="GA28" s="168">
        <v>2627.9569999999999</v>
      </c>
      <c r="GB28" s="168">
        <v>2627.9569999999999</v>
      </c>
      <c r="GC28" s="194"/>
      <c r="GD28" s="194"/>
      <c r="GE28" s="194"/>
      <c r="GF28" s="194"/>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47">
        <v>14.6</v>
      </c>
      <c r="AA29" s="47">
        <v>14.6</v>
      </c>
      <c r="AB29" s="47">
        <v>14.6</v>
      </c>
      <c r="AC29" s="47">
        <v>14.6</v>
      </c>
      <c r="AD29" s="47">
        <v>14.6</v>
      </c>
      <c r="AE29" s="47">
        <v>14.6</v>
      </c>
      <c r="AF29" s="47">
        <v>14.6</v>
      </c>
      <c r="AG29" s="47">
        <v>14.6</v>
      </c>
      <c r="AH29" s="47">
        <v>14.6</v>
      </c>
      <c r="AI29" s="47">
        <v>14.6</v>
      </c>
      <c r="AJ29" s="47">
        <v>14.6</v>
      </c>
      <c r="AK29" s="200">
        <v>14.6</v>
      </c>
      <c r="AL29" s="47">
        <v>14.6</v>
      </c>
      <c r="AM29" s="47">
        <v>14.6</v>
      </c>
      <c r="AN29" s="47">
        <v>14.6</v>
      </c>
      <c r="AO29" s="47">
        <v>14.6</v>
      </c>
      <c r="AP29" s="47">
        <v>14.6</v>
      </c>
      <c r="AQ29" s="47">
        <v>14.6</v>
      </c>
      <c r="AR29" s="47">
        <v>14.6</v>
      </c>
      <c r="AS29" s="47">
        <v>14.6</v>
      </c>
      <c r="AT29" s="47">
        <v>14.6</v>
      </c>
      <c r="AU29" s="47">
        <v>14.6</v>
      </c>
      <c r="AV29" s="47">
        <v>14.6</v>
      </c>
      <c r="AW29" s="202">
        <v>14.6</v>
      </c>
      <c r="AX29" s="47">
        <v>14.6</v>
      </c>
      <c r="AY29" s="47">
        <v>14.6</v>
      </c>
      <c r="AZ29" s="47">
        <v>14.6</v>
      </c>
      <c r="BA29" s="47">
        <v>14.6</v>
      </c>
      <c r="BB29" s="47">
        <v>14.6</v>
      </c>
      <c r="BC29" s="47">
        <v>14.6</v>
      </c>
      <c r="BD29" s="47">
        <v>14.6</v>
      </c>
      <c r="BE29" s="47">
        <v>14.6</v>
      </c>
      <c r="BF29" s="47">
        <v>14.6</v>
      </c>
      <c r="BG29" s="47">
        <v>14.6</v>
      </c>
      <c r="BH29" s="47">
        <v>14.6</v>
      </c>
      <c r="BI29" s="202">
        <v>14.6</v>
      </c>
      <c r="BJ29" s="47">
        <v>14.6</v>
      </c>
      <c r="BK29" s="47">
        <v>14.6</v>
      </c>
      <c r="BL29" s="47">
        <v>14.6</v>
      </c>
      <c r="BM29" s="47">
        <v>14.6</v>
      </c>
      <c r="BN29" s="47">
        <v>14.6</v>
      </c>
      <c r="BO29" s="47">
        <v>14.6</v>
      </c>
      <c r="BP29" s="47">
        <v>14.6</v>
      </c>
      <c r="BQ29" s="47">
        <v>14.6</v>
      </c>
      <c r="BR29" s="47">
        <v>14.6</v>
      </c>
      <c r="BS29" s="47">
        <v>14.6</v>
      </c>
      <c r="BT29" s="47">
        <v>14.6</v>
      </c>
      <c r="BU29" s="202">
        <v>14.6</v>
      </c>
      <c r="BV29" s="47">
        <v>14.6</v>
      </c>
      <c r="BW29" s="47">
        <v>14.6</v>
      </c>
      <c r="BX29" s="47">
        <v>14.6</v>
      </c>
      <c r="BY29" s="47">
        <v>14.6</v>
      </c>
      <c r="BZ29" s="47">
        <v>14.6</v>
      </c>
      <c r="CA29" s="47">
        <v>14.6</v>
      </c>
      <c r="CB29" s="47">
        <v>14.6</v>
      </c>
      <c r="CC29" s="47">
        <v>14.6</v>
      </c>
      <c r="CD29" s="47">
        <v>14.6</v>
      </c>
      <c r="CE29" s="47">
        <v>14.6</v>
      </c>
      <c r="CF29" s="47">
        <v>14.6</v>
      </c>
      <c r="CG29" s="202">
        <v>14.6</v>
      </c>
      <c r="CH29" s="47">
        <v>14.6</v>
      </c>
      <c r="CI29" s="47">
        <v>14.6</v>
      </c>
      <c r="CJ29" s="47">
        <v>14.6</v>
      </c>
      <c r="CK29" s="47">
        <v>14.6</v>
      </c>
      <c r="CL29" s="47">
        <v>14.6</v>
      </c>
      <c r="CM29" s="47">
        <v>14.6</v>
      </c>
      <c r="CN29" s="47">
        <v>14.6</v>
      </c>
      <c r="CO29" s="47">
        <v>14.6</v>
      </c>
      <c r="CP29" s="47">
        <v>14.6</v>
      </c>
      <c r="CQ29" s="47">
        <v>14.6</v>
      </c>
      <c r="CR29" s="47">
        <v>14.6</v>
      </c>
      <c r="CS29" s="200">
        <v>14.6</v>
      </c>
      <c r="CT29" s="47">
        <v>14.6</v>
      </c>
      <c r="CU29" s="47">
        <v>14.6</v>
      </c>
      <c r="CV29" s="47">
        <v>14.6</v>
      </c>
      <c r="CW29" s="47">
        <v>14.6</v>
      </c>
      <c r="CX29" s="47">
        <v>14.6</v>
      </c>
      <c r="CY29" s="47">
        <v>14.6</v>
      </c>
      <c r="CZ29" s="47">
        <v>14.6</v>
      </c>
      <c r="DA29" s="47">
        <v>14.6</v>
      </c>
      <c r="DB29" s="47">
        <v>14.6</v>
      </c>
      <c r="DC29" s="47">
        <v>14.6</v>
      </c>
      <c r="DD29" s="47">
        <v>14.6</v>
      </c>
      <c r="DE29" s="202">
        <v>14.6</v>
      </c>
      <c r="DF29" s="47">
        <v>14.6</v>
      </c>
      <c r="DG29" s="47">
        <v>14.6</v>
      </c>
      <c r="DH29" s="47">
        <v>14.6</v>
      </c>
      <c r="DI29" s="47">
        <v>14.6</v>
      </c>
      <c r="DJ29" s="47">
        <v>14.6</v>
      </c>
      <c r="DK29" s="47">
        <v>14.6</v>
      </c>
      <c r="DL29" s="47">
        <v>14.6</v>
      </c>
      <c r="DM29" s="47">
        <v>14.6</v>
      </c>
      <c r="DN29" s="47">
        <v>14.6</v>
      </c>
      <c r="DO29" s="47">
        <v>14.6</v>
      </c>
      <c r="DP29" s="47">
        <v>14.6</v>
      </c>
      <c r="DQ29" s="202">
        <v>14.6</v>
      </c>
      <c r="DR29" s="47">
        <v>14.6</v>
      </c>
      <c r="DS29" s="47">
        <v>14.6</v>
      </c>
      <c r="DT29" s="47">
        <v>14.6</v>
      </c>
      <c r="DU29" s="47">
        <v>14.6</v>
      </c>
      <c r="DV29" s="47">
        <v>14.6</v>
      </c>
      <c r="DW29" s="47">
        <v>14.6</v>
      </c>
      <c r="DX29" s="47">
        <v>14.6</v>
      </c>
      <c r="DY29" s="47">
        <v>14.6</v>
      </c>
      <c r="DZ29" s="47">
        <v>14.6</v>
      </c>
      <c r="EA29" s="47">
        <v>14.6</v>
      </c>
      <c r="EB29" s="47">
        <v>14.6</v>
      </c>
      <c r="EC29" s="200">
        <v>14.6</v>
      </c>
      <c r="ED29" s="47">
        <v>14.6</v>
      </c>
      <c r="EE29" s="47">
        <v>14.6</v>
      </c>
      <c r="EF29" s="47">
        <v>14.6</v>
      </c>
      <c r="EG29" s="47">
        <v>14.6</v>
      </c>
      <c r="EH29" s="47">
        <v>14.6</v>
      </c>
      <c r="EI29" s="47">
        <v>14.6</v>
      </c>
      <c r="EJ29" s="47">
        <v>14.6</v>
      </c>
      <c r="EK29" s="47">
        <v>14.6</v>
      </c>
      <c r="EL29" s="47">
        <v>14.6</v>
      </c>
      <c r="EM29" s="47">
        <v>14.6</v>
      </c>
      <c r="EN29" s="47">
        <v>14.6</v>
      </c>
      <c r="EO29" s="200">
        <v>14.6</v>
      </c>
      <c r="EP29" s="199">
        <v>14.6</v>
      </c>
      <c r="EQ29" s="47">
        <v>14.6</v>
      </c>
      <c r="ER29" s="47">
        <v>14.6</v>
      </c>
      <c r="ES29" s="47">
        <v>14.6</v>
      </c>
      <c r="ET29" s="47">
        <v>14.6</v>
      </c>
      <c r="EU29" s="47">
        <v>14.6</v>
      </c>
      <c r="EV29" s="47">
        <v>14.6</v>
      </c>
      <c r="EW29" s="47">
        <v>14.6</v>
      </c>
      <c r="EX29" s="47">
        <v>14.6</v>
      </c>
      <c r="EY29" s="47">
        <v>14.6</v>
      </c>
      <c r="EZ29" s="47">
        <v>14.6</v>
      </c>
      <c r="FA29" s="198">
        <v>14.6</v>
      </c>
      <c r="FB29" s="199">
        <v>14.6</v>
      </c>
      <c r="FC29" s="47">
        <v>14.6</v>
      </c>
      <c r="FD29" s="47">
        <v>14.6</v>
      </c>
      <c r="FE29" s="47">
        <v>14.6</v>
      </c>
      <c r="FF29" s="47">
        <v>14.6</v>
      </c>
      <c r="FG29" s="47">
        <v>14.6</v>
      </c>
      <c r="FH29" s="47">
        <v>14.6</v>
      </c>
      <c r="FI29" s="47">
        <v>14.6</v>
      </c>
      <c r="FJ29" s="47">
        <v>14.6</v>
      </c>
      <c r="FK29" s="47">
        <v>14.6</v>
      </c>
      <c r="FL29" s="47">
        <v>14.6</v>
      </c>
      <c r="FM29" s="47">
        <v>14.6</v>
      </c>
      <c r="FN29" s="197">
        <v>14.6</v>
      </c>
      <c r="FO29" s="186">
        <v>14.6</v>
      </c>
      <c r="FP29" s="186">
        <v>14.6</v>
      </c>
      <c r="FQ29" s="186">
        <v>14.6</v>
      </c>
      <c r="FR29" s="186">
        <v>14.6</v>
      </c>
      <c r="FS29" s="186">
        <v>14.6</v>
      </c>
      <c r="FT29" s="186">
        <v>14.6</v>
      </c>
      <c r="FU29" s="186">
        <v>14.6</v>
      </c>
      <c r="FV29" s="186">
        <v>14.6</v>
      </c>
      <c r="FW29" s="186">
        <v>14.6</v>
      </c>
      <c r="FX29" s="186">
        <v>14.6</v>
      </c>
      <c r="FY29" s="192">
        <v>14.6</v>
      </c>
      <c r="FZ29" s="186">
        <v>14.6</v>
      </c>
      <c r="GA29" s="186">
        <v>14.6</v>
      </c>
      <c r="GB29" s="186">
        <v>14.6</v>
      </c>
      <c r="GC29" s="194"/>
      <c r="GD29" s="194"/>
      <c r="GE29" s="194"/>
      <c r="GF29" s="194"/>
    </row>
    <row r="30" spans="1:188" s="25" customFormat="1" ht="20.149999999999999" customHeight="1" thickBot="1" x14ac:dyDescent="0.4">
      <c r="A30" s="32" t="s">
        <v>264</v>
      </c>
      <c r="B30" s="52">
        <f>SUM(B23:B29)</f>
        <v>30.314</v>
      </c>
      <c r="C30" s="53">
        <f t="shared" ref="C30:BN30" si="32">SUM(C23:C29)</f>
        <v>32.32</v>
      </c>
      <c r="D30" s="53">
        <f t="shared" si="32"/>
        <v>35.619</v>
      </c>
      <c r="E30" s="53">
        <f t="shared" si="32"/>
        <v>39.131</v>
      </c>
      <c r="F30" s="53">
        <f t="shared" si="32"/>
        <v>44.266999999999996</v>
      </c>
      <c r="G30" s="53">
        <f t="shared" si="32"/>
        <v>51.228000000000002</v>
      </c>
      <c r="H30" s="53">
        <f t="shared" si="32"/>
        <v>58.48</v>
      </c>
      <c r="I30" s="53">
        <f t="shared" si="32"/>
        <v>65.650999999999996</v>
      </c>
      <c r="J30" s="53">
        <f t="shared" si="32"/>
        <v>74.551000000000002</v>
      </c>
      <c r="K30" s="53">
        <f t="shared" si="32"/>
        <v>85.375</v>
      </c>
      <c r="L30" s="53">
        <f t="shared" si="32"/>
        <v>97.462000000000003</v>
      </c>
      <c r="M30" s="53">
        <f t="shared" si="32"/>
        <v>106.992</v>
      </c>
      <c r="N30" s="52">
        <f t="shared" si="32"/>
        <v>119.50099999999999</v>
      </c>
      <c r="O30" s="53">
        <f t="shared" si="32"/>
        <v>134.99900000000002</v>
      </c>
      <c r="P30" s="53">
        <f t="shared" si="32"/>
        <v>157.32</v>
      </c>
      <c r="Q30" s="53">
        <f t="shared" si="32"/>
        <v>183.14999999999998</v>
      </c>
      <c r="R30" s="53">
        <f t="shared" si="32"/>
        <v>208.17900000000003</v>
      </c>
      <c r="S30" s="53">
        <f t="shared" si="32"/>
        <v>244.00699999999998</v>
      </c>
      <c r="T30" s="53">
        <f t="shared" si="32"/>
        <v>403.786</v>
      </c>
      <c r="U30" s="53">
        <f t="shared" si="32"/>
        <v>451.755</v>
      </c>
      <c r="V30" s="53">
        <f t="shared" si="32"/>
        <v>525.86199999999997</v>
      </c>
      <c r="W30" s="53">
        <f t="shared" si="32"/>
        <v>649.3370000000001</v>
      </c>
      <c r="X30" s="53">
        <f t="shared" si="32"/>
        <v>849.77800000000002</v>
      </c>
      <c r="Y30" s="53">
        <f t="shared" si="32"/>
        <v>1044.9159999999999</v>
      </c>
      <c r="Z30" s="52">
        <f t="shared" si="32"/>
        <v>1076.912</v>
      </c>
      <c r="AA30" s="53">
        <f t="shared" si="32"/>
        <v>1253.49</v>
      </c>
      <c r="AB30" s="53">
        <f t="shared" si="32"/>
        <v>1368.5519999999999</v>
      </c>
      <c r="AC30" s="53">
        <f t="shared" si="32"/>
        <v>1387.3419999999999</v>
      </c>
      <c r="AD30" s="53">
        <f t="shared" si="32"/>
        <v>1425.2439999999999</v>
      </c>
      <c r="AE30" s="53">
        <f t="shared" si="32"/>
        <v>1491.9839999999999</v>
      </c>
      <c r="AF30" s="53">
        <f t="shared" si="32"/>
        <v>1689.4469999999999</v>
      </c>
      <c r="AG30" s="53">
        <f t="shared" si="32"/>
        <v>1706.6869999999999</v>
      </c>
      <c r="AH30" s="53">
        <f t="shared" si="32"/>
        <v>1727.7839999999997</v>
      </c>
      <c r="AI30" s="53">
        <f t="shared" si="32"/>
        <v>1775.4190000000001</v>
      </c>
      <c r="AJ30" s="53">
        <f t="shared" si="32"/>
        <v>1807.3020000000001</v>
      </c>
      <c r="AK30" s="54">
        <f t="shared" si="32"/>
        <v>1831.721</v>
      </c>
      <c r="AL30" s="53">
        <f t="shared" si="32"/>
        <v>1862.4069999999999</v>
      </c>
      <c r="AM30" s="53">
        <f t="shared" si="32"/>
        <v>1935.0119999999997</v>
      </c>
      <c r="AN30" s="53">
        <f t="shared" si="32"/>
        <v>2335.433</v>
      </c>
      <c r="AO30" s="53">
        <f t="shared" si="32"/>
        <v>2398.7399999999998</v>
      </c>
      <c r="AP30" s="53">
        <f t="shared" si="32"/>
        <v>2470.9849999999997</v>
      </c>
      <c r="AQ30" s="53">
        <f t="shared" si="32"/>
        <v>2601.2539999999999</v>
      </c>
      <c r="AR30" s="53">
        <f t="shared" si="32"/>
        <v>2643.3969999999995</v>
      </c>
      <c r="AS30" s="53">
        <f t="shared" si="32"/>
        <v>2718.3719999999998</v>
      </c>
      <c r="AT30" s="53">
        <f t="shared" si="32"/>
        <v>2765.1499999999996</v>
      </c>
      <c r="AU30" s="53">
        <f t="shared" si="32"/>
        <v>2815.2539999999999</v>
      </c>
      <c r="AV30" s="53">
        <f t="shared" si="32"/>
        <v>2921.1319999999996</v>
      </c>
      <c r="AW30" s="55">
        <f t="shared" si="32"/>
        <v>2994.9789999999994</v>
      </c>
      <c r="AX30" s="53">
        <f t="shared" si="32"/>
        <v>3122.1239999999998</v>
      </c>
      <c r="AY30" s="53">
        <f t="shared" si="32"/>
        <v>3250.6519999999996</v>
      </c>
      <c r="AZ30" s="53">
        <f t="shared" si="32"/>
        <v>4294.1840000000011</v>
      </c>
      <c r="BA30" s="53">
        <f t="shared" si="32"/>
        <v>4349.8600000000006</v>
      </c>
      <c r="BB30" s="53">
        <f t="shared" si="32"/>
        <v>4455.2870000000003</v>
      </c>
      <c r="BC30" s="53">
        <f t="shared" si="32"/>
        <v>4593.2300000000005</v>
      </c>
      <c r="BD30" s="53">
        <f t="shared" si="32"/>
        <v>4762.5370000000012</v>
      </c>
      <c r="BE30" s="53">
        <f t="shared" si="32"/>
        <v>4827.081000000001</v>
      </c>
      <c r="BF30" s="53">
        <f t="shared" si="32"/>
        <v>5035.2720000000008</v>
      </c>
      <c r="BG30" s="53">
        <f t="shared" si="32"/>
        <v>5204.3639999999996</v>
      </c>
      <c r="BH30" s="53">
        <f t="shared" si="32"/>
        <v>5346.3420000000006</v>
      </c>
      <c r="BI30" s="55">
        <f t="shared" si="32"/>
        <v>5654.732</v>
      </c>
      <c r="BJ30" s="53">
        <f t="shared" si="32"/>
        <v>5755.2109999999993</v>
      </c>
      <c r="BK30" s="53">
        <f t="shared" si="32"/>
        <v>5920.4609999999993</v>
      </c>
      <c r="BL30" s="53">
        <f t="shared" si="32"/>
        <v>8253.0840000000007</v>
      </c>
      <c r="BM30" s="53">
        <f t="shared" si="32"/>
        <v>8305.6669999999995</v>
      </c>
      <c r="BN30" s="53">
        <f t="shared" si="32"/>
        <v>8376.9070000000011</v>
      </c>
      <c r="BO30" s="53">
        <f t="shared" ref="BO30:DZ30" si="33">SUM(BO23:BO29)</f>
        <v>8513.2990000000009</v>
      </c>
      <c r="BP30" s="53">
        <f t="shared" si="33"/>
        <v>8601.0730000000003</v>
      </c>
      <c r="BQ30" s="53">
        <f t="shared" si="33"/>
        <v>8723.0579999999991</v>
      </c>
      <c r="BR30" s="53">
        <f t="shared" si="33"/>
        <v>8861.4480000000003</v>
      </c>
      <c r="BS30" s="53">
        <f t="shared" si="33"/>
        <v>9032.8269999999993</v>
      </c>
      <c r="BT30" s="53">
        <f t="shared" si="33"/>
        <v>9244.5750000000007</v>
      </c>
      <c r="BU30" s="55">
        <f t="shared" si="33"/>
        <v>9917.7970000000005</v>
      </c>
      <c r="BV30" s="53">
        <f t="shared" si="33"/>
        <v>10121.439</v>
      </c>
      <c r="BW30" s="53">
        <f t="shared" si="33"/>
        <v>10227.602999999999</v>
      </c>
      <c r="BX30" s="53">
        <f t="shared" si="33"/>
        <v>11396.414999999999</v>
      </c>
      <c r="BY30" s="53">
        <f t="shared" si="33"/>
        <v>11464.325000000001</v>
      </c>
      <c r="BZ30" s="53">
        <f t="shared" si="33"/>
        <v>11514.01</v>
      </c>
      <c r="CA30" s="53">
        <f t="shared" si="33"/>
        <v>11725.824000000001</v>
      </c>
      <c r="CB30" s="53">
        <f t="shared" si="33"/>
        <v>11768.508</v>
      </c>
      <c r="CC30" s="53">
        <f t="shared" si="33"/>
        <v>11831.498</v>
      </c>
      <c r="CD30" s="53">
        <f t="shared" si="33"/>
        <v>11882.031999999999</v>
      </c>
      <c r="CE30" s="53">
        <f t="shared" si="33"/>
        <v>11922.807999999999</v>
      </c>
      <c r="CF30" s="53">
        <f t="shared" si="33"/>
        <v>11965.205999999998</v>
      </c>
      <c r="CG30" s="55">
        <f t="shared" si="33"/>
        <v>12041.906999999999</v>
      </c>
      <c r="CH30" s="53">
        <f t="shared" si="33"/>
        <v>12080.859</v>
      </c>
      <c r="CI30" s="53">
        <f t="shared" si="33"/>
        <v>12174.609</v>
      </c>
      <c r="CJ30" s="53">
        <f t="shared" si="33"/>
        <v>12740.442000000001</v>
      </c>
      <c r="CK30" s="53">
        <f t="shared" si="33"/>
        <v>12759.622000000001</v>
      </c>
      <c r="CL30" s="53">
        <f t="shared" si="33"/>
        <v>12777.705</v>
      </c>
      <c r="CM30" s="53">
        <f t="shared" si="33"/>
        <v>12793.557000000001</v>
      </c>
      <c r="CN30" s="53">
        <f t="shared" si="33"/>
        <v>12822.457</v>
      </c>
      <c r="CO30" s="53">
        <f t="shared" si="33"/>
        <v>12840.171</v>
      </c>
      <c r="CP30" s="53">
        <f t="shared" si="33"/>
        <v>12857.140000000001</v>
      </c>
      <c r="CQ30" s="53">
        <f t="shared" si="33"/>
        <v>12882.043</v>
      </c>
      <c r="CR30" s="53">
        <f t="shared" si="33"/>
        <v>12898.165999999999</v>
      </c>
      <c r="CS30" s="55">
        <f t="shared" si="33"/>
        <v>12921.642000000002</v>
      </c>
      <c r="CT30" s="53">
        <f t="shared" si="33"/>
        <v>12961.128000000001</v>
      </c>
      <c r="CU30" s="53">
        <f t="shared" si="33"/>
        <v>12978.528</v>
      </c>
      <c r="CV30" s="53">
        <f t="shared" si="33"/>
        <v>13019.456000000002</v>
      </c>
      <c r="CW30" s="53">
        <f t="shared" si="33"/>
        <v>13046.366000000002</v>
      </c>
      <c r="CX30" s="53">
        <f t="shared" si="33"/>
        <v>13069.25</v>
      </c>
      <c r="CY30" s="53">
        <f t="shared" si="33"/>
        <v>13089.739000000001</v>
      </c>
      <c r="CZ30" s="53">
        <f t="shared" si="33"/>
        <v>13105.268</v>
      </c>
      <c r="DA30" s="53">
        <f t="shared" si="33"/>
        <v>13122.423000000003</v>
      </c>
      <c r="DB30" s="53">
        <f t="shared" si="33"/>
        <v>13139.731</v>
      </c>
      <c r="DC30" s="53">
        <f t="shared" si="33"/>
        <v>13165.689000000002</v>
      </c>
      <c r="DD30" s="53">
        <f t="shared" si="33"/>
        <v>13192.733</v>
      </c>
      <c r="DE30" s="55">
        <f t="shared" si="33"/>
        <v>13223.137000000002</v>
      </c>
      <c r="DF30" s="53">
        <f t="shared" si="33"/>
        <v>13311.710000000001</v>
      </c>
      <c r="DG30" s="53">
        <f t="shared" si="33"/>
        <v>13343.844999999999</v>
      </c>
      <c r="DH30" s="53">
        <f t="shared" si="33"/>
        <v>13430.290999999999</v>
      </c>
      <c r="DI30" s="53">
        <f t="shared" si="33"/>
        <v>13448.537999999999</v>
      </c>
      <c r="DJ30" s="53">
        <f t="shared" si="33"/>
        <v>13456.015000000001</v>
      </c>
      <c r="DK30" s="53">
        <f t="shared" si="33"/>
        <v>13466.051000000001</v>
      </c>
      <c r="DL30" s="53">
        <f t="shared" si="33"/>
        <v>13484.427000000001</v>
      </c>
      <c r="DM30" s="53">
        <f t="shared" si="33"/>
        <v>13500.852000000001</v>
      </c>
      <c r="DN30" s="53">
        <f t="shared" si="33"/>
        <v>13535.444000000001</v>
      </c>
      <c r="DO30" s="53">
        <f t="shared" si="33"/>
        <v>13547.999000000002</v>
      </c>
      <c r="DP30" s="53">
        <f t="shared" si="33"/>
        <v>13560.349</v>
      </c>
      <c r="DQ30" s="55">
        <f t="shared" si="33"/>
        <v>13604.625000000002</v>
      </c>
      <c r="DR30" s="53">
        <f t="shared" si="33"/>
        <v>13686.546</v>
      </c>
      <c r="DS30" s="53">
        <f t="shared" si="33"/>
        <v>13703.022000000001</v>
      </c>
      <c r="DT30" s="53">
        <f t="shared" si="33"/>
        <v>13718.458999999999</v>
      </c>
      <c r="DU30" s="53">
        <f t="shared" si="33"/>
        <v>13723.234</v>
      </c>
      <c r="DV30" s="53">
        <f t="shared" si="33"/>
        <v>13736.882</v>
      </c>
      <c r="DW30" s="53">
        <f t="shared" si="33"/>
        <v>13746.704</v>
      </c>
      <c r="DX30" s="53">
        <f t="shared" si="33"/>
        <v>13765.045</v>
      </c>
      <c r="DY30" s="53">
        <f t="shared" si="33"/>
        <v>13781.528999999999</v>
      </c>
      <c r="DZ30" s="53">
        <f t="shared" si="33"/>
        <v>13796.398000000001</v>
      </c>
      <c r="EA30" s="53">
        <f t="shared" ref="EA30:EN30" si="34">SUM(EA23:EA29)</f>
        <v>13814.343000000001</v>
      </c>
      <c r="EB30" s="53">
        <f t="shared" si="34"/>
        <v>13831.278999999999</v>
      </c>
      <c r="EC30" s="55">
        <f t="shared" si="34"/>
        <v>13907.624</v>
      </c>
      <c r="ED30" s="53">
        <f t="shared" si="34"/>
        <v>13928.975999999999</v>
      </c>
      <c r="EE30" s="53">
        <f t="shared" si="34"/>
        <v>13944.296</v>
      </c>
      <c r="EF30" s="53">
        <f t="shared" si="34"/>
        <v>14079.403</v>
      </c>
      <c r="EG30" s="53">
        <f t="shared" si="34"/>
        <v>14149.066999999999</v>
      </c>
      <c r="EH30" s="53">
        <f t="shared" si="34"/>
        <v>14176.877</v>
      </c>
      <c r="EI30" s="53">
        <f t="shared" si="34"/>
        <v>14213.214</v>
      </c>
      <c r="EJ30" s="53">
        <f t="shared" si="34"/>
        <v>14239.932999999999</v>
      </c>
      <c r="EK30" s="53">
        <f t="shared" si="34"/>
        <v>14262.684999999999</v>
      </c>
      <c r="EL30" s="53">
        <f t="shared" si="34"/>
        <v>14294.507</v>
      </c>
      <c r="EM30" s="53">
        <f t="shared" si="34"/>
        <v>14320.708000000001</v>
      </c>
      <c r="EN30" s="53">
        <f t="shared" si="34"/>
        <v>14350.680999999999</v>
      </c>
      <c r="EO30" s="54">
        <f t="shared" ref="EO30:EP30" si="35">SUM(EO23:EO29)</f>
        <v>14372.708999999999</v>
      </c>
      <c r="EP30" s="53">
        <f t="shared" si="35"/>
        <v>14457.237999999999</v>
      </c>
      <c r="EQ30" s="53">
        <f t="shared" ref="EQ30:ER30" si="36">SUM(EQ23:EQ29)</f>
        <v>14485.146999999999</v>
      </c>
      <c r="ER30" s="53">
        <f t="shared" si="36"/>
        <v>14523.276</v>
      </c>
      <c r="ES30" s="53">
        <f t="shared" ref="ES30:ET30" si="37">SUM(ES23:ES29)</f>
        <v>14570.164999999999</v>
      </c>
      <c r="ET30" s="53">
        <f t="shared" si="37"/>
        <v>14619.83</v>
      </c>
      <c r="EU30" s="53">
        <f t="shared" ref="EU30:EW30" si="38">SUM(EU23:EU29)</f>
        <v>14663.698999999999</v>
      </c>
      <c r="EV30" s="53">
        <f t="shared" si="38"/>
        <v>14711.734999999999</v>
      </c>
      <c r="EW30" s="53">
        <f t="shared" si="38"/>
        <v>14760.504999999999</v>
      </c>
      <c r="EX30" s="53">
        <f t="shared" ref="EX30:FA30" si="39">SUM(EX23:EX29)</f>
        <v>14835.766999999998</v>
      </c>
      <c r="EY30" s="53">
        <f t="shared" si="39"/>
        <v>14937.090999999999</v>
      </c>
      <c r="EZ30" s="53">
        <f t="shared" si="39"/>
        <v>15004.544</v>
      </c>
      <c r="FA30" s="54">
        <f t="shared" si="39"/>
        <v>15097.377999999999</v>
      </c>
      <c r="FB30" s="53">
        <f t="shared" ref="FB30:FG30" si="40">SUM(FB23:FB29)</f>
        <v>15341.625999999998</v>
      </c>
      <c r="FC30" s="53">
        <f t="shared" si="40"/>
        <v>15480.074000000001</v>
      </c>
      <c r="FD30" s="53">
        <f t="shared" si="40"/>
        <v>15566.628000000001</v>
      </c>
      <c r="FE30" s="53">
        <f t="shared" si="40"/>
        <v>15663.396999999999</v>
      </c>
      <c r="FF30" s="53">
        <f t="shared" si="40"/>
        <v>15816.531999999999</v>
      </c>
      <c r="FG30" s="53">
        <f t="shared" si="40"/>
        <v>15951.036</v>
      </c>
      <c r="FH30" s="53">
        <f t="shared" ref="FH30:FI30" si="41">SUM(FH23:FH29)</f>
        <v>16024.041000000001</v>
      </c>
      <c r="FI30" s="53">
        <f t="shared" si="41"/>
        <v>16097.865000000002</v>
      </c>
      <c r="FJ30" s="53">
        <f t="shared" ref="FJ30:FK30" si="42">SUM(FJ23:FJ29)</f>
        <v>16293.491</v>
      </c>
      <c r="FK30" s="53">
        <f t="shared" si="42"/>
        <v>16391.626</v>
      </c>
      <c r="FL30" s="164">
        <f t="shared" ref="FL30" si="43">SUM(FL23:FL29)</f>
        <v>16473.099999999999</v>
      </c>
      <c r="FM30" s="164">
        <f t="shared" ref="FM30" si="44">SUM(FM23:FM29)</f>
        <v>16518.021999999997</v>
      </c>
      <c r="FN30" s="132">
        <f>(SUM(FN23:FN29))</f>
        <v>16759.446999999996</v>
      </c>
      <c r="FO30" s="164">
        <f>(SUM(FO23:FO29))</f>
        <v>16847.713999999996</v>
      </c>
      <c r="FP30" s="164">
        <f t="shared" ref="FP30:FY30" si="45">(SUM(FP23:FP29))</f>
        <v>17024.124</v>
      </c>
      <c r="FQ30" s="164">
        <f t="shared" si="45"/>
        <v>17158.373</v>
      </c>
      <c r="FR30" s="164">
        <f t="shared" si="45"/>
        <v>17229.805999999997</v>
      </c>
      <c r="FS30" s="164">
        <f t="shared" si="45"/>
        <v>17384.391</v>
      </c>
      <c r="FT30" s="164">
        <f t="shared" si="45"/>
        <v>17486.076999999997</v>
      </c>
      <c r="FU30" s="164">
        <f t="shared" si="45"/>
        <v>17551.293999999998</v>
      </c>
      <c r="FV30" s="164">
        <f t="shared" si="45"/>
        <v>17603.503999999997</v>
      </c>
      <c r="FW30" s="164">
        <f t="shared" si="45"/>
        <v>17717.910999999996</v>
      </c>
      <c r="FX30" s="164">
        <f t="shared" si="45"/>
        <v>17794.952999999998</v>
      </c>
      <c r="FY30" s="205">
        <f t="shared" si="45"/>
        <v>17848.529999999995</v>
      </c>
      <c r="FZ30" s="164">
        <f t="shared" ref="FZ30:GA30" si="46">(SUM(FZ23:FZ29))</f>
        <v>17917.490999999995</v>
      </c>
      <c r="GA30" s="164">
        <f t="shared" si="46"/>
        <v>17997.432999999997</v>
      </c>
      <c r="GB30" s="164">
        <f t="shared" ref="GB30" si="47">(SUM(GB23:GB29))</f>
        <v>18091.340999999997</v>
      </c>
      <c r="GC30" s="221"/>
      <c r="GD30" s="222"/>
      <c r="GE30" s="194"/>
      <c r="GF30" s="194"/>
    </row>
    <row r="31" spans="1:188" s="25" customFormat="1" ht="20.149999999999999" customHeight="1" thickTop="1" x14ac:dyDescent="0.35">
      <c r="A31" s="203"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201">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201">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201">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201">
        <v>1712.9390000000001</v>
      </c>
      <c r="AX31" s="89">
        <v>1746.09</v>
      </c>
      <c r="AY31" s="89">
        <v>1788.626</v>
      </c>
      <c r="AZ31" s="89">
        <v>1852.394</v>
      </c>
      <c r="BA31" s="89">
        <v>1882.162</v>
      </c>
      <c r="BB31" s="89">
        <v>1917.038</v>
      </c>
      <c r="BC31" s="89">
        <v>1955.6469999999999</v>
      </c>
      <c r="BD31" s="89">
        <v>1996.94</v>
      </c>
      <c r="BE31" s="89">
        <v>2036.38</v>
      </c>
      <c r="BF31" s="89">
        <v>2084.136</v>
      </c>
      <c r="BG31" s="89">
        <v>2132.279</v>
      </c>
      <c r="BH31" s="89">
        <v>2179.2849999999999</v>
      </c>
      <c r="BI31" s="201">
        <v>2233.5120000000002</v>
      </c>
      <c r="BJ31" s="89">
        <v>2262.6619999999998</v>
      </c>
      <c r="BK31" s="89">
        <v>2301.0259999999998</v>
      </c>
      <c r="BL31" s="89">
        <v>2362.6779999999999</v>
      </c>
      <c r="BM31" s="89">
        <v>2401.9960000000001</v>
      </c>
      <c r="BN31" s="89">
        <v>2444.4589999999998</v>
      </c>
      <c r="BO31" s="89">
        <v>2505.7930000000001</v>
      </c>
      <c r="BP31" s="89">
        <v>2548.5</v>
      </c>
      <c r="BQ31" s="89">
        <v>2594.578</v>
      </c>
      <c r="BR31" s="89">
        <v>2673.864</v>
      </c>
      <c r="BS31" s="89">
        <v>2731.8209999999999</v>
      </c>
      <c r="BT31" s="89">
        <v>2804.6550000000002</v>
      </c>
      <c r="BU31" s="201">
        <v>2905.8290000000002</v>
      </c>
      <c r="BV31" s="89">
        <v>2958.116</v>
      </c>
      <c r="BW31" s="89">
        <v>2967.181</v>
      </c>
      <c r="BX31" s="89">
        <v>2979.55</v>
      </c>
      <c r="BY31" s="89">
        <v>2988.7249999999999</v>
      </c>
      <c r="BZ31" s="89">
        <v>2998.6610000000001</v>
      </c>
      <c r="CA31" s="89">
        <v>3009.7179999999998</v>
      </c>
      <c r="CB31" s="89">
        <v>3018.8960000000002</v>
      </c>
      <c r="CC31" s="89">
        <v>3028.7840000000001</v>
      </c>
      <c r="CD31" s="89">
        <v>3042.2</v>
      </c>
      <c r="CE31" s="89">
        <v>3048.95</v>
      </c>
      <c r="CF31" s="89">
        <v>3057.12</v>
      </c>
      <c r="CG31" s="201">
        <v>3064.6770000000001</v>
      </c>
      <c r="CH31" s="89">
        <v>3070.328</v>
      </c>
      <c r="CI31" s="89">
        <v>3077.2820000000002</v>
      </c>
      <c r="CJ31" s="89">
        <v>3087.2249999999999</v>
      </c>
      <c r="CK31" s="89">
        <v>3093.5839999999998</v>
      </c>
      <c r="CL31" s="89">
        <v>3100.7840000000001</v>
      </c>
      <c r="CM31" s="89">
        <v>3108.634</v>
      </c>
      <c r="CN31" s="89">
        <v>3115.6709999999998</v>
      </c>
      <c r="CO31" s="89">
        <v>3123.5279999999998</v>
      </c>
      <c r="CP31" s="89">
        <v>3131.9009999999998</v>
      </c>
      <c r="CQ31" s="89">
        <v>3139.2710000000002</v>
      </c>
      <c r="CR31" s="89">
        <v>3147.8809999999999</v>
      </c>
      <c r="CS31" s="201">
        <v>3154.413</v>
      </c>
      <c r="CT31" s="89">
        <v>3161.0619999999999</v>
      </c>
      <c r="CU31" s="89">
        <v>3167.239</v>
      </c>
      <c r="CV31" s="89">
        <v>3175.4360000000001</v>
      </c>
      <c r="CW31" s="89">
        <v>3182.5219999999999</v>
      </c>
      <c r="CX31" s="89">
        <v>3190.8119999999999</v>
      </c>
      <c r="CY31" s="89">
        <v>3199.732</v>
      </c>
      <c r="CZ31" s="89">
        <v>3208.069</v>
      </c>
      <c r="DA31" s="89">
        <v>3217.2449999999999</v>
      </c>
      <c r="DB31" s="89">
        <v>3227.422</v>
      </c>
      <c r="DC31" s="89">
        <v>3238.3090000000002</v>
      </c>
      <c r="DD31" s="89">
        <v>3250.8139999999999</v>
      </c>
      <c r="DE31" s="201">
        <v>3262.692</v>
      </c>
      <c r="DF31" s="89">
        <v>3277.433</v>
      </c>
      <c r="DG31" s="89">
        <v>3296.5889999999999</v>
      </c>
      <c r="DH31" s="89">
        <v>3347.306</v>
      </c>
      <c r="DI31" s="89">
        <v>3349.2840000000001</v>
      </c>
      <c r="DJ31" s="89">
        <v>3351.9409999999998</v>
      </c>
      <c r="DK31" s="89">
        <v>3355.027</v>
      </c>
      <c r="DL31" s="89">
        <v>3359.2739999999999</v>
      </c>
      <c r="DM31" s="89">
        <v>3363.4569999999999</v>
      </c>
      <c r="DN31" s="89">
        <v>3368.8119999999999</v>
      </c>
      <c r="DO31" s="89">
        <v>3374.6990000000001</v>
      </c>
      <c r="DP31" s="89">
        <v>3380.2280000000001</v>
      </c>
      <c r="DQ31" s="201">
        <v>3384.3029999999999</v>
      </c>
      <c r="DR31" s="89">
        <v>3389.7840000000001</v>
      </c>
      <c r="DS31" s="89">
        <v>3395.4810000000002</v>
      </c>
      <c r="DT31" s="89">
        <v>3401.2429999999999</v>
      </c>
      <c r="DU31" s="89">
        <v>3403.2150000000001</v>
      </c>
      <c r="DV31" s="89">
        <v>3406.3820000000001</v>
      </c>
      <c r="DW31" s="89">
        <v>3412.33</v>
      </c>
      <c r="DX31" s="89">
        <v>3419.0140000000001</v>
      </c>
      <c r="DY31" s="89">
        <v>3425.0659999999998</v>
      </c>
      <c r="DZ31" s="89">
        <v>3433.1010000000001</v>
      </c>
      <c r="EA31" s="89">
        <v>3441.1990000000001</v>
      </c>
      <c r="EB31" s="89">
        <v>3450.0880000000002</v>
      </c>
      <c r="EC31" s="201">
        <v>3457.873</v>
      </c>
      <c r="ED31" s="89">
        <v>3467.5749999999998</v>
      </c>
      <c r="EE31" s="89">
        <v>3477.18</v>
      </c>
      <c r="EF31" s="89">
        <v>3492.0569999999998</v>
      </c>
      <c r="EG31" s="89">
        <v>3507.4209999999998</v>
      </c>
      <c r="EH31" s="89">
        <v>3523.261</v>
      </c>
      <c r="EI31" s="89">
        <v>3539.3539999999998</v>
      </c>
      <c r="EJ31" s="89">
        <v>3554.1909999999998</v>
      </c>
      <c r="EK31" s="89">
        <v>3569.1619999999998</v>
      </c>
      <c r="EL31" s="89">
        <v>3587.0129999999999</v>
      </c>
      <c r="EM31" s="89">
        <v>3603.0680000000002</v>
      </c>
      <c r="EN31" s="89">
        <v>3622.2310000000002</v>
      </c>
      <c r="EO31" s="91">
        <v>3635.1619999999998</v>
      </c>
      <c r="EP31" s="89">
        <v>3651.5329999999999</v>
      </c>
      <c r="EQ31" s="89">
        <v>3671.8090000000002</v>
      </c>
      <c r="ER31" s="89">
        <v>3699.9630000000002</v>
      </c>
      <c r="ES31" s="89">
        <v>3727.9490000000001</v>
      </c>
      <c r="ET31" s="89">
        <v>3761.1239999999998</v>
      </c>
      <c r="EU31" s="89">
        <v>3795.011</v>
      </c>
      <c r="EV31" s="89">
        <v>3829.8229999999999</v>
      </c>
      <c r="EW31" s="89">
        <v>3869.0509999999999</v>
      </c>
      <c r="EX31" s="89">
        <v>3916.6179999999999</v>
      </c>
      <c r="EY31" s="89">
        <v>3964.2950000000001</v>
      </c>
      <c r="EZ31" s="89">
        <v>4018.9850000000001</v>
      </c>
      <c r="FA31" s="91">
        <v>4060.788</v>
      </c>
      <c r="FB31" s="89">
        <v>4119.4859999999999</v>
      </c>
      <c r="FC31" s="89">
        <v>4181.8639999999996</v>
      </c>
      <c r="FD31" s="89">
        <v>4252.1959999999999</v>
      </c>
      <c r="FE31" s="89">
        <v>4309.4589999999998</v>
      </c>
      <c r="FF31" s="89">
        <v>4372.509</v>
      </c>
      <c r="FG31" s="89">
        <v>4436.72</v>
      </c>
      <c r="FH31" s="89">
        <v>4491.7910000000002</v>
      </c>
      <c r="FI31" s="89">
        <v>4547.0619999999999</v>
      </c>
      <c r="FJ31" s="89">
        <v>4601.57</v>
      </c>
      <c r="FK31" s="89">
        <v>4649.1540000000005</v>
      </c>
      <c r="FL31" s="168">
        <v>4699.5829999999996</v>
      </c>
      <c r="FM31" s="168">
        <v>4734.3239999999996</v>
      </c>
      <c r="FN31" s="177">
        <v>4778.8500000000004</v>
      </c>
      <c r="FO31" s="168">
        <v>4825.0240000000003</v>
      </c>
      <c r="FP31" s="168">
        <v>4872.3890000000001</v>
      </c>
      <c r="FQ31" s="168">
        <v>4923.3209999999999</v>
      </c>
      <c r="FR31" s="168">
        <v>4975.9210000000003</v>
      </c>
      <c r="FS31" s="168">
        <v>5024.3599999999997</v>
      </c>
      <c r="FT31" s="168">
        <v>5075.5309999999999</v>
      </c>
      <c r="FU31" s="168">
        <v>5122.6369999999997</v>
      </c>
      <c r="FV31" s="168">
        <v>5159.8410000000003</v>
      </c>
      <c r="FW31" s="168">
        <v>5217.3609999999999</v>
      </c>
      <c r="FX31" s="168">
        <v>5273.4579999999996</v>
      </c>
      <c r="FY31" s="208">
        <v>5313.2309999999998</v>
      </c>
      <c r="FZ31" s="168">
        <v>5365.68</v>
      </c>
      <c r="GA31" s="168">
        <v>5423.692</v>
      </c>
      <c r="GB31" s="168">
        <v>5491.7470000000003</v>
      </c>
      <c r="GD31" s="194"/>
      <c r="GE31" s="194"/>
      <c r="GF31" s="194"/>
    </row>
    <row r="32" spans="1:188" customFormat="1" ht="20.149999999999999" customHeight="1" x14ac:dyDescent="0.35">
      <c r="EO32" s="192"/>
      <c r="EP32" s="186"/>
      <c r="ES32" s="186"/>
      <c r="ET32" s="186"/>
      <c r="EU32" s="186"/>
      <c r="EV32" s="186"/>
      <c r="EW32" s="186"/>
      <c r="EX32" s="186"/>
      <c r="EY32" s="186"/>
      <c r="EZ32" s="186"/>
      <c r="FA32" s="83"/>
      <c r="FB32" s="186"/>
      <c r="FC32" s="186"/>
      <c r="FD32" s="186"/>
      <c r="FE32" s="186"/>
      <c r="FF32" s="186"/>
      <c r="FG32" s="186"/>
      <c r="FH32" s="186"/>
      <c r="FI32" s="186"/>
      <c r="FJ32" s="186"/>
      <c r="FK32" s="186"/>
      <c r="FL32" s="186"/>
      <c r="FM32" s="186"/>
      <c r="FN32" s="70"/>
      <c r="FO32" s="186"/>
      <c r="FP32" s="186"/>
      <c r="FQ32" s="186"/>
      <c r="FR32" s="186"/>
      <c r="FS32" s="186"/>
      <c r="FT32" s="186"/>
      <c r="FU32" s="186"/>
      <c r="FV32" s="186"/>
      <c r="FW32" s="186"/>
      <c r="FX32" s="186"/>
      <c r="FY32" s="192"/>
      <c r="FZ32" s="186"/>
      <c r="GA32" s="186"/>
      <c r="GB32" s="186"/>
      <c r="GC32" s="25"/>
    </row>
    <row r="33" spans="1:184"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c r="FY33" s="148" t="s">
        <v>955</v>
      </c>
      <c r="FZ33" s="44" t="s">
        <v>957</v>
      </c>
      <c r="GA33" s="44" t="s">
        <v>1887</v>
      </c>
      <c r="GB33" s="44" t="s">
        <v>1897</v>
      </c>
    </row>
    <row r="34" spans="1:184"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7"/>
      <c r="FV34" s="187"/>
      <c r="FW34" s="187"/>
      <c r="FX34" s="187"/>
      <c r="FY34" s="209"/>
      <c r="FZ34" s="187"/>
      <c r="GA34" s="187"/>
      <c r="GB34" s="187"/>
    </row>
    <row r="35" spans="1:184"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1393487</v>
      </c>
      <c r="FX35" s="38">
        <v>1409413</v>
      </c>
      <c r="FY35" s="210">
        <v>1419814</v>
      </c>
      <c r="FZ35" s="38">
        <v>1432499</v>
      </c>
      <c r="GA35" s="38">
        <v>1447451</v>
      </c>
      <c r="GB35" s="38">
        <v>1465644</v>
      </c>
    </row>
    <row r="36" spans="1:184"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211">
        <v>188127</v>
      </c>
      <c r="FZ36" s="39">
        <v>192289</v>
      </c>
      <c r="GA36" s="39">
        <v>196839</v>
      </c>
      <c r="GB36" s="39">
        <v>202323</v>
      </c>
    </row>
    <row r="37" spans="1:184"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50375</v>
      </c>
      <c r="FY37" s="211">
        <v>50860</v>
      </c>
      <c r="FZ37" s="39">
        <v>51476</v>
      </c>
      <c r="GA37" s="39">
        <v>52244</v>
      </c>
      <c r="GB37" s="39">
        <v>53080</v>
      </c>
    </row>
    <row r="38" spans="1:184"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4280</v>
      </c>
      <c r="DG38" s="56">
        <v>4291</v>
      </c>
      <c r="DH38" s="56">
        <v>4301</v>
      </c>
      <c r="DI38" s="56">
        <v>4315</v>
      </c>
      <c r="DJ38" s="56">
        <v>4320</v>
      </c>
      <c r="DK38" s="56">
        <v>4329</v>
      </c>
      <c r="DL38" s="56">
        <v>4337</v>
      </c>
      <c r="DM38" s="56">
        <v>4346</v>
      </c>
      <c r="DN38" s="56">
        <v>4356</v>
      </c>
      <c r="DO38" s="56">
        <v>4359</v>
      </c>
      <c r="DP38" s="56">
        <v>4362</v>
      </c>
      <c r="DQ38" s="57">
        <v>4365</v>
      </c>
      <c r="DR38" s="56">
        <v>4372</v>
      </c>
      <c r="DS38" s="56">
        <v>4374</v>
      </c>
      <c r="DT38" s="56">
        <v>4379</v>
      </c>
      <c r="DU38" s="56">
        <v>4382</v>
      </c>
      <c r="DV38" s="56">
        <v>4383</v>
      </c>
      <c r="DW38" s="56">
        <v>4383</v>
      </c>
      <c r="DX38" s="56">
        <v>4388</v>
      </c>
      <c r="DY38" s="56">
        <v>4390</v>
      </c>
      <c r="DZ38" s="56">
        <v>4390</v>
      </c>
      <c r="EA38" s="56">
        <v>4393</v>
      </c>
      <c r="EB38" s="56">
        <v>4394</v>
      </c>
      <c r="EC38" s="57">
        <v>4396</v>
      </c>
      <c r="ED38" s="56">
        <v>4398</v>
      </c>
      <c r="EE38" s="56">
        <v>4399</v>
      </c>
      <c r="EF38" s="56">
        <v>4400</v>
      </c>
      <c r="EG38" s="56">
        <v>4401</v>
      </c>
      <c r="EH38" s="56">
        <v>4404</v>
      </c>
      <c r="EI38" s="56">
        <v>4405</v>
      </c>
      <c r="EJ38" s="56">
        <v>4411</v>
      </c>
      <c r="EK38" s="56">
        <v>4415</v>
      </c>
      <c r="EL38" s="56">
        <v>4424</v>
      </c>
      <c r="EM38" s="56">
        <v>4431</v>
      </c>
      <c r="EN38" s="56">
        <v>4437</v>
      </c>
      <c r="EO38" s="57">
        <v>4447</v>
      </c>
      <c r="EP38" s="56">
        <v>4456</v>
      </c>
      <c r="EQ38" s="56">
        <v>4456</v>
      </c>
      <c r="ER38" s="56">
        <v>4456</v>
      </c>
      <c r="ES38" s="56">
        <v>4460</v>
      </c>
      <c r="ET38" s="56">
        <v>4465</v>
      </c>
      <c r="EU38" s="56">
        <v>4467</v>
      </c>
      <c r="EV38" s="56">
        <v>4469</v>
      </c>
      <c r="EW38" s="56">
        <v>4469</v>
      </c>
      <c r="EX38" s="56">
        <v>4469</v>
      </c>
      <c r="EY38" s="56">
        <v>4473</v>
      </c>
      <c r="EZ38" s="56">
        <v>4475</v>
      </c>
      <c r="FA38" s="57">
        <v>4478</v>
      </c>
      <c r="FB38" s="56">
        <v>4478</v>
      </c>
      <c r="FC38" s="56">
        <v>4481</v>
      </c>
      <c r="FD38" s="56">
        <v>4482</v>
      </c>
      <c r="FE38" s="56">
        <v>4486</v>
      </c>
      <c r="FF38" s="56">
        <v>4487</v>
      </c>
      <c r="FG38" s="56">
        <v>4490</v>
      </c>
      <c r="FH38" s="56">
        <v>4492</v>
      </c>
      <c r="FI38" s="56">
        <v>4496</v>
      </c>
      <c r="FJ38" s="39">
        <v>4500</v>
      </c>
      <c r="FK38" s="39">
        <v>4506</v>
      </c>
      <c r="FL38" s="39">
        <v>4506</v>
      </c>
      <c r="FM38" s="39">
        <v>4506</v>
      </c>
      <c r="FN38" s="78">
        <v>4510</v>
      </c>
      <c r="FO38" s="39">
        <v>4513</v>
      </c>
      <c r="FP38" s="39">
        <v>4515</v>
      </c>
      <c r="FQ38" s="39">
        <v>4515</v>
      </c>
      <c r="FR38" s="39">
        <v>4516</v>
      </c>
      <c r="FS38" s="39">
        <v>4518</v>
      </c>
      <c r="FT38" s="39">
        <v>4520</v>
      </c>
      <c r="FU38" s="39">
        <v>4522</v>
      </c>
      <c r="FV38" s="39">
        <v>4524</v>
      </c>
      <c r="FW38" s="39">
        <v>4524</v>
      </c>
      <c r="FX38" s="39">
        <v>4524</v>
      </c>
      <c r="FY38" s="211">
        <v>4524</v>
      </c>
      <c r="FZ38" s="39">
        <v>4524</v>
      </c>
      <c r="GA38" s="39">
        <v>4524</v>
      </c>
      <c r="GB38" s="39">
        <v>4524</v>
      </c>
    </row>
    <row r="39" spans="1:184"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400</v>
      </c>
      <c r="EE39" s="56">
        <v>400</v>
      </c>
      <c r="EF39" s="56">
        <v>401</v>
      </c>
      <c r="EG39" s="56">
        <v>401</v>
      </c>
      <c r="EH39" s="56">
        <v>402</v>
      </c>
      <c r="EI39" s="56">
        <v>404</v>
      </c>
      <c r="EJ39" s="56">
        <v>404</v>
      </c>
      <c r="EK39" s="56">
        <v>404</v>
      </c>
      <c r="EL39" s="56">
        <v>404</v>
      </c>
      <c r="EM39" s="56">
        <v>404</v>
      </c>
      <c r="EN39" s="56">
        <v>404</v>
      </c>
      <c r="EO39" s="57">
        <v>404</v>
      </c>
      <c r="EP39" s="56">
        <v>407</v>
      </c>
      <c r="EQ39" s="56">
        <v>407</v>
      </c>
      <c r="ER39" s="56">
        <v>407</v>
      </c>
      <c r="ES39" s="56">
        <v>407</v>
      </c>
      <c r="ET39" s="56">
        <v>407</v>
      </c>
      <c r="EU39" s="56">
        <v>407</v>
      </c>
      <c r="EV39" s="56">
        <v>407</v>
      </c>
      <c r="EW39" s="56">
        <v>407</v>
      </c>
      <c r="EX39" s="56">
        <v>408</v>
      </c>
      <c r="EY39" s="56">
        <v>410</v>
      </c>
      <c r="EZ39" s="56">
        <v>410</v>
      </c>
      <c r="FA39" s="57">
        <v>410</v>
      </c>
      <c r="FB39" s="56">
        <v>411</v>
      </c>
      <c r="FC39" s="56">
        <v>412</v>
      </c>
      <c r="FD39" s="56">
        <v>412</v>
      </c>
      <c r="FE39" s="56">
        <v>414</v>
      </c>
      <c r="FF39" s="56">
        <v>415</v>
      </c>
      <c r="FG39" s="56">
        <v>416</v>
      </c>
      <c r="FH39" s="56">
        <v>416</v>
      </c>
      <c r="FI39" s="56">
        <v>416</v>
      </c>
      <c r="FJ39" s="39">
        <v>418</v>
      </c>
      <c r="FK39" s="39">
        <v>420</v>
      </c>
      <c r="FL39" s="39">
        <v>421</v>
      </c>
      <c r="FM39" s="39">
        <v>421</v>
      </c>
      <c r="FN39" s="78">
        <v>424</v>
      </c>
      <c r="FO39" s="39">
        <v>424</v>
      </c>
      <c r="FP39" s="39">
        <v>429</v>
      </c>
      <c r="FQ39" s="39">
        <v>429</v>
      </c>
      <c r="FR39" s="39">
        <v>429</v>
      </c>
      <c r="FS39" s="39">
        <v>431</v>
      </c>
      <c r="FT39" s="39">
        <v>431</v>
      </c>
      <c r="FU39" s="39">
        <v>431</v>
      </c>
      <c r="FV39" s="39">
        <v>431</v>
      </c>
      <c r="FW39" s="39">
        <v>431</v>
      </c>
      <c r="FX39" s="39">
        <v>431</v>
      </c>
      <c r="FY39" s="211">
        <v>431</v>
      </c>
      <c r="FZ39" s="39">
        <v>431</v>
      </c>
      <c r="GA39" s="39">
        <v>431</v>
      </c>
      <c r="GB39" s="39">
        <v>431</v>
      </c>
    </row>
    <row r="40" spans="1:184"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43</v>
      </c>
      <c r="EH40" s="56">
        <v>43</v>
      </c>
      <c r="EI40" s="56">
        <v>43</v>
      </c>
      <c r="EJ40" s="56">
        <v>43</v>
      </c>
      <c r="EK40" s="56">
        <v>43</v>
      </c>
      <c r="EL40" s="56">
        <v>43</v>
      </c>
      <c r="EM40" s="56">
        <v>43</v>
      </c>
      <c r="EN40" s="56">
        <v>43</v>
      </c>
      <c r="EO40" s="57">
        <v>43</v>
      </c>
      <c r="EP40" s="56">
        <v>43</v>
      </c>
      <c r="EQ40" s="56">
        <v>43</v>
      </c>
      <c r="ER40" s="56">
        <v>43</v>
      </c>
      <c r="ES40" s="56">
        <v>43</v>
      </c>
      <c r="ET40" s="56">
        <v>43</v>
      </c>
      <c r="EU40" s="56">
        <v>43</v>
      </c>
      <c r="EV40" s="56">
        <v>43</v>
      </c>
      <c r="EW40" s="56">
        <v>43</v>
      </c>
      <c r="EX40" s="56">
        <v>43</v>
      </c>
      <c r="EY40" s="56">
        <v>43</v>
      </c>
      <c r="EZ40" s="56">
        <v>43</v>
      </c>
      <c r="FA40" s="57">
        <v>44</v>
      </c>
      <c r="FB40" s="167">
        <v>47</v>
      </c>
      <c r="FC40" s="167">
        <v>49</v>
      </c>
      <c r="FD40" s="167">
        <v>49</v>
      </c>
      <c r="FE40" s="167">
        <v>49</v>
      </c>
      <c r="FF40" s="167">
        <v>50</v>
      </c>
      <c r="FG40" s="167">
        <v>51</v>
      </c>
      <c r="FH40" s="167">
        <v>51</v>
      </c>
      <c r="FI40" s="167">
        <v>51</v>
      </c>
      <c r="FJ40" s="167">
        <v>53</v>
      </c>
      <c r="FK40" s="167">
        <v>53</v>
      </c>
      <c r="FL40" s="167">
        <v>53</v>
      </c>
      <c r="FM40" s="39">
        <v>53</v>
      </c>
      <c r="FN40" s="78">
        <v>56</v>
      </c>
      <c r="FO40" s="39">
        <v>57</v>
      </c>
      <c r="FP40" s="39">
        <v>58</v>
      </c>
      <c r="FQ40" s="39">
        <v>59</v>
      </c>
      <c r="FR40" s="39">
        <v>59</v>
      </c>
      <c r="FS40" s="39">
        <v>60</v>
      </c>
      <c r="FT40" s="39">
        <v>61</v>
      </c>
      <c r="FU40" s="39">
        <v>61</v>
      </c>
      <c r="FV40" s="39">
        <v>61</v>
      </c>
      <c r="FW40" s="39">
        <v>62</v>
      </c>
      <c r="FX40" s="39">
        <v>62</v>
      </c>
      <c r="FY40" s="211">
        <v>62</v>
      </c>
      <c r="FZ40" s="39">
        <v>62</v>
      </c>
      <c r="GA40" s="39">
        <v>62</v>
      </c>
      <c r="GB40" s="39">
        <v>62</v>
      </c>
    </row>
    <row r="41" spans="1:184" s="1" customFormat="1" ht="20.149999999999999" customHeight="1" thickBot="1" x14ac:dyDescent="0.4">
      <c r="A41" s="32" t="s">
        <v>264</v>
      </c>
      <c r="B41" s="62">
        <f>SUM(B35:B40)</f>
        <v>4973</v>
      </c>
      <c r="C41" s="63">
        <f t="shared" ref="C41:BN41" si="48">SUM(C35:C40)</f>
        <v>5738</v>
      </c>
      <c r="D41" s="63">
        <f t="shared" si="48"/>
        <v>6989</v>
      </c>
      <c r="E41" s="63">
        <f t="shared" si="48"/>
        <v>8281</v>
      </c>
      <c r="F41" s="63">
        <f t="shared" si="48"/>
        <v>10043</v>
      </c>
      <c r="G41" s="63">
        <f t="shared" si="48"/>
        <v>12336</v>
      </c>
      <c r="H41" s="63">
        <f t="shared" si="48"/>
        <v>15052</v>
      </c>
      <c r="I41" s="63">
        <f t="shared" si="48"/>
        <v>17739</v>
      </c>
      <c r="J41" s="63">
        <f t="shared" si="48"/>
        <v>20999</v>
      </c>
      <c r="K41" s="63">
        <f t="shared" si="48"/>
        <v>24873</v>
      </c>
      <c r="L41" s="63">
        <f t="shared" si="48"/>
        <v>29286</v>
      </c>
      <c r="M41" s="63">
        <f t="shared" si="48"/>
        <v>32784</v>
      </c>
      <c r="N41" s="62">
        <f t="shared" si="48"/>
        <v>37330</v>
      </c>
      <c r="O41" s="63">
        <f t="shared" si="48"/>
        <v>42589</v>
      </c>
      <c r="P41" s="63">
        <f t="shared" si="48"/>
        <v>50387</v>
      </c>
      <c r="Q41" s="63">
        <f t="shared" si="48"/>
        <v>57202</v>
      </c>
      <c r="R41" s="63">
        <f t="shared" si="48"/>
        <v>64926</v>
      </c>
      <c r="S41" s="63">
        <f t="shared" si="48"/>
        <v>74990</v>
      </c>
      <c r="T41" s="63">
        <f t="shared" si="48"/>
        <v>86840</v>
      </c>
      <c r="U41" s="63">
        <f t="shared" si="48"/>
        <v>101626</v>
      </c>
      <c r="V41" s="63">
        <f t="shared" si="48"/>
        <v>119702</v>
      </c>
      <c r="W41" s="63">
        <f t="shared" si="48"/>
        <v>140694</v>
      </c>
      <c r="X41" s="63">
        <f t="shared" si="48"/>
        <v>198415</v>
      </c>
      <c r="Y41" s="63">
        <f t="shared" si="48"/>
        <v>245234</v>
      </c>
      <c r="Z41" s="62">
        <f t="shared" si="48"/>
        <v>254066</v>
      </c>
      <c r="AA41" s="63">
        <f t="shared" si="48"/>
        <v>298716</v>
      </c>
      <c r="AB41" s="63">
        <f t="shared" si="48"/>
        <v>326583</v>
      </c>
      <c r="AC41" s="63">
        <f t="shared" si="48"/>
        <v>332491</v>
      </c>
      <c r="AD41" s="63">
        <f t="shared" si="48"/>
        <v>343452</v>
      </c>
      <c r="AE41" s="63">
        <f t="shared" si="48"/>
        <v>357135</v>
      </c>
      <c r="AF41" s="63">
        <f t="shared" si="48"/>
        <v>384340</v>
      </c>
      <c r="AG41" s="63">
        <f t="shared" si="48"/>
        <v>388750</v>
      </c>
      <c r="AH41" s="63">
        <f t="shared" si="48"/>
        <v>394487</v>
      </c>
      <c r="AI41" s="63">
        <f t="shared" si="48"/>
        <v>405954</v>
      </c>
      <c r="AJ41" s="63">
        <f t="shared" si="48"/>
        <v>412492</v>
      </c>
      <c r="AK41" s="134">
        <f t="shared" si="48"/>
        <v>418942</v>
      </c>
      <c r="AL41" s="63">
        <f t="shared" si="48"/>
        <v>425772</v>
      </c>
      <c r="AM41" s="63">
        <f t="shared" si="48"/>
        <v>433298</v>
      </c>
      <c r="AN41" s="63">
        <f t="shared" si="48"/>
        <v>442207</v>
      </c>
      <c r="AO41" s="63">
        <f t="shared" si="48"/>
        <v>451056</v>
      </c>
      <c r="AP41" s="63">
        <f t="shared" si="48"/>
        <v>460016</v>
      </c>
      <c r="AQ41" s="63">
        <f t="shared" si="48"/>
        <v>473099</v>
      </c>
      <c r="AR41" s="63">
        <f t="shared" si="48"/>
        <v>480213</v>
      </c>
      <c r="AS41" s="63">
        <f t="shared" si="48"/>
        <v>488367</v>
      </c>
      <c r="AT41" s="63">
        <f t="shared" si="48"/>
        <v>496984</v>
      </c>
      <c r="AU41" s="63">
        <f t="shared" si="48"/>
        <v>506362</v>
      </c>
      <c r="AV41" s="63">
        <f t="shared" si="48"/>
        <v>516914</v>
      </c>
      <c r="AW41" s="64">
        <f t="shared" si="48"/>
        <v>525749</v>
      </c>
      <c r="AX41" s="63">
        <f t="shared" si="48"/>
        <v>534325</v>
      </c>
      <c r="AY41" s="63">
        <f t="shared" si="48"/>
        <v>543637</v>
      </c>
      <c r="AZ41" s="63">
        <f t="shared" si="48"/>
        <v>559953</v>
      </c>
      <c r="BA41" s="63">
        <f t="shared" si="48"/>
        <v>568472</v>
      </c>
      <c r="BB41" s="63">
        <f t="shared" si="48"/>
        <v>577863</v>
      </c>
      <c r="BC41" s="63">
        <f t="shared" si="48"/>
        <v>588497</v>
      </c>
      <c r="BD41" s="63">
        <f t="shared" si="48"/>
        <v>600055</v>
      </c>
      <c r="BE41" s="63">
        <f t="shared" si="48"/>
        <v>611071</v>
      </c>
      <c r="BF41" s="63">
        <f t="shared" si="48"/>
        <v>624257</v>
      </c>
      <c r="BG41" s="63">
        <f t="shared" si="48"/>
        <v>638010</v>
      </c>
      <c r="BH41" s="63">
        <f t="shared" si="48"/>
        <v>651072</v>
      </c>
      <c r="BI41" s="64">
        <f t="shared" si="48"/>
        <v>664651</v>
      </c>
      <c r="BJ41" s="63">
        <f t="shared" si="48"/>
        <v>673369</v>
      </c>
      <c r="BK41" s="63">
        <f t="shared" si="48"/>
        <v>684030</v>
      </c>
      <c r="BL41" s="63">
        <f t="shared" si="48"/>
        <v>701236</v>
      </c>
      <c r="BM41" s="63">
        <f t="shared" si="48"/>
        <v>712430</v>
      </c>
      <c r="BN41" s="63">
        <f t="shared" si="48"/>
        <v>724208</v>
      </c>
      <c r="BO41" s="63">
        <f t="shared" ref="BO41:DZ41" si="49">SUM(BO35:BO40)</f>
        <v>741202</v>
      </c>
      <c r="BP41" s="63">
        <f t="shared" si="49"/>
        <v>753093</v>
      </c>
      <c r="BQ41" s="63">
        <f t="shared" si="49"/>
        <v>764903</v>
      </c>
      <c r="BR41" s="63">
        <f t="shared" si="49"/>
        <v>784493</v>
      </c>
      <c r="BS41" s="63">
        <f t="shared" si="49"/>
        <v>801487</v>
      </c>
      <c r="BT41" s="63">
        <f t="shared" si="49"/>
        <v>823434</v>
      </c>
      <c r="BU41" s="64">
        <f t="shared" si="49"/>
        <v>849606</v>
      </c>
      <c r="BV41" s="63">
        <f t="shared" si="49"/>
        <v>864811</v>
      </c>
      <c r="BW41" s="63">
        <f t="shared" si="49"/>
        <v>868237</v>
      </c>
      <c r="BX41" s="63">
        <f t="shared" si="49"/>
        <v>872811</v>
      </c>
      <c r="BY41" s="63">
        <f t="shared" si="49"/>
        <v>876320</v>
      </c>
      <c r="BZ41" s="63">
        <f t="shared" si="49"/>
        <v>879942</v>
      </c>
      <c r="CA41" s="63">
        <f t="shared" si="49"/>
        <v>884189</v>
      </c>
      <c r="CB41" s="63">
        <f t="shared" si="49"/>
        <v>887523</v>
      </c>
      <c r="CC41" s="63">
        <f t="shared" si="49"/>
        <v>890657</v>
      </c>
      <c r="CD41" s="63">
        <f t="shared" si="49"/>
        <v>894587</v>
      </c>
      <c r="CE41" s="63">
        <f t="shared" si="49"/>
        <v>897516</v>
      </c>
      <c r="CF41" s="63">
        <f t="shared" si="49"/>
        <v>901079</v>
      </c>
      <c r="CG41" s="64">
        <f t="shared" si="49"/>
        <v>903760</v>
      </c>
      <c r="CH41" s="63">
        <f t="shared" si="49"/>
        <v>906310</v>
      </c>
      <c r="CI41" s="63">
        <f t="shared" si="49"/>
        <v>909072</v>
      </c>
      <c r="CJ41" s="63">
        <f t="shared" si="49"/>
        <v>912790</v>
      </c>
      <c r="CK41" s="63">
        <f t="shared" si="49"/>
        <v>915290</v>
      </c>
      <c r="CL41" s="63">
        <f t="shared" si="49"/>
        <v>918641</v>
      </c>
      <c r="CM41" s="63">
        <f t="shared" si="49"/>
        <v>921968</v>
      </c>
      <c r="CN41" s="63">
        <f t="shared" si="49"/>
        <v>924914</v>
      </c>
      <c r="CO41" s="63">
        <f t="shared" si="49"/>
        <v>928231</v>
      </c>
      <c r="CP41" s="63">
        <f t="shared" si="49"/>
        <v>931694</v>
      </c>
      <c r="CQ41" s="63">
        <f t="shared" si="49"/>
        <v>934978</v>
      </c>
      <c r="CR41" s="63">
        <f t="shared" si="49"/>
        <v>938855</v>
      </c>
      <c r="CS41" s="64">
        <f t="shared" si="49"/>
        <v>941354</v>
      </c>
      <c r="CT41" s="63">
        <f t="shared" si="49"/>
        <v>944209</v>
      </c>
      <c r="CU41" s="63">
        <f t="shared" si="49"/>
        <v>946968</v>
      </c>
      <c r="CV41" s="63">
        <f t="shared" si="49"/>
        <v>950365</v>
      </c>
      <c r="CW41" s="63">
        <f t="shared" si="49"/>
        <v>953418</v>
      </c>
      <c r="CX41" s="63">
        <f t="shared" si="49"/>
        <v>956843</v>
      </c>
      <c r="CY41" s="63">
        <f t="shared" si="49"/>
        <v>960380</v>
      </c>
      <c r="CZ41" s="63">
        <f t="shared" si="49"/>
        <v>963702</v>
      </c>
      <c r="DA41" s="63">
        <f t="shared" si="49"/>
        <v>967471</v>
      </c>
      <c r="DB41" s="63">
        <f t="shared" si="49"/>
        <v>971384</v>
      </c>
      <c r="DC41" s="63">
        <f t="shared" si="49"/>
        <v>975805</v>
      </c>
      <c r="DD41" s="63">
        <f t="shared" si="49"/>
        <v>980689</v>
      </c>
      <c r="DE41" s="64">
        <f t="shared" si="49"/>
        <v>984769</v>
      </c>
      <c r="DF41" s="63">
        <f t="shared" si="49"/>
        <v>989823</v>
      </c>
      <c r="DG41" s="63">
        <f t="shared" si="49"/>
        <v>995905</v>
      </c>
      <c r="DH41" s="63">
        <f t="shared" si="49"/>
        <v>1011011</v>
      </c>
      <c r="DI41" s="63">
        <f t="shared" si="49"/>
        <v>1013152</v>
      </c>
      <c r="DJ41" s="63">
        <f t="shared" si="49"/>
        <v>1015836</v>
      </c>
      <c r="DK41" s="63">
        <f t="shared" si="49"/>
        <v>1018735</v>
      </c>
      <c r="DL41" s="63">
        <f t="shared" si="49"/>
        <v>1021705</v>
      </c>
      <c r="DM41" s="63">
        <f t="shared" si="49"/>
        <v>1024836</v>
      </c>
      <c r="DN41" s="63">
        <f t="shared" si="49"/>
        <v>1028265</v>
      </c>
      <c r="DO41" s="63">
        <f t="shared" si="49"/>
        <v>1031876</v>
      </c>
      <c r="DP41" s="63">
        <f t="shared" si="49"/>
        <v>1035569</v>
      </c>
      <c r="DQ41" s="64">
        <f t="shared" si="49"/>
        <v>1038114</v>
      </c>
      <c r="DR41" s="63">
        <f t="shared" si="49"/>
        <v>1041300</v>
      </c>
      <c r="DS41" s="63">
        <f t="shared" si="49"/>
        <v>1044387</v>
      </c>
      <c r="DT41" s="63">
        <f t="shared" si="49"/>
        <v>1047667</v>
      </c>
      <c r="DU41" s="63">
        <f t="shared" si="49"/>
        <v>1048349</v>
      </c>
      <c r="DV41" s="63">
        <f t="shared" si="49"/>
        <v>1049441</v>
      </c>
      <c r="DW41" s="63">
        <f t="shared" si="49"/>
        <v>1051865</v>
      </c>
      <c r="DX41" s="63">
        <f t="shared" si="49"/>
        <v>1055186</v>
      </c>
      <c r="DY41" s="63">
        <f t="shared" si="49"/>
        <v>1058430</v>
      </c>
      <c r="DZ41" s="63">
        <f t="shared" si="49"/>
        <v>1062569</v>
      </c>
      <c r="EA41" s="63">
        <f t="shared" ref="EA41:EN41" si="50">SUM(EA35:EA40)</f>
        <v>1066582</v>
      </c>
      <c r="EB41" s="63">
        <f t="shared" si="50"/>
        <v>1070956</v>
      </c>
      <c r="EC41" s="64">
        <f t="shared" si="50"/>
        <v>1074164</v>
      </c>
      <c r="ED41" s="63">
        <f t="shared" si="50"/>
        <v>1077925</v>
      </c>
      <c r="EE41" s="63">
        <f t="shared" si="50"/>
        <v>1081776</v>
      </c>
      <c r="EF41" s="63">
        <f t="shared" si="50"/>
        <v>1087317</v>
      </c>
      <c r="EG41" s="63">
        <f t="shared" si="50"/>
        <v>1093079</v>
      </c>
      <c r="EH41" s="63">
        <f t="shared" si="50"/>
        <v>1098939</v>
      </c>
      <c r="EI41" s="63">
        <f t="shared" si="50"/>
        <v>1105196</v>
      </c>
      <c r="EJ41" s="63">
        <f t="shared" si="50"/>
        <v>1110958</v>
      </c>
      <c r="EK41" s="63">
        <f t="shared" si="50"/>
        <v>1116932</v>
      </c>
      <c r="EL41" s="63">
        <f t="shared" si="50"/>
        <v>1123836</v>
      </c>
      <c r="EM41" s="63">
        <f t="shared" si="50"/>
        <v>1130200</v>
      </c>
      <c r="EN41" s="63">
        <f t="shared" si="50"/>
        <v>1137814</v>
      </c>
      <c r="EO41" s="64">
        <f t="shared" ref="EO41:EQ41" si="51">SUM(EO35:EO40)</f>
        <v>1143016</v>
      </c>
      <c r="EP41" s="63">
        <f t="shared" si="51"/>
        <v>1149156</v>
      </c>
      <c r="EQ41" s="63">
        <f t="shared" si="51"/>
        <v>1156714</v>
      </c>
      <c r="ER41" s="63">
        <f t="shared" ref="ER41:ES41" si="52">SUM(ER35:ER40)</f>
        <v>1166968</v>
      </c>
      <c r="ES41" s="63">
        <f t="shared" si="52"/>
        <v>1176800</v>
      </c>
      <c r="ET41" s="63">
        <f t="shared" ref="ET41:EW41" si="53">SUM(ET35:ET40)</f>
        <v>1187905</v>
      </c>
      <c r="EU41" s="63">
        <f t="shared" si="53"/>
        <v>1199367</v>
      </c>
      <c r="EV41" s="63">
        <f t="shared" si="53"/>
        <v>1210574</v>
      </c>
      <c r="EW41" s="63">
        <f t="shared" si="53"/>
        <v>1222965</v>
      </c>
      <c r="EX41" s="63">
        <f t="shared" ref="EX41:FA41" si="54">SUM(EX35:EX40)</f>
        <v>1237477</v>
      </c>
      <c r="EY41" s="63">
        <f t="shared" si="54"/>
        <v>1251742</v>
      </c>
      <c r="EZ41" s="63">
        <f t="shared" si="54"/>
        <v>1268054</v>
      </c>
      <c r="FA41" s="64">
        <f t="shared" si="54"/>
        <v>1280390</v>
      </c>
      <c r="FB41" s="63">
        <f t="shared" ref="FB41:FC41" si="55">SUM(FB35:FB40)</f>
        <v>1296902</v>
      </c>
      <c r="FC41" s="63">
        <f t="shared" si="55"/>
        <v>1314625</v>
      </c>
      <c r="FD41" s="63">
        <f t="shared" ref="FD41:FE41" si="56">SUM(FD35:FD40)</f>
        <v>1334786</v>
      </c>
      <c r="FE41" s="63">
        <f t="shared" si="56"/>
        <v>1350913</v>
      </c>
      <c r="FF41" s="63">
        <f t="shared" ref="FF41" si="57">SUM(FF35:FF40)</f>
        <v>1369086</v>
      </c>
      <c r="FG41" s="63">
        <f t="shared" ref="FG41:FH41" si="58">SUM(FG35:FG40)</f>
        <v>1387707</v>
      </c>
      <c r="FH41" s="63">
        <f t="shared" si="58"/>
        <v>1403603</v>
      </c>
      <c r="FI41" s="63">
        <f t="shared" ref="FI41:FJ41" si="59">SUM(FI35:FI40)</f>
        <v>1419675</v>
      </c>
      <c r="FJ41" s="63">
        <f t="shared" si="59"/>
        <v>1435480</v>
      </c>
      <c r="FK41" s="165">
        <f t="shared" ref="FK41:FL41" si="60">SUM(FK35:FK40)</f>
        <v>1449592</v>
      </c>
      <c r="FL41" s="165">
        <f t="shared" si="60"/>
        <v>1464993</v>
      </c>
      <c r="FM41" s="165">
        <f t="shared" ref="FM41:FN41" si="61">SUM(FM35:FM40)</f>
        <v>1475176</v>
      </c>
      <c r="FN41" s="129">
        <f t="shared" si="61"/>
        <v>1488410</v>
      </c>
      <c r="FO41" s="165">
        <f t="shared" ref="FO41" si="62">SUM(FO35:FO40)</f>
        <v>1502283</v>
      </c>
      <c r="FP41" s="165">
        <f t="shared" ref="FP41" si="63">SUM(FP35:FP40)</f>
        <v>1516937</v>
      </c>
      <c r="FQ41" s="165">
        <f t="shared" ref="FQ41:FY41" si="64">SUM(FQ35:FQ40)</f>
        <v>1532289</v>
      </c>
      <c r="FR41" s="165">
        <f t="shared" si="64"/>
        <v>1548450</v>
      </c>
      <c r="FS41" s="165">
        <f t="shared" si="64"/>
        <v>1564032</v>
      </c>
      <c r="FT41" s="165">
        <f t="shared" si="64"/>
        <v>1580349</v>
      </c>
      <c r="FU41" s="165">
        <f t="shared" si="64"/>
        <v>1595896</v>
      </c>
      <c r="FV41" s="165">
        <f t="shared" si="64"/>
        <v>1608882</v>
      </c>
      <c r="FW41" s="165">
        <f t="shared" si="64"/>
        <v>1628750</v>
      </c>
      <c r="FX41" s="165">
        <f t="shared" si="64"/>
        <v>1649754</v>
      </c>
      <c r="FY41" s="212">
        <f t="shared" si="64"/>
        <v>1663818</v>
      </c>
      <c r="FZ41" s="165">
        <f t="shared" ref="FZ41:GA41" si="65">SUM(FZ35:FZ40)</f>
        <v>1681281</v>
      </c>
      <c r="GA41" s="165">
        <f t="shared" si="65"/>
        <v>1701551</v>
      </c>
      <c r="GB41" s="165">
        <f t="shared" ref="GB41" si="66">SUM(GB35:GB40)</f>
        <v>1726064</v>
      </c>
    </row>
    <row r="42" spans="1:184"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211"/>
      <c r="FZ42" s="39"/>
      <c r="GA42" s="39"/>
      <c r="GB42" s="39"/>
    </row>
    <row r="43" spans="1:184"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210">
        <v>25469</v>
      </c>
      <c r="FZ43" s="38">
        <v>25601</v>
      </c>
      <c r="GA43" s="38">
        <v>25741</v>
      </c>
      <c r="GB43" s="38">
        <v>25943</v>
      </c>
    </row>
    <row r="44" spans="1:184"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211">
        <v>5499</v>
      </c>
      <c r="FZ44" s="39">
        <v>5503</v>
      </c>
      <c r="GA44" s="39">
        <v>5511</v>
      </c>
      <c r="GB44" s="39">
        <v>5523</v>
      </c>
    </row>
    <row r="45" spans="1:184"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211">
        <v>1963</v>
      </c>
      <c r="FZ45" s="39">
        <v>1964</v>
      </c>
      <c r="GA45" s="39">
        <v>1967</v>
      </c>
      <c r="GB45" s="39">
        <v>1967</v>
      </c>
    </row>
    <row r="46" spans="1:184"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211">
        <v>32</v>
      </c>
      <c r="FZ46" s="39">
        <v>32</v>
      </c>
      <c r="GA46" s="39">
        <v>32</v>
      </c>
      <c r="GB46" s="39">
        <v>32</v>
      </c>
    </row>
    <row r="47" spans="1:184"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211">
        <v>10</v>
      </c>
      <c r="FZ47" s="39">
        <v>10</v>
      </c>
      <c r="GA47" s="39">
        <v>10</v>
      </c>
      <c r="GB47" s="39">
        <v>10</v>
      </c>
    </row>
    <row r="48" spans="1:184"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211">
        <v>3</v>
      </c>
      <c r="FZ48" s="39">
        <v>3</v>
      </c>
      <c r="GA48" s="39">
        <v>3</v>
      </c>
      <c r="GB48" s="39">
        <v>3</v>
      </c>
    </row>
    <row r="49" spans="1:184" s="1" customFormat="1" ht="20.149999999999999" customHeight="1" thickBot="1" x14ac:dyDescent="0.4">
      <c r="A49" s="32" t="s">
        <v>264</v>
      </c>
      <c r="B49" s="62">
        <f>SUM(B43:B48)</f>
        <v>253</v>
      </c>
      <c r="C49" s="63">
        <f t="shared" ref="C49:BM49" si="67">SUM(C43:C48)</f>
        <v>258</v>
      </c>
      <c r="D49" s="63">
        <f t="shared" si="67"/>
        <v>274</v>
      </c>
      <c r="E49" s="63">
        <f t="shared" si="67"/>
        <v>301</v>
      </c>
      <c r="F49" s="63">
        <f t="shared" si="67"/>
        <v>320</v>
      </c>
      <c r="G49" s="63">
        <f t="shared" si="67"/>
        <v>361</v>
      </c>
      <c r="H49" s="63">
        <f t="shared" si="67"/>
        <v>382</v>
      </c>
      <c r="I49" s="63">
        <f t="shared" si="67"/>
        <v>396</v>
      </c>
      <c r="J49" s="63">
        <f t="shared" si="67"/>
        <v>421</v>
      </c>
      <c r="K49" s="63">
        <f t="shared" si="67"/>
        <v>436</v>
      </c>
      <c r="L49" s="63">
        <f t="shared" si="67"/>
        <v>501</v>
      </c>
      <c r="M49" s="63">
        <f t="shared" si="67"/>
        <v>520</v>
      </c>
      <c r="N49" s="62">
        <f t="shared" si="67"/>
        <v>530</v>
      </c>
      <c r="O49" s="63">
        <f t="shared" si="67"/>
        <v>572</v>
      </c>
      <c r="P49" s="63">
        <f t="shared" si="67"/>
        <v>611</v>
      </c>
      <c r="Q49" s="63">
        <f t="shared" si="67"/>
        <v>638</v>
      </c>
      <c r="R49" s="63">
        <f t="shared" si="67"/>
        <v>696</v>
      </c>
      <c r="S49" s="63">
        <f t="shared" si="67"/>
        <v>761</v>
      </c>
      <c r="T49" s="63">
        <f t="shared" si="67"/>
        <v>824</v>
      </c>
      <c r="U49" s="63">
        <f t="shared" si="67"/>
        <v>898</v>
      </c>
      <c r="V49" s="63">
        <f t="shared" si="67"/>
        <v>1003</v>
      </c>
      <c r="W49" s="63">
        <f t="shared" si="67"/>
        <v>1065</v>
      </c>
      <c r="X49" s="63">
        <f t="shared" si="67"/>
        <v>1147</v>
      </c>
      <c r="Y49" s="63">
        <f t="shared" si="67"/>
        <v>1212</v>
      </c>
      <c r="Z49" s="62">
        <f t="shared" si="67"/>
        <v>1330</v>
      </c>
      <c r="AA49" s="63">
        <f t="shared" si="67"/>
        <v>1378</v>
      </c>
      <c r="AB49" s="63">
        <f t="shared" si="67"/>
        <v>1471</v>
      </c>
      <c r="AC49" s="63">
        <f t="shared" si="67"/>
        <v>1516</v>
      </c>
      <c r="AD49" s="63">
        <f t="shared" si="67"/>
        <v>1565</v>
      </c>
      <c r="AE49" s="63">
        <f t="shared" si="67"/>
        <v>1613</v>
      </c>
      <c r="AF49" s="63">
        <f t="shared" si="67"/>
        <v>1679</v>
      </c>
      <c r="AG49" s="63">
        <f t="shared" si="67"/>
        <v>1835</v>
      </c>
      <c r="AH49" s="63">
        <f t="shared" si="67"/>
        <v>2016</v>
      </c>
      <c r="AI49" s="63">
        <f t="shared" si="67"/>
        <v>2193</v>
      </c>
      <c r="AJ49" s="63">
        <f t="shared" si="67"/>
        <v>2376</v>
      </c>
      <c r="AK49" s="134">
        <f t="shared" si="67"/>
        <v>2514</v>
      </c>
      <c r="AL49" s="63">
        <f t="shared" si="67"/>
        <v>2744</v>
      </c>
      <c r="AM49" s="63">
        <f t="shared" si="67"/>
        <v>2943</v>
      </c>
      <c r="AN49" s="63">
        <f t="shared" si="67"/>
        <v>3145</v>
      </c>
      <c r="AO49" s="63">
        <f t="shared" si="67"/>
        <v>3323</v>
      </c>
      <c r="AP49" s="63">
        <f t="shared" si="67"/>
        <v>3565</v>
      </c>
      <c r="AQ49" s="63">
        <f t="shared" si="67"/>
        <v>3768</v>
      </c>
      <c r="AR49" s="63">
        <f t="shared" si="67"/>
        <v>4084</v>
      </c>
      <c r="AS49" s="63">
        <f t="shared" si="67"/>
        <v>4573</v>
      </c>
      <c r="AT49" s="63">
        <f t="shared" si="67"/>
        <v>5088</v>
      </c>
      <c r="AU49" s="63">
        <f t="shared" si="67"/>
        <v>5562</v>
      </c>
      <c r="AV49" s="63">
        <f t="shared" si="67"/>
        <v>6082</v>
      </c>
      <c r="AW49" s="64">
        <f t="shared" si="67"/>
        <v>6538</v>
      </c>
      <c r="AX49" s="63">
        <f t="shared" si="67"/>
        <v>7024</v>
      </c>
      <c r="AY49" s="63">
        <f t="shared" si="67"/>
        <v>8329</v>
      </c>
      <c r="AZ49" s="63">
        <f t="shared" si="67"/>
        <v>8720</v>
      </c>
      <c r="BA49" s="63">
        <f t="shared" si="67"/>
        <v>9110</v>
      </c>
      <c r="BB49" s="63">
        <f t="shared" si="67"/>
        <v>9629</v>
      </c>
      <c r="BC49" s="63">
        <f t="shared" si="67"/>
        <v>10170</v>
      </c>
      <c r="BD49" s="63">
        <f t="shared" si="67"/>
        <v>10676</v>
      </c>
      <c r="BE49" s="63">
        <f t="shared" si="67"/>
        <v>11206</v>
      </c>
      <c r="BF49" s="63">
        <f t="shared" si="67"/>
        <v>11803</v>
      </c>
      <c r="BG49" s="63">
        <f t="shared" si="67"/>
        <v>12366</v>
      </c>
      <c r="BH49" s="63">
        <f t="shared" si="67"/>
        <v>12936</v>
      </c>
      <c r="BI49" s="64">
        <f t="shared" si="67"/>
        <v>13366</v>
      </c>
      <c r="BJ49" s="63">
        <f t="shared" si="67"/>
        <v>13777</v>
      </c>
      <c r="BK49" s="63">
        <f t="shared" si="67"/>
        <v>14269</v>
      </c>
      <c r="BL49" s="63">
        <f t="shared" si="67"/>
        <v>14808</v>
      </c>
      <c r="BM49" s="63">
        <f t="shared" si="67"/>
        <v>15257</v>
      </c>
      <c r="BN49" s="63">
        <f t="shared" ref="BN49:DY49" si="68">SUM(BN43:BN48)</f>
        <v>15749</v>
      </c>
      <c r="BO49" s="63">
        <f t="shared" si="68"/>
        <v>16269</v>
      </c>
      <c r="BP49" s="63">
        <f t="shared" si="68"/>
        <v>16772</v>
      </c>
      <c r="BQ49" s="63">
        <f t="shared" si="68"/>
        <v>17596</v>
      </c>
      <c r="BR49" s="63">
        <f t="shared" si="68"/>
        <v>19225</v>
      </c>
      <c r="BS49" s="63">
        <f t="shared" si="68"/>
        <v>19566</v>
      </c>
      <c r="BT49" s="63">
        <f t="shared" si="68"/>
        <v>19941</v>
      </c>
      <c r="BU49" s="64">
        <f t="shared" si="68"/>
        <v>20302</v>
      </c>
      <c r="BV49" s="63">
        <f t="shared" si="68"/>
        <v>20706</v>
      </c>
      <c r="BW49" s="63">
        <f t="shared" si="68"/>
        <v>21173</v>
      </c>
      <c r="BX49" s="63">
        <f t="shared" si="68"/>
        <v>21610</v>
      </c>
      <c r="BY49" s="63">
        <f t="shared" si="68"/>
        <v>21977</v>
      </c>
      <c r="BZ49" s="63">
        <f t="shared" si="68"/>
        <v>22229</v>
      </c>
      <c r="CA49" s="63">
        <f t="shared" si="68"/>
        <v>22542</v>
      </c>
      <c r="CB49" s="63">
        <f t="shared" si="68"/>
        <v>22826</v>
      </c>
      <c r="CC49" s="63">
        <f t="shared" si="68"/>
        <v>23215</v>
      </c>
      <c r="CD49" s="63">
        <f t="shared" si="68"/>
        <v>24369</v>
      </c>
      <c r="CE49" s="63">
        <f t="shared" si="68"/>
        <v>24415</v>
      </c>
      <c r="CF49" s="63">
        <f t="shared" si="68"/>
        <v>24485</v>
      </c>
      <c r="CG49" s="64">
        <f t="shared" si="68"/>
        <v>24537</v>
      </c>
      <c r="CH49" s="63">
        <f t="shared" si="68"/>
        <v>24593</v>
      </c>
      <c r="CI49" s="63">
        <f t="shared" si="68"/>
        <v>24772</v>
      </c>
      <c r="CJ49" s="63">
        <f t="shared" si="68"/>
        <v>25191</v>
      </c>
      <c r="CK49" s="63">
        <f t="shared" si="68"/>
        <v>25207</v>
      </c>
      <c r="CL49" s="63">
        <f t="shared" si="68"/>
        <v>25231</v>
      </c>
      <c r="CM49" s="63">
        <f t="shared" si="68"/>
        <v>25292</v>
      </c>
      <c r="CN49" s="63">
        <f t="shared" si="68"/>
        <v>25303</v>
      </c>
      <c r="CO49" s="63">
        <f t="shared" si="68"/>
        <v>25331</v>
      </c>
      <c r="CP49" s="63">
        <f t="shared" si="68"/>
        <v>25361</v>
      </c>
      <c r="CQ49" s="63">
        <f t="shared" si="68"/>
        <v>25394</v>
      </c>
      <c r="CR49" s="63">
        <f t="shared" si="68"/>
        <v>25450</v>
      </c>
      <c r="CS49" s="64">
        <f t="shared" si="68"/>
        <v>25467</v>
      </c>
      <c r="CT49" s="63">
        <f t="shared" si="68"/>
        <v>25485</v>
      </c>
      <c r="CU49" s="63">
        <f t="shared" si="68"/>
        <v>25528</v>
      </c>
      <c r="CV49" s="63">
        <f t="shared" si="68"/>
        <v>25581</v>
      </c>
      <c r="CW49" s="63">
        <f t="shared" si="68"/>
        <v>25616</v>
      </c>
      <c r="CX49" s="63">
        <f t="shared" si="68"/>
        <v>25634</v>
      </c>
      <c r="CY49" s="63">
        <f t="shared" si="68"/>
        <v>25658</v>
      </c>
      <c r="CZ49" s="63">
        <f t="shared" si="68"/>
        <v>25678</v>
      </c>
      <c r="DA49" s="63">
        <f t="shared" si="68"/>
        <v>25721</v>
      </c>
      <c r="DB49" s="63">
        <f t="shared" si="68"/>
        <v>25730</v>
      </c>
      <c r="DC49" s="63">
        <f t="shared" si="68"/>
        <v>25812</v>
      </c>
      <c r="DD49" s="63">
        <f t="shared" si="68"/>
        <v>25860</v>
      </c>
      <c r="DE49" s="64">
        <f t="shared" si="68"/>
        <v>25871</v>
      </c>
      <c r="DF49" s="63">
        <f t="shared" si="68"/>
        <v>25938</v>
      </c>
      <c r="DG49" s="63">
        <f t="shared" si="68"/>
        <v>25991</v>
      </c>
      <c r="DH49" s="63">
        <f t="shared" si="68"/>
        <v>26005</v>
      </c>
      <c r="DI49" s="63">
        <f t="shared" si="68"/>
        <v>26031</v>
      </c>
      <c r="DJ49" s="63">
        <f t="shared" si="68"/>
        <v>26053</v>
      </c>
      <c r="DK49" s="63">
        <f t="shared" si="68"/>
        <v>26099</v>
      </c>
      <c r="DL49" s="63">
        <f t="shared" si="68"/>
        <v>26131</v>
      </c>
      <c r="DM49" s="63">
        <f t="shared" si="68"/>
        <v>26159</v>
      </c>
      <c r="DN49" s="63">
        <f t="shared" si="68"/>
        <v>26201</v>
      </c>
      <c r="DO49" s="63">
        <f t="shared" si="68"/>
        <v>26217</v>
      </c>
      <c r="DP49" s="63">
        <f t="shared" si="68"/>
        <v>26238</v>
      </c>
      <c r="DQ49" s="64">
        <f t="shared" si="68"/>
        <v>26244</v>
      </c>
      <c r="DR49" s="63">
        <f t="shared" si="68"/>
        <v>26261</v>
      </c>
      <c r="DS49" s="63">
        <f t="shared" si="68"/>
        <v>26280</v>
      </c>
      <c r="DT49" s="63">
        <f t="shared" si="68"/>
        <v>26304</v>
      </c>
      <c r="DU49" s="63">
        <f t="shared" si="68"/>
        <v>26306</v>
      </c>
      <c r="DV49" s="63">
        <f t="shared" si="68"/>
        <v>26307</v>
      </c>
      <c r="DW49" s="63">
        <f t="shared" si="68"/>
        <v>26345</v>
      </c>
      <c r="DX49" s="63">
        <f t="shared" si="68"/>
        <v>26362</v>
      </c>
      <c r="DY49" s="63">
        <f t="shared" si="68"/>
        <v>26414</v>
      </c>
      <c r="DZ49" s="63">
        <f t="shared" ref="DZ49:EW49" si="69">SUM(DZ43:DZ48)</f>
        <v>26445</v>
      </c>
      <c r="EA49" s="63">
        <f t="shared" si="69"/>
        <v>26471</v>
      </c>
      <c r="EB49" s="63">
        <f t="shared" si="69"/>
        <v>26489</v>
      </c>
      <c r="EC49" s="64">
        <f t="shared" si="69"/>
        <v>26494</v>
      </c>
      <c r="ED49" s="63">
        <f t="shared" si="69"/>
        <v>26538</v>
      </c>
      <c r="EE49" s="63">
        <f t="shared" si="69"/>
        <v>26553</v>
      </c>
      <c r="EF49" s="63">
        <f t="shared" si="69"/>
        <v>26587</v>
      </c>
      <c r="EG49" s="63">
        <f t="shared" si="69"/>
        <v>26618</v>
      </c>
      <c r="EH49" s="63">
        <f t="shared" si="69"/>
        <v>26671</v>
      </c>
      <c r="EI49" s="63">
        <f t="shared" si="69"/>
        <v>26738</v>
      </c>
      <c r="EJ49" s="63">
        <f t="shared" si="69"/>
        <v>26769</v>
      </c>
      <c r="EK49" s="63">
        <f t="shared" si="69"/>
        <v>26834</v>
      </c>
      <c r="EL49" s="63">
        <f t="shared" si="69"/>
        <v>26938</v>
      </c>
      <c r="EM49" s="63">
        <f t="shared" si="69"/>
        <v>27002</v>
      </c>
      <c r="EN49" s="63">
        <f t="shared" si="69"/>
        <v>27111</v>
      </c>
      <c r="EO49" s="64">
        <f t="shared" si="69"/>
        <v>27155</v>
      </c>
      <c r="EP49" s="63">
        <f t="shared" si="69"/>
        <v>27267</v>
      </c>
      <c r="EQ49" s="63">
        <f t="shared" si="69"/>
        <v>27353</v>
      </c>
      <c r="ER49" s="63">
        <f t="shared" si="69"/>
        <v>27451</v>
      </c>
      <c r="ES49" s="63">
        <f t="shared" si="69"/>
        <v>27536</v>
      </c>
      <c r="ET49" s="63">
        <f t="shared" si="69"/>
        <v>27719</v>
      </c>
      <c r="EU49" s="63">
        <f t="shared" si="69"/>
        <v>27864</v>
      </c>
      <c r="EV49" s="63">
        <f t="shared" si="69"/>
        <v>28000</v>
      </c>
      <c r="EW49" s="63">
        <f t="shared" si="69"/>
        <v>28163</v>
      </c>
      <c r="EX49" s="63">
        <f t="shared" ref="EX49:FA49" si="70">SUM(EX43:EX48)</f>
        <v>28364</v>
      </c>
      <c r="EY49" s="63">
        <f t="shared" si="70"/>
        <v>28558</v>
      </c>
      <c r="EZ49" s="63">
        <f t="shared" si="70"/>
        <v>28809</v>
      </c>
      <c r="FA49" s="64">
        <f t="shared" si="70"/>
        <v>28963</v>
      </c>
      <c r="FB49" s="63">
        <f t="shared" ref="FB49:FC49" si="71">SUM(FB43:FB48)</f>
        <v>29173</v>
      </c>
      <c r="FC49" s="63">
        <f t="shared" si="71"/>
        <v>29354</v>
      </c>
      <c r="FD49" s="63">
        <f t="shared" ref="FD49:FE49" si="72">SUM(FD43:FD48)</f>
        <v>29524</v>
      </c>
      <c r="FE49" s="63">
        <f t="shared" si="72"/>
        <v>29646</v>
      </c>
      <c r="FF49" s="63">
        <f t="shared" ref="FF49" si="73">SUM(FF43:FF48)</f>
        <v>29813</v>
      </c>
      <c r="FG49" s="63">
        <f t="shared" ref="FG49:FH49" si="74">SUM(FG43:FG48)</f>
        <v>29983</v>
      </c>
      <c r="FH49" s="63">
        <f t="shared" si="74"/>
        <v>30145</v>
      </c>
      <c r="FI49" s="63">
        <f t="shared" ref="FI49:FJ49" si="75">SUM(FI43:FI48)</f>
        <v>30339</v>
      </c>
      <c r="FJ49" s="63">
        <f t="shared" si="75"/>
        <v>30521</v>
      </c>
      <c r="FK49" s="165">
        <f t="shared" ref="FK49:FL49" si="76">SUM(FK43:FK48)</f>
        <v>30719</v>
      </c>
      <c r="FL49" s="165">
        <f t="shared" si="76"/>
        <v>30875</v>
      </c>
      <c r="FM49" s="165">
        <f t="shared" ref="FM49:FN49" si="77">SUM(FM43:FM48)</f>
        <v>30979</v>
      </c>
      <c r="FN49" s="129">
        <f t="shared" si="77"/>
        <v>31089</v>
      </c>
      <c r="FO49" s="165">
        <f t="shared" ref="FO49" si="78">SUM(FO43:FO48)</f>
        <v>31274</v>
      </c>
      <c r="FP49" s="165">
        <f t="shared" ref="FP49" si="79">SUM(FP43:FP48)</f>
        <v>31350</v>
      </c>
      <c r="FQ49" s="165">
        <f t="shared" ref="FQ49:FY49" si="80">SUM(FQ43:FQ48)</f>
        <v>31553</v>
      </c>
      <c r="FR49" s="165">
        <f t="shared" si="80"/>
        <v>31716</v>
      </c>
      <c r="FS49" s="165">
        <f t="shared" si="80"/>
        <v>31941</v>
      </c>
      <c r="FT49" s="165">
        <f t="shared" si="80"/>
        <v>32118</v>
      </c>
      <c r="FU49" s="165">
        <f t="shared" si="80"/>
        <v>32322</v>
      </c>
      <c r="FV49" s="165">
        <f t="shared" si="80"/>
        <v>32437</v>
      </c>
      <c r="FW49" s="165">
        <f t="shared" si="80"/>
        <v>32668</v>
      </c>
      <c r="FX49" s="165">
        <f t="shared" si="80"/>
        <v>32895</v>
      </c>
      <c r="FY49" s="212">
        <f t="shared" si="80"/>
        <v>32976</v>
      </c>
      <c r="FZ49" s="165">
        <f t="shared" ref="FZ49:GA49" si="81">SUM(FZ43:FZ48)</f>
        <v>33113</v>
      </c>
      <c r="GA49" s="165">
        <f t="shared" si="81"/>
        <v>33264</v>
      </c>
      <c r="GB49" s="165">
        <f t="shared" ref="GB49" si="82">SUM(GB43:GB48)</f>
        <v>33478</v>
      </c>
    </row>
    <row r="50" spans="1:184"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211"/>
      <c r="FZ50" s="39"/>
      <c r="GA50" s="39"/>
      <c r="GB50" s="39"/>
    </row>
    <row r="51" spans="1:184"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1418671</v>
      </c>
      <c r="FX51" s="38">
        <v>1434807</v>
      </c>
      <c r="FY51" s="210">
        <v>1445283</v>
      </c>
      <c r="FZ51" s="38">
        <v>1458100</v>
      </c>
      <c r="GA51" s="38">
        <v>1473192</v>
      </c>
      <c r="GB51" s="38">
        <v>1491587</v>
      </c>
    </row>
    <row r="52" spans="1:184"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211">
        <v>193626</v>
      </c>
      <c r="FZ52" s="39">
        <v>197792</v>
      </c>
      <c r="GA52" s="39">
        <v>202350</v>
      </c>
      <c r="GB52" s="39">
        <v>207846</v>
      </c>
    </row>
    <row r="53" spans="1:184"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52336</v>
      </c>
      <c r="FY53" s="211">
        <v>52823</v>
      </c>
      <c r="FZ53" s="39">
        <v>53440</v>
      </c>
      <c r="GA53" s="39">
        <v>54211</v>
      </c>
      <c r="GB53" s="39">
        <v>55047</v>
      </c>
    </row>
    <row r="54" spans="1:184"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4312</v>
      </c>
      <c r="DG54" s="56">
        <v>4323</v>
      </c>
      <c r="DH54" s="56">
        <v>4333</v>
      </c>
      <c r="DI54" s="56">
        <v>4347</v>
      </c>
      <c r="DJ54" s="56">
        <v>4352</v>
      </c>
      <c r="DK54" s="56">
        <v>4361</v>
      </c>
      <c r="DL54" s="56">
        <v>4369</v>
      </c>
      <c r="DM54" s="56">
        <v>4378</v>
      </c>
      <c r="DN54" s="56">
        <v>4388</v>
      </c>
      <c r="DO54" s="56">
        <v>4391</v>
      </c>
      <c r="DP54" s="56">
        <v>4394</v>
      </c>
      <c r="DQ54" s="56">
        <v>4397</v>
      </c>
      <c r="DR54" s="78">
        <v>4404</v>
      </c>
      <c r="DS54" s="56">
        <v>4406</v>
      </c>
      <c r="DT54" s="56">
        <v>4411</v>
      </c>
      <c r="DU54" s="56">
        <v>4414</v>
      </c>
      <c r="DV54" s="56">
        <v>4415</v>
      </c>
      <c r="DW54" s="56">
        <v>4415</v>
      </c>
      <c r="DX54" s="56">
        <v>4420</v>
      </c>
      <c r="DY54" s="56">
        <v>4422</v>
      </c>
      <c r="DZ54" s="56">
        <v>4422</v>
      </c>
      <c r="EA54" s="56">
        <v>4425</v>
      </c>
      <c r="EB54" s="56">
        <v>4426</v>
      </c>
      <c r="EC54" s="56">
        <v>4428</v>
      </c>
      <c r="ED54" s="78">
        <v>4430</v>
      </c>
      <c r="EE54" s="56">
        <v>4431</v>
      </c>
      <c r="EF54" s="56">
        <v>4432</v>
      </c>
      <c r="EG54" s="56">
        <v>4433</v>
      </c>
      <c r="EH54" s="56">
        <v>4436</v>
      </c>
      <c r="EI54" s="56">
        <v>4437</v>
      </c>
      <c r="EJ54" s="56">
        <v>4443</v>
      </c>
      <c r="EK54" s="56">
        <v>4447</v>
      </c>
      <c r="EL54" s="56">
        <v>4456</v>
      </c>
      <c r="EM54" s="56">
        <v>4463</v>
      </c>
      <c r="EN54" s="56">
        <v>4469</v>
      </c>
      <c r="EO54" s="56">
        <v>4479</v>
      </c>
      <c r="EP54" s="78">
        <v>4488</v>
      </c>
      <c r="EQ54" s="56">
        <v>4488</v>
      </c>
      <c r="ER54" s="56">
        <v>4488</v>
      </c>
      <c r="ES54" s="56">
        <v>4492</v>
      </c>
      <c r="ET54" s="56">
        <v>4497</v>
      </c>
      <c r="EU54" s="56">
        <v>4499</v>
      </c>
      <c r="EV54" s="56">
        <v>4501</v>
      </c>
      <c r="EW54" s="56">
        <v>4501</v>
      </c>
      <c r="EX54" s="56">
        <v>4501</v>
      </c>
      <c r="EY54" s="56">
        <v>4505</v>
      </c>
      <c r="EZ54" s="56">
        <v>4507</v>
      </c>
      <c r="FA54" s="84">
        <v>4510</v>
      </c>
      <c r="FB54" s="56">
        <v>4510</v>
      </c>
      <c r="FC54" s="56">
        <v>4513</v>
      </c>
      <c r="FD54" s="56">
        <v>4514</v>
      </c>
      <c r="FE54" s="56">
        <v>4518</v>
      </c>
      <c r="FF54" s="56">
        <v>4519</v>
      </c>
      <c r="FG54" s="56">
        <v>4522</v>
      </c>
      <c r="FH54" s="56">
        <v>4524</v>
      </c>
      <c r="FI54" s="56">
        <v>4528</v>
      </c>
      <c r="FJ54" s="39">
        <v>4532</v>
      </c>
      <c r="FK54" s="39">
        <v>4538</v>
      </c>
      <c r="FL54" s="39">
        <v>4538</v>
      </c>
      <c r="FM54" s="39">
        <v>4538</v>
      </c>
      <c r="FN54" s="78">
        <v>4542</v>
      </c>
      <c r="FO54" s="39">
        <v>4545</v>
      </c>
      <c r="FP54" s="39">
        <v>4547</v>
      </c>
      <c r="FQ54" s="39">
        <v>4547</v>
      </c>
      <c r="FR54" s="39">
        <v>4548</v>
      </c>
      <c r="FS54" s="39">
        <v>4550</v>
      </c>
      <c r="FT54" s="39">
        <v>4552</v>
      </c>
      <c r="FU54" s="39">
        <v>4554</v>
      </c>
      <c r="FV54" s="39">
        <v>4556</v>
      </c>
      <c r="FW54" s="39">
        <v>4556</v>
      </c>
      <c r="FX54" s="39">
        <v>4556</v>
      </c>
      <c r="FY54" s="211">
        <v>4556</v>
      </c>
      <c r="FZ54" s="39">
        <v>4556</v>
      </c>
      <c r="GA54" s="39">
        <v>4556</v>
      </c>
      <c r="GB54" s="39">
        <v>4556</v>
      </c>
    </row>
    <row r="55" spans="1:184"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410</v>
      </c>
      <c r="EE55" s="56">
        <v>410</v>
      </c>
      <c r="EF55" s="56">
        <v>411</v>
      </c>
      <c r="EG55" s="56">
        <v>411</v>
      </c>
      <c r="EH55" s="56">
        <v>412</v>
      </c>
      <c r="EI55" s="56">
        <v>414</v>
      </c>
      <c r="EJ55" s="56">
        <v>414</v>
      </c>
      <c r="EK55" s="56">
        <v>414</v>
      </c>
      <c r="EL55" s="56">
        <v>414</v>
      </c>
      <c r="EM55" s="56">
        <v>414</v>
      </c>
      <c r="EN55" s="56">
        <v>414</v>
      </c>
      <c r="EO55" s="56">
        <v>414</v>
      </c>
      <c r="EP55" s="78">
        <v>417</v>
      </c>
      <c r="EQ55" s="56">
        <v>417</v>
      </c>
      <c r="ER55" s="56">
        <v>417</v>
      </c>
      <c r="ES55" s="56">
        <v>417</v>
      </c>
      <c r="ET55" s="56">
        <v>417</v>
      </c>
      <c r="EU55" s="56">
        <v>417</v>
      </c>
      <c r="EV55" s="56">
        <v>417</v>
      </c>
      <c r="EW55" s="56">
        <v>417</v>
      </c>
      <c r="EX55" s="56">
        <v>418</v>
      </c>
      <c r="EY55" s="56">
        <v>420</v>
      </c>
      <c r="EZ55" s="56">
        <v>420</v>
      </c>
      <c r="FA55" s="84">
        <v>420</v>
      </c>
      <c r="FB55" s="56">
        <v>421</v>
      </c>
      <c r="FC55" s="56">
        <v>422</v>
      </c>
      <c r="FD55" s="56">
        <v>422</v>
      </c>
      <c r="FE55" s="56">
        <v>424</v>
      </c>
      <c r="FF55" s="56">
        <v>425</v>
      </c>
      <c r="FG55" s="56">
        <v>426</v>
      </c>
      <c r="FH55" s="56">
        <v>426</v>
      </c>
      <c r="FI55" s="56">
        <v>426</v>
      </c>
      <c r="FJ55" s="39">
        <v>428</v>
      </c>
      <c r="FK55" s="39">
        <v>430</v>
      </c>
      <c r="FL55" s="39">
        <v>431</v>
      </c>
      <c r="FM55" s="39">
        <v>431</v>
      </c>
      <c r="FN55" s="78">
        <v>434</v>
      </c>
      <c r="FO55" s="39">
        <v>434</v>
      </c>
      <c r="FP55" s="39">
        <v>439</v>
      </c>
      <c r="FQ55" s="39">
        <v>439</v>
      </c>
      <c r="FR55" s="39">
        <v>439</v>
      </c>
      <c r="FS55" s="39">
        <v>441</v>
      </c>
      <c r="FT55" s="39">
        <v>441</v>
      </c>
      <c r="FU55" s="39">
        <v>441</v>
      </c>
      <c r="FV55" s="39">
        <v>441</v>
      </c>
      <c r="FW55" s="39">
        <v>441</v>
      </c>
      <c r="FX55" s="39">
        <v>441</v>
      </c>
      <c r="FY55" s="211">
        <v>441</v>
      </c>
      <c r="FZ55" s="39">
        <v>441</v>
      </c>
      <c r="GA55" s="39">
        <v>441</v>
      </c>
      <c r="GB55" s="39">
        <v>441</v>
      </c>
    </row>
    <row r="56" spans="1:184"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46</v>
      </c>
      <c r="EH56" s="56">
        <v>46</v>
      </c>
      <c r="EI56" s="56">
        <v>46</v>
      </c>
      <c r="EJ56" s="56">
        <v>46</v>
      </c>
      <c r="EK56" s="56">
        <v>46</v>
      </c>
      <c r="EL56" s="56">
        <v>46</v>
      </c>
      <c r="EM56" s="56">
        <v>46</v>
      </c>
      <c r="EN56" s="56">
        <v>46</v>
      </c>
      <c r="EO56" s="56">
        <v>46</v>
      </c>
      <c r="EP56" s="78">
        <v>46</v>
      </c>
      <c r="EQ56" s="56">
        <v>46</v>
      </c>
      <c r="ER56" s="56">
        <v>46</v>
      </c>
      <c r="ES56" s="56">
        <v>46</v>
      </c>
      <c r="ET56" s="56">
        <v>46</v>
      </c>
      <c r="EU56" s="56">
        <v>46</v>
      </c>
      <c r="EV56" s="56">
        <v>46</v>
      </c>
      <c r="EW56" s="56">
        <v>46</v>
      </c>
      <c r="EX56" s="56">
        <v>46</v>
      </c>
      <c r="EY56" s="56">
        <v>46</v>
      </c>
      <c r="EZ56" s="56">
        <v>46</v>
      </c>
      <c r="FA56" s="84">
        <v>47</v>
      </c>
      <c r="FB56" s="167">
        <v>50</v>
      </c>
      <c r="FC56" s="167">
        <v>52</v>
      </c>
      <c r="FD56" s="167">
        <v>52</v>
      </c>
      <c r="FE56" s="167">
        <v>52</v>
      </c>
      <c r="FF56" s="167">
        <v>53</v>
      </c>
      <c r="FG56" s="167">
        <v>54</v>
      </c>
      <c r="FH56" s="167">
        <v>54</v>
      </c>
      <c r="FI56" s="167">
        <v>54</v>
      </c>
      <c r="FJ56" s="167">
        <v>56</v>
      </c>
      <c r="FK56" s="167">
        <v>56</v>
      </c>
      <c r="FL56" s="167">
        <v>56</v>
      </c>
      <c r="FM56" s="39">
        <v>56</v>
      </c>
      <c r="FN56" s="78">
        <v>59</v>
      </c>
      <c r="FO56" s="39">
        <v>60</v>
      </c>
      <c r="FP56" s="39">
        <v>61</v>
      </c>
      <c r="FQ56" s="39">
        <v>62</v>
      </c>
      <c r="FR56" s="39">
        <v>62</v>
      </c>
      <c r="FS56" s="39">
        <v>63</v>
      </c>
      <c r="FT56" s="39">
        <v>64</v>
      </c>
      <c r="FU56" s="39">
        <v>64</v>
      </c>
      <c r="FV56" s="39">
        <v>64</v>
      </c>
      <c r="FW56" s="39">
        <v>65</v>
      </c>
      <c r="FX56" s="39">
        <v>65</v>
      </c>
      <c r="FY56" s="211">
        <v>65</v>
      </c>
      <c r="FZ56" s="39">
        <v>65</v>
      </c>
      <c r="GA56" s="39">
        <v>65</v>
      </c>
      <c r="GB56" s="39">
        <v>65</v>
      </c>
    </row>
    <row r="57" spans="1:184" s="1" customFormat="1" ht="20.149999999999999" customHeight="1" thickBot="1" x14ac:dyDescent="0.4">
      <c r="A57" s="32" t="s">
        <v>264</v>
      </c>
      <c r="B57" s="65">
        <f>SUM(B51:B56)</f>
        <v>5226</v>
      </c>
      <c r="C57" s="66">
        <f t="shared" ref="C57:BN57" si="83">SUM(C51:C56)</f>
        <v>5996</v>
      </c>
      <c r="D57" s="66">
        <f t="shared" si="83"/>
        <v>7263</v>
      </c>
      <c r="E57" s="66">
        <f t="shared" si="83"/>
        <v>8582</v>
      </c>
      <c r="F57" s="66">
        <f t="shared" si="83"/>
        <v>10363</v>
      </c>
      <c r="G57" s="66">
        <f t="shared" si="83"/>
        <v>12697</v>
      </c>
      <c r="H57" s="66">
        <f t="shared" si="83"/>
        <v>15434</v>
      </c>
      <c r="I57" s="66">
        <f t="shared" si="83"/>
        <v>18135</v>
      </c>
      <c r="J57" s="66">
        <f t="shared" si="83"/>
        <v>21420</v>
      </c>
      <c r="K57" s="66">
        <f t="shared" si="83"/>
        <v>25309</v>
      </c>
      <c r="L57" s="66">
        <f t="shared" si="83"/>
        <v>29787</v>
      </c>
      <c r="M57" s="66">
        <f t="shared" si="83"/>
        <v>33304</v>
      </c>
      <c r="N57" s="65">
        <f t="shared" si="83"/>
        <v>37860</v>
      </c>
      <c r="O57" s="66">
        <f t="shared" si="83"/>
        <v>43161</v>
      </c>
      <c r="P57" s="66">
        <f t="shared" si="83"/>
        <v>50998</v>
      </c>
      <c r="Q57" s="66">
        <f t="shared" si="83"/>
        <v>57840</v>
      </c>
      <c r="R57" s="66">
        <f t="shared" si="83"/>
        <v>65622</v>
      </c>
      <c r="S57" s="66">
        <f t="shared" si="83"/>
        <v>75751</v>
      </c>
      <c r="T57" s="66">
        <f t="shared" si="83"/>
        <v>87664</v>
      </c>
      <c r="U57" s="66">
        <f t="shared" si="83"/>
        <v>102524</v>
      </c>
      <c r="V57" s="66">
        <f t="shared" si="83"/>
        <v>120705</v>
      </c>
      <c r="W57" s="66">
        <f t="shared" si="83"/>
        <v>141759</v>
      </c>
      <c r="X57" s="66">
        <f t="shared" si="83"/>
        <v>199562</v>
      </c>
      <c r="Y57" s="66">
        <f t="shared" si="83"/>
        <v>246446</v>
      </c>
      <c r="Z57" s="65">
        <f t="shared" si="83"/>
        <v>255396</v>
      </c>
      <c r="AA57" s="66">
        <f t="shared" si="83"/>
        <v>300094</v>
      </c>
      <c r="AB57" s="66">
        <f t="shared" si="83"/>
        <v>328054</v>
      </c>
      <c r="AC57" s="66">
        <f t="shared" si="83"/>
        <v>334007</v>
      </c>
      <c r="AD57" s="66">
        <f t="shared" si="83"/>
        <v>345017</v>
      </c>
      <c r="AE57" s="66">
        <f t="shared" si="83"/>
        <v>358748</v>
      </c>
      <c r="AF57" s="66">
        <f t="shared" si="83"/>
        <v>386019</v>
      </c>
      <c r="AG57" s="66">
        <f t="shared" si="83"/>
        <v>390585</v>
      </c>
      <c r="AH57" s="66">
        <f t="shared" si="83"/>
        <v>396503</v>
      </c>
      <c r="AI57" s="66">
        <f t="shared" si="83"/>
        <v>408147</v>
      </c>
      <c r="AJ57" s="66">
        <f t="shared" si="83"/>
        <v>414868</v>
      </c>
      <c r="AK57" s="66">
        <f t="shared" si="83"/>
        <v>421456</v>
      </c>
      <c r="AL57" s="65">
        <f t="shared" si="83"/>
        <v>428516</v>
      </c>
      <c r="AM57" s="66">
        <f t="shared" si="83"/>
        <v>436241</v>
      </c>
      <c r="AN57" s="66">
        <f t="shared" si="83"/>
        <v>445352</v>
      </c>
      <c r="AO57" s="66">
        <f t="shared" si="83"/>
        <v>454379</v>
      </c>
      <c r="AP57" s="66">
        <f t="shared" si="83"/>
        <v>463581</v>
      </c>
      <c r="AQ57" s="66">
        <f t="shared" si="83"/>
        <v>476867</v>
      </c>
      <c r="AR57" s="66">
        <f t="shared" si="83"/>
        <v>484297</v>
      </c>
      <c r="AS57" s="66">
        <f t="shared" si="83"/>
        <v>492940</v>
      </c>
      <c r="AT57" s="66">
        <f t="shared" si="83"/>
        <v>502072</v>
      </c>
      <c r="AU57" s="66">
        <f t="shared" si="83"/>
        <v>511924</v>
      </c>
      <c r="AV57" s="66">
        <f t="shared" si="83"/>
        <v>522996</v>
      </c>
      <c r="AW57" s="67">
        <f t="shared" si="83"/>
        <v>532287</v>
      </c>
      <c r="AX57" s="66">
        <f t="shared" si="83"/>
        <v>541349</v>
      </c>
      <c r="AY57" s="66">
        <f t="shared" si="83"/>
        <v>551966</v>
      </c>
      <c r="AZ57" s="66">
        <f t="shared" si="83"/>
        <v>568673</v>
      </c>
      <c r="BA57" s="66">
        <f t="shared" si="83"/>
        <v>577582</v>
      </c>
      <c r="BB57" s="66">
        <f t="shared" si="83"/>
        <v>587492</v>
      </c>
      <c r="BC57" s="66">
        <f t="shared" si="83"/>
        <v>598667</v>
      </c>
      <c r="BD57" s="66">
        <f t="shared" si="83"/>
        <v>610731</v>
      </c>
      <c r="BE57" s="66">
        <f t="shared" si="83"/>
        <v>622277</v>
      </c>
      <c r="BF57" s="66">
        <f t="shared" si="83"/>
        <v>636060</v>
      </c>
      <c r="BG57" s="66">
        <f t="shared" si="83"/>
        <v>650376</v>
      </c>
      <c r="BH57" s="66">
        <f t="shared" si="83"/>
        <v>664008</v>
      </c>
      <c r="BI57" s="67">
        <f t="shared" si="83"/>
        <v>678017</v>
      </c>
      <c r="BJ57" s="66">
        <f t="shared" si="83"/>
        <v>687146</v>
      </c>
      <c r="BK57" s="66">
        <f t="shared" si="83"/>
        <v>698299</v>
      </c>
      <c r="BL57" s="66">
        <f t="shared" si="83"/>
        <v>716044</v>
      </c>
      <c r="BM57" s="66">
        <f t="shared" si="83"/>
        <v>727687</v>
      </c>
      <c r="BN57" s="66">
        <f t="shared" si="83"/>
        <v>739957</v>
      </c>
      <c r="BO57" s="66">
        <f t="shared" ref="BO57:BV57" si="84">SUM(BO51:BO56)</f>
        <v>757471</v>
      </c>
      <c r="BP57" s="66">
        <f t="shared" si="84"/>
        <v>769865</v>
      </c>
      <c r="BQ57" s="66">
        <f t="shared" si="84"/>
        <v>782499</v>
      </c>
      <c r="BR57" s="66">
        <f t="shared" si="84"/>
        <v>803718</v>
      </c>
      <c r="BS57" s="66">
        <f t="shared" si="84"/>
        <v>821053</v>
      </c>
      <c r="BT57" s="66">
        <f t="shared" si="84"/>
        <v>843375</v>
      </c>
      <c r="BU57" s="67">
        <f t="shared" si="84"/>
        <v>869908</v>
      </c>
      <c r="BV57" s="66">
        <f t="shared" si="84"/>
        <v>885517</v>
      </c>
      <c r="BW57" s="66">
        <f t="shared" ref="BW57:EH57" si="85">SUM(BW51:BW56)</f>
        <v>889410</v>
      </c>
      <c r="BX57" s="66">
        <f t="shared" si="85"/>
        <v>894421</v>
      </c>
      <c r="BY57" s="66">
        <f t="shared" si="85"/>
        <v>898297</v>
      </c>
      <c r="BZ57" s="66">
        <f t="shared" si="85"/>
        <v>902171</v>
      </c>
      <c r="CA57" s="66">
        <f t="shared" si="85"/>
        <v>906731</v>
      </c>
      <c r="CB57" s="66">
        <f t="shared" si="85"/>
        <v>910349</v>
      </c>
      <c r="CC57" s="66">
        <f t="shared" si="85"/>
        <v>913872</v>
      </c>
      <c r="CD57" s="66">
        <f t="shared" si="85"/>
        <v>918956</v>
      </c>
      <c r="CE57" s="66">
        <f t="shared" si="85"/>
        <v>921931</v>
      </c>
      <c r="CF57" s="66">
        <f t="shared" si="85"/>
        <v>925564</v>
      </c>
      <c r="CG57" s="66">
        <f t="shared" si="85"/>
        <v>928297</v>
      </c>
      <c r="CH57" s="79">
        <f t="shared" si="85"/>
        <v>930903</v>
      </c>
      <c r="CI57" s="66">
        <f t="shared" si="85"/>
        <v>933844</v>
      </c>
      <c r="CJ57" s="66">
        <f t="shared" si="85"/>
        <v>937981</v>
      </c>
      <c r="CK57" s="66">
        <f t="shared" si="85"/>
        <v>940497</v>
      </c>
      <c r="CL57" s="66">
        <f t="shared" si="85"/>
        <v>943872</v>
      </c>
      <c r="CM57" s="66">
        <f t="shared" si="85"/>
        <v>947260</v>
      </c>
      <c r="CN57" s="66">
        <f t="shared" si="85"/>
        <v>950217</v>
      </c>
      <c r="CO57" s="66">
        <f t="shared" si="85"/>
        <v>953562</v>
      </c>
      <c r="CP57" s="66">
        <f t="shared" si="85"/>
        <v>957055</v>
      </c>
      <c r="CQ57" s="66">
        <f t="shared" si="85"/>
        <v>960372</v>
      </c>
      <c r="CR57" s="66">
        <f t="shared" si="85"/>
        <v>964305</v>
      </c>
      <c r="CS57" s="66">
        <f t="shared" si="85"/>
        <v>966821</v>
      </c>
      <c r="CT57" s="79">
        <f t="shared" si="85"/>
        <v>969694</v>
      </c>
      <c r="CU57" s="66">
        <f t="shared" si="85"/>
        <v>972496</v>
      </c>
      <c r="CV57" s="66">
        <f t="shared" si="85"/>
        <v>975946</v>
      </c>
      <c r="CW57" s="66">
        <f t="shared" si="85"/>
        <v>979034</v>
      </c>
      <c r="CX57" s="66">
        <f t="shared" si="85"/>
        <v>982477</v>
      </c>
      <c r="CY57" s="66">
        <f t="shared" si="85"/>
        <v>986038</v>
      </c>
      <c r="CZ57" s="66">
        <f t="shared" si="85"/>
        <v>989380</v>
      </c>
      <c r="DA57" s="66">
        <f t="shared" si="85"/>
        <v>993192</v>
      </c>
      <c r="DB57" s="66">
        <f t="shared" si="85"/>
        <v>997114</v>
      </c>
      <c r="DC57" s="66">
        <f t="shared" si="85"/>
        <v>1001617</v>
      </c>
      <c r="DD57" s="66">
        <f t="shared" si="85"/>
        <v>1006549</v>
      </c>
      <c r="DE57" s="66">
        <f t="shared" si="85"/>
        <v>1010640</v>
      </c>
      <c r="DF57" s="79">
        <f t="shared" si="85"/>
        <v>1015761</v>
      </c>
      <c r="DG57" s="66">
        <f t="shared" si="85"/>
        <v>1021896</v>
      </c>
      <c r="DH57" s="66">
        <f t="shared" si="85"/>
        <v>1037016</v>
      </c>
      <c r="DI57" s="66">
        <f t="shared" si="85"/>
        <v>1039183</v>
      </c>
      <c r="DJ57" s="66">
        <f t="shared" si="85"/>
        <v>1041889</v>
      </c>
      <c r="DK57" s="66">
        <f t="shared" si="85"/>
        <v>1044834</v>
      </c>
      <c r="DL57" s="66">
        <f t="shared" si="85"/>
        <v>1047836</v>
      </c>
      <c r="DM57" s="66">
        <f t="shared" si="85"/>
        <v>1050995</v>
      </c>
      <c r="DN57" s="66">
        <f t="shared" si="85"/>
        <v>1054466</v>
      </c>
      <c r="DO57" s="66">
        <f t="shared" si="85"/>
        <v>1058093</v>
      </c>
      <c r="DP57" s="66">
        <f t="shared" si="85"/>
        <v>1061807</v>
      </c>
      <c r="DQ57" s="66">
        <f t="shared" si="85"/>
        <v>1064358</v>
      </c>
      <c r="DR57" s="79">
        <f t="shared" si="85"/>
        <v>1067561</v>
      </c>
      <c r="DS57" s="66">
        <f t="shared" si="85"/>
        <v>1070667</v>
      </c>
      <c r="DT57" s="66">
        <f t="shared" si="85"/>
        <v>1073971</v>
      </c>
      <c r="DU57" s="66">
        <f t="shared" si="85"/>
        <v>1074655</v>
      </c>
      <c r="DV57" s="66">
        <f t="shared" si="85"/>
        <v>1075748</v>
      </c>
      <c r="DW57" s="66">
        <f t="shared" si="85"/>
        <v>1078210</v>
      </c>
      <c r="DX57" s="66">
        <f t="shared" si="85"/>
        <v>1081548</v>
      </c>
      <c r="DY57" s="66">
        <f t="shared" si="85"/>
        <v>1084844</v>
      </c>
      <c r="DZ57" s="66">
        <f t="shared" si="85"/>
        <v>1089014</v>
      </c>
      <c r="EA57" s="66">
        <f t="shared" si="85"/>
        <v>1093053</v>
      </c>
      <c r="EB57" s="66">
        <f t="shared" si="85"/>
        <v>1097445</v>
      </c>
      <c r="EC57" s="66">
        <f t="shared" si="85"/>
        <v>1100658</v>
      </c>
      <c r="ED57" s="79">
        <f t="shared" si="85"/>
        <v>1104463</v>
      </c>
      <c r="EE57" s="66">
        <f t="shared" si="85"/>
        <v>1108329</v>
      </c>
      <c r="EF57" s="66">
        <f t="shared" si="85"/>
        <v>1113904</v>
      </c>
      <c r="EG57" s="66">
        <f t="shared" si="85"/>
        <v>1119697</v>
      </c>
      <c r="EH57" s="66">
        <f t="shared" si="85"/>
        <v>1125610</v>
      </c>
      <c r="EI57" s="66">
        <f t="shared" ref="EI57:EX57" si="86">SUM(EI51:EI56)</f>
        <v>1131934</v>
      </c>
      <c r="EJ57" s="66">
        <f t="shared" si="86"/>
        <v>1137727</v>
      </c>
      <c r="EK57" s="66">
        <f t="shared" si="86"/>
        <v>1143766</v>
      </c>
      <c r="EL57" s="66">
        <f t="shared" si="86"/>
        <v>1150774</v>
      </c>
      <c r="EM57" s="66">
        <f t="shared" si="86"/>
        <v>1157202</v>
      </c>
      <c r="EN57" s="66">
        <f t="shared" si="86"/>
        <v>1164925</v>
      </c>
      <c r="EO57" s="66">
        <f t="shared" si="86"/>
        <v>1170171</v>
      </c>
      <c r="EP57" s="79">
        <f t="shared" si="86"/>
        <v>1176423</v>
      </c>
      <c r="EQ57" s="66">
        <f t="shared" si="86"/>
        <v>1184067</v>
      </c>
      <c r="ER57" s="66">
        <f t="shared" si="86"/>
        <v>1194419</v>
      </c>
      <c r="ES57" s="66">
        <f t="shared" si="86"/>
        <v>1204336</v>
      </c>
      <c r="ET57" s="66">
        <f t="shared" si="86"/>
        <v>1215624</v>
      </c>
      <c r="EU57" s="66">
        <f t="shared" si="86"/>
        <v>1227231</v>
      </c>
      <c r="EV57" s="66">
        <f t="shared" si="86"/>
        <v>1238574</v>
      </c>
      <c r="EW57" s="66">
        <f t="shared" si="86"/>
        <v>1251128</v>
      </c>
      <c r="EX57" s="66">
        <f t="shared" si="86"/>
        <v>1265841</v>
      </c>
      <c r="EY57" s="66">
        <f t="shared" ref="EY57:FA57" si="87">SUM(EY51:EY56)</f>
        <v>1280300</v>
      </c>
      <c r="EZ57" s="66">
        <f t="shared" si="87"/>
        <v>1296863</v>
      </c>
      <c r="FA57" s="85">
        <f t="shared" si="87"/>
        <v>1309353</v>
      </c>
      <c r="FB57" s="66">
        <f t="shared" ref="FB57:FC57" si="88">SUM(FB51:FB56)</f>
        <v>1326075</v>
      </c>
      <c r="FC57" s="66">
        <f t="shared" si="88"/>
        <v>1343979</v>
      </c>
      <c r="FD57" s="66">
        <f t="shared" ref="FD57:FE57" si="89">SUM(FD51:FD56)</f>
        <v>1364310</v>
      </c>
      <c r="FE57" s="66">
        <f t="shared" si="89"/>
        <v>1380559</v>
      </c>
      <c r="FF57" s="66">
        <f t="shared" ref="FF57" si="90">SUM(FF51:FF56)</f>
        <v>1398899</v>
      </c>
      <c r="FG57" s="66">
        <f t="shared" ref="FG57:FH57" si="91">SUM(FG51:FG56)</f>
        <v>1417690</v>
      </c>
      <c r="FH57" s="66">
        <f t="shared" si="91"/>
        <v>1433748</v>
      </c>
      <c r="FI57" s="66">
        <f t="shared" ref="FI57:FJ57" si="92">SUM(FI51:FI56)</f>
        <v>1450014</v>
      </c>
      <c r="FJ57" s="66">
        <f t="shared" si="92"/>
        <v>1466001</v>
      </c>
      <c r="FK57" s="166">
        <f t="shared" ref="FK57:FL57" si="93">SUM(FK51:FK56)</f>
        <v>1480311</v>
      </c>
      <c r="FL57" s="166">
        <f t="shared" si="93"/>
        <v>1495868</v>
      </c>
      <c r="FM57" s="166">
        <f t="shared" ref="FM57:FN57" si="94">SUM(FM51:FM56)</f>
        <v>1506155</v>
      </c>
      <c r="FN57" s="79">
        <f t="shared" si="94"/>
        <v>1519499</v>
      </c>
      <c r="FO57" s="166">
        <f t="shared" ref="FO57" si="95">SUM(FO51:FO56)</f>
        <v>1533557</v>
      </c>
      <c r="FP57" s="166">
        <f t="shared" ref="FP57" si="96">SUM(FP51:FP56)</f>
        <v>1548287</v>
      </c>
      <c r="FQ57" s="166">
        <f t="shared" ref="FQ57:FY57" si="97">SUM(FQ51:FQ56)</f>
        <v>1563842</v>
      </c>
      <c r="FR57" s="166">
        <f t="shared" si="97"/>
        <v>1580166</v>
      </c>
      <c r="FS57" s="166">
        <f t="shared" si="97"/>
        <v>1595973</v>
      </c>
      <c r="FT57" s="166">
        <f t="shared" si="97"/>
        <v>1612467</v>
      </c>
      <c r="FU57" s="166">
        <f t="shared" si="97"/>
        <v>1628218</v>
      </c>
      <c r="FV57" s="166">
        <f t="shared" si="97"/>
        <v>1641319</v>
      </c>
      <c r="FW57" s="166">
        <f t="shared" si="97"/>
        <v>1661418</v>
      </c>
      <c r="FX57" s="166">
        <f t="shared" si="97"/>
        <v>1682649</v>
      </c>
      <c r="FY57" s="213">
        <f t="shared" si="97"/>
        <v>1696794</v>
      </c>
      <c r="FZ57" s="166">
        <f t="shared" ref="FZ57:GB57" si="98">SUM(FZ51:FZ56)</f>
        <v>1714394</v>
      </c>
      <c r="GA57" s="166">
        <f t="shared" si="98"/>
        <v>1734815</v>
      </c>
      <c r="GB57" s="166">
        <f t="shared" si="98"/>
        <v>1759542</v>
      </c>
    </row>
    <row r="58" spans="1:184"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7">
        <v>32194</v>
      </c>
      <c r="N58" s="135">
        <v>36653</v>
      </c>
      <c r="O58" s="135">
        <v>41865</v>
      </c>
      <c r="P58" s="135">
        <v>49547</v>
      </c>
      <c r="Q58" s="135">
        <v>56214</v>
      </c>
      <c r="R58" s="135">
        <v>63820</v>
      </c>
      <c r="S58" s="135">
        <v>73694</v>
      </c>
      <c r="T58" s="135">
        <v>85187</v>
      </c>
      <c r="U58" s="135">
        <v>99739</v>
      </c>
      <c r="V58" s="135">
        <v>117579</v>
      </c>
      <c r="W58" s="135">
        <v>138231</v>
      </c>
      <c r="X58" s="135">
        <v>194430</v>
      </c>
      <c r="Y58" s="137">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7">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7">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7">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7">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7">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7">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7">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7">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7">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1453228</v>
      </c>
      <c r="FX58" s="163">
        <v>1467905</v>
      </c>
      <c r="FY58" s="214">
        <v>1478096</v>
      </c>
      <c r="FZ58" s="163">
        <v>1491415</v>
      </c>
      <c r="GA58" s="163">
        <v>1505979</v>
      </c>
      <c r="GB58" s="163">
        <v>1523104</v>
      </c>
    </row>
    <row r="59" spans="1:184"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4"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4"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c r="FY61" s="127"/>
    </row>
    <row r="62" spans="1:184"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4" s="1" customFormat="1" ht="20.149999999999999" customHeight="1" x14ac:dyDescent="0.35">
      <c r="A63" s="6"/>
      <c r="B63" s="6"/>
      <c r="C63" s="6"/>
      <c r="D63" s="6"/>
      <c r="E63" s="6"/>
      <c r="F63" s="6"/>
      <c r="G63" s="6"/>
      <c r="H63" s="6"/>
      <c r="I63" s="6"/>
      <c r="J63" s="6"/>
      <c r="K63" s="6"/>
      <c r="L63" s="6"/>
      <c r="M63" s="6"/>
      <c r="FC63" s="167"/>
      <c r="FD63" s="127"/>
    </row>
    <row r="64" spans="1:184"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81"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81" s="1" customFormat="1" ht="20.149999999999999" customHeight="1" x14ac:dyDescent="0.35">
      <c r="CK66" s="40"/>
      <c r="CL66" s="6"/>
      <c r="CM66" s="6"/>
      <c r="CN66" s="6"/>
      <c r="CO66" s="6"/>
      <c r="CP66" s="6"/>
      <c r="CQ66" s="6"/>
      <c r="CR66" s="6"/>
      <c r="CS66" s="6"/>
      <c r="CT66" s="6"/>
      <c r="CU66" s="6"/>
    </row>
    <row r="67" spans="1:181" s="1" customFormat="1" ht="20.149999999999999" customHeight="1" x14ac:dyDescent="0.35">
      <c r="CK67" s="40"/>
      <c r="CL67" s="6"/>
      <c r="CM67" s="6"/>
      <c r="CN67" s="6"/>
      <c r="CO67" s="6"/>
      <c r="CP67" s="6"/>
      <c r="CQ67" s="6"/>
      <c r="CR67" s="6"/>
      <c r="CS67" s="6"/>
      <c r="CT67" s="6"/>
      <c r="CU67" s="6"/>
      <c r="FY67" s="167"/>
    </row>
    <row r="68" spans="1:181" s="1" customFormat="1" ht="20.149999999999999" customHeight="1" x14ac:dyDescent="0.35">
      <c r="CK68" s="40"/>
      <c r="CL68" s="6"/>
      <c r="CM68" s="6"/>
      <c r="CN68" s="6"/>
      <c r="CO68" s="6"/>
      <c r="CP68" s="6"/>
      <c r="CQ68" s="6"/>
      <c r="CR68" s="6"/>
      <c r="CS68" s="6"/>
      <c r="CT68" s="6"/>
      <c r="CU68" s="6"/>
    </row>
    <row r="69" spans="1:181" s="1" customFormat="1" ht="20.149999999999999" customHeight="1" x14ac:dyDescent="0.35">
      <c r="CK69" s="40"/>
      <c r="CL69" s="6"/>
      <c r="CM69" s="6"/>
      <c r="CN69" s="6"/>
      <c r="CO69" s="6"/>
      <c r="CP69" s="6"/>
      <c r="CQ69" s="6"/>
      <c r="CR69" s="6"/>
      <c r="CS69" s="6"/>
      <c r="CT69" s="6"/>
      <c r="CU69" s="6"/>
    </row>
    <row r="70" spans="1:181"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81"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81" s="1" customFormat="1" ht="20.149999999999999" customHeight="1" x14ac:dyDescent="0.35">
      <c r="CK73" s="42"/>
      <c r="CL73" s="36"/>
      <c r="CM73" s="6"/>
      <c r="CN73" s="6"/>
      <c r="CO73" s="6"/>
      <c r="CP73" s="6"/>
      <c r="CQ73" s="6"/>
      <c r="CR73" s="6"/>
      <c r="CS73" s="6"/>
      <c r="CT73" s="6"/>
      <c r="CU73" s="6"/>
    </row>
    <row r="74" spans="1:181" s="1" customFormat="1" ht="20.149999999999999" customHeight="1" x14ac:dyDescent="0.35">
      <c r="CK74" s="42"/>
      <c r="CL74" s="36"/>
      <c r="CM74" s="6"/>
      <c r="CN74" s="6"/>
      <c r="CO74" s="6"/>
      <c r="CP74" s="6"/>
      <c r="CQ74" s="6"/>
      <c r="CR74" s="6"/>
      <c r="CS74" s="6"/>
      <c r="CT74" s="6"/>
      <c r="CU74" s="6"/>
    </row>
    <row r="75" spans="1:181" s="1" customFormat="1" ht="20.149999999999999" customHeight="1" x14ac:dyDescent="0.35">
      <c r="CK75" s="42"/>
      <c r="CL75" s="36"/>
      <c r="CM75" s="6"/>
      <c r="CN75" s="6"/>
      <c r="CO75" s="6"/>
      <c r="CP75" s="6"/>
      <c r="CQ75" s="6"/>
      <c r="CR75" s="6"/>
      <c r="CS75" s="6"/>
      <c r="CT75" s="6"/>
      <c r="CU75" s="6"/>
    </row>
    <row r="76" spans="1:181" s="1" customFormat="1" ht="20.149999999999999" customHeight="1" x14ac:dyDescent="0.35">
      <c r="CK76" s="42"/>
      <c r="CL76" s="36"/>
      <c r="CM76" s="6"/>
      <c r="CN76" s="6"/>
      <c r="CO76" s="6"/>
      <c r="CP76" s="6"/>
      <c r="CQ76" s="6"/>
      <c r="CR76" s="6"/>
      <c r="CS76" s="6"/>
      <c r="CT76" s="6"/>
      <c r="CU76" s="6"/>
    </row>
    <row r="77" spans="1:181" s="1" customFormat="1" ht="20.149999999999999" customHeight="1" x14ac:dyDescent="0.35">
      <c r="CK77" s="42"/>
      <c r="CL77" s="36"/>
      <c r="CM77" s="6"/>
      <c r="CN77" s="6"/>
      <c r="CO77" s="6"/>
      <c r="CP77" s="6"/>
      <c r="CQ77" s="6"/>
      <c r="CR77" s="6"/>
      <c r="CS77" s="6"/>
      <c r="CT77" s="6"/>
      <c r="CU77" s="6"/>
    </row>
    <row r="78" spans="1:181" s="1" customFormat="1" ht="20.149999999999999" customHeight="1" x14ac:dyDescent="0.35">
      <c r="CK78" s="42"/>
      <c r="CL78" s="36"/>
      <c r="CM78" s="6"/>
      <c r="CN78" s="6"/>
      <c r="CO78" s="6"/>
      <c r="CP78" s="6"/>
      <c r="CQ78" s="6"/>
      <c r="CR78" s="6"/>
      <c r="CS78" s="6"/>
      <c r="CT78" s="6"/>
      <c r="CU78" s="6"/>
    </row>
    <row r="79" spans="1:181" s="1" customFormat="1" ht="20.149999999999999" customHeight="1" x14ac:dyDescent="0.35">
      <c r="CK79" s="42"/>
      <c r="CL79" s="6"/>
      <c r="CM79" s="6"/>
      <c r="CN79" s="6"/>
      <c r="CO79" s="6"/>
      <c r="CP79" s="6"/>
      <c r="CQ79" s="6"/>
      <c r="CR79" s="6"/>
      <c r="CS79" s="6"/>
      <c r="CT79" s="6"/>
      <c r="CU79" s="6"/>
    </row>
    <row r="80" spans="1:181"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B49"/>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42.54296875" style="6" customWidth="1"/>
    <col min="2" max="174" width="11.453125" style="6" customWidth="1"/>
    <col min="175" max="175" width="10.453125" style="6" customWidth="1"/>
    <col min="176" max="178" width="10.1796875" style="6" customWidth="1"/>
    <col min="179" max="181" width="11.453125" style="6" bestFit="1" customWidth="1"/>
    <col min="182" max="182" width="8.81640625" style="6"/>
    <col min="183" max="183" width="10.1796875" style="6" bestFit="1" customWidth="1"/>
    <col min="184" max="184" width="10.453125" style="6" bestFit="1" customWidth="1"/>
    <col min="185" max="16384" width="8.81640625" style="6"/>
  </cols>
  <sheetData>
    <row r="1" spans="1:181" s="18" customFormat="1" ht="45" customHeight="1" x14ac:dyDescent="0.6">
      <c r="A1" s="17" t="s">
        <v>271</v>
      </c>
    </row>
    <row r="2" spans="1:181"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row>
    <row r="3" spans="1:181" s="19" customFormat="1" ht="20.149999999999999" customHeight="1" x14ac:dyDescent="0.35">
      <c r="A3" s="19" t="s">
        <v>77</v>
      </c>
    </row>
    <row r="4" spans="1:181" s="19" customFormat="1" ht="20.149999999999999" customHeight="1" x14ac:dyDescent="0.35">
      <c r="A4" s="19" t="s">
        <v>78</v>
      </c>
    </row>
    <row r="5" spans="1:181" s="25" customFormat="1" ht="30" customHeight="1" x14ac:dyDescent="0.35">
      <c r="A5" s="151" t="s">
        <v>79</v>
      </c>
      <c r="B5" s="152" t="s">
        <v>80</v>
      </c>
      <c r="C5" s="44" t="s">
        <v>81</v>
      </c>
      <c r="D5" s="44" t="s">
        <v>82</v>
      </c>
      <c r="E5" s="44" t="s">
        <v>83</v>
      </c>
      <c r="F5" s="44" t="s">
        <v>84</v>
      </c>
      <c r="G5" s="44" t="s">
        <v>85</v>
      </c>
      <c r="H5" s="44" t="s">
        <v>86</v>
      </c>
      <c r="I5" s="44" t="s">
        <v>87</v>
      </c>
      <c r="J5" s="44" t="s">
        <v>88</v>
      </c>
      <c r="K5" s="44" t="s">
        <v>89</v>
      </c>
      <c r="L5" s="44" t="s">
        <v>90</v>
      </c>
      <c r="M5" s="44" t="s">
        <v>91</v>
      </c>
      <c r="N5" s="152" t="s">
        <v>92</v>
      </c>
      <c r="O5" s="44" t="s">
        <v>93</v>
      </c>
      <c r="P5" s="44" t="s">
        <v>94</v>
      </c>
      <c r="Q5" s="44" t="s">
        <v>95</v>
      </c>
      <c r="R5" s="44" t="s">
        <v>96</v>
      </c>
      <c r="S5" s="44" t="s">
        <v>97</v>
      </c>
      <c r="T5" s="44" t="s">
        <v>98</v>
      </c>
      <c r="U5" s="44" t="s">
        <v>99</v>
      </c>
      <c r="V5" s="44" t="s">
        <v>100</v>
      </c>
      <c r="W5" s="44" t="s">
        <v>101</v>
      </c>
      <c r="X5" s="44" t="s">
        <v>102</v>
      </c>
      <c r="Y5" s="153" t="s">
        <v>103</v>
      </c>
      <c r="Z5" s="44" t="s">
        <v>104</v>
      </c>
      <c r="AA5" s="44" t="s">
        <v>105</v>
      </c>
      <c r="AB5" s="44" t="s">
        <v>106</v>
      </c>
      <c r="AC5" s="44" t="s">
        <v>107</v>
      </c>
      <c r="AD5" s="44" t="s">
        <v>108</v>
      </c>
      <c r="AE5" s="44" t="s">
        <v>109</v>
      </c>
      <c r="AF5" s="44" t="s">
        <v>110</v>
      </c>
      <c r="AG5" s="44" t="s">
        <v>111</v>
      </c>
      <c r="AH5" s="44" t="s">
        <v>112</v>
      </c>
      <c r="AI5" s="44" t="s">
        <v>113</v>
      </c>
      <c r="AJ5" s="44" t="s">
        <v>114</v>
      </c>
      <c r="AK5" s="153" t="s">
        <v>115</v>
      </c>
      <c r="AL5" s="44" t="s">
        <v>116</v>
      </c>
      <c r="AM5" s="44" t="s">
        <v>117</v>
      </c>
      <c r="AN5" s="44" t="s">
        <v>118</v>
      </c>
      <c r="AO5" s="44" t="s">
        <v>119</v>
      </c>
      <c r="AP5" s="44" t="s">
        <v>120</v>
      </c>
      <c r="AQ5" s="44" t="s">
        <v>121</v>
      </c>
      <c r="AR5" s="44" t="s">
        <v>122</v>
      </c>
      <c r="AS5" s="44" t="s">
        <v>123</v>
      </c>
      <c r="AT5" s="44" t="s">
        <v>124</v>
      </c>
      <c r="AU5" s="44" t="s">
        <v>125</v>
      </c>
      <c r="AV5" s="44" t="s">
        <v>126</v>
      </c>
      <c r="AW5" s="153" t="s">
        <v>127</v>
      </c>
      <c r="AX5" s="44" t="s">
        <v>128</v>
      </c>
      <c r="AY5" s="44" t="s">
        <v>129</v>
      </c>
      <c r="AZ5" s="44" t="s">
        <v>130</v>
      </c>
      <c r="BA5" s="44" t="s">
        <v>131</v>
      </c>
      <c r="BB5" s="44" t="s">
        <v>132</v>
      </c>
      <c r="BC5" s="44" t="s">
        <v>133</v>
      </c>
      <c r="BD5" s="44" t="s">
        <v>134</v>
      </c>
      <c r="BE5" s="44" t="s">
        <v>135</v>
      </c>
      <c r="BF5" s="44" t="s">
        <v>136</v>
      </c>
      <c r="BG5" s="44" t="s">
        <v>137</v>
      </c>
      <c r="BH5" s="44" t="s">
        <v>138</v>
      </c>
      <c r="BI5" s="153" t="s">
        <v>139</v>
      </c>
      <c r="BJ5" s="44" t="s">
        <v>140</v>
      </c>
      <c r="BK5" s="44" t="s">
        <v>141</v>
      </c>
      <c r="BL5" s="44" t="s">
        <v>142</v>
      </c>
      <c r="BM5" s="44" t="s">
        <v>143</v>
      </c>
      <c r="BN5" s="44" t="s">
        <v>144</v>
      </c>
      <c r="BO5" s="44" t="s">
        <v>145</v>
      </c>
      <c r="BP5" s="44" t="s">
        <v>146</v>
      </c>
      <c r="BQ5" s="44" t="s">
        <v>147</v>
      </c>
      <c r="BR5" s="44" t="s">
        <v>148</v>
      </c>
      <c r="BS5" s="44" t="s">
        <v>149</v>
      </c>
      <c r="BT5" s="44" t="s">
        <v>150</v>
      </c>
      <c r="BU5" s="153" t="s">
        <v>151</v>
      </c>
      <c r="BV5" s="44" t="s">
        <v>152</v>
      </c>
      <c r="BW5" s="44" t="s">
        <v>153</v>
      </c>
      <c r="BX5" s="44" t="s">
        <v>154</v>
      </c>
      <c r="BY5" s="44" t="s">
        <v>155</v>
      </c>
      <c r="BZ5" s="44" t="s">
        <v>156</v>
      </c>
      <c r="CA5" s="44" t="s">
        <v>157</v>
      </c>
      <c r="CB5" s="44" t="s">
        <v>158</v>
      </c>
      <c r="CC5" s="44" t="s">
        <v>159</v>
      </c>
      <c r="CD5" s="44" t="s">
        <v>160</v>
      </c>
      <c r="CE5" s="44" t="s">
        <v>161</v>
      </c>
      <c r="CF5" s="44" t="s">
        <v>162</v>
      </c>
      <c r="CG5" s="153" t="s">
        <v>163</v>
      </c>
      <c r="CH5" s="44" t="s">
        <v>164</v>
      </c>
      <c r="CI5" s="44" t="s">
        <v>165</v>
      </c>
      <c r="CJ5" s="44" t="s">
        <v>166</v>
      </c>
      <c r="CK5" s="44" t="s">
        <v>167</v>
      </c>
      <c r="CL5" s="44" t="s">
        <v>168</v>
      </c>
      <c r="CM5" s="44" t="s">
        <v>169</v>
      </c>
      <c r="CN5" s="44" t="s">
        <v>170</v>
      </c>
      <c r="CO5" s="44" t="s">
        <v>171</v>
      </c>
      <c r="CP5" s="44" t="s">
        <v>172</v>
      </c>
      <c r="CQ5" s="44" t="s">
        <v>173</v>
      </c>
      <c r="CR5" s="44" t="s">
        <v>174</v>
      </c>
      <c r="CS5" s="153" t="s">
        <v>175</v>
      </c>
      <c r="CT5" s="44" t="s">
        <v>176</v>
      </c>
      <c r="CU5" s="44" t="s">
        <v>177</v>
      </c>
      <c r="CV5" s="44" t="s">
        <v>178</v>
      </c>
      <c r="CW5" s="44" t="s">
        <v>179</v>
      </c>
      <c r="CX5" s="44" t="s">
        <v>180</v>
      </c>
      <c r="CY5" s="44" t="s">
        <v>181</v>
      </c>
      <c r="CZ5" s="44" t="s">
        <v>182</v>
      </c>
      <c r="DA5" s="44" t="s">
        <v>183</v>
      </c>
      <c r="DB5" s="44" t="s">
        <v>184</v>
      </c>
      <c r="DC5" s="44" t="s">
        <v>185</v>
      </c>
      <c r="DD5" s="44" t="s">
        <v>186</v>
      </c>
      <c r="DE5" s="153" t="s">
        <v>187</v>
      </c>
      <c r="DF5" s="44" t="s">
        <v>188</v>
      </c>
      <c r="DG5" s="44" t="s">
        <v>189</v>
      </c>
      <c r="DH5" s="44" t="s">
        <v>190</v>
      </c>
      <c r="DI5" s="44" t="s">
        <v>191</v>
      </c>
      <c r="DJ5" s="44" t="s">
        <v>192</v>
      </c>
      <c r="DK5" s="44" t="s">
        <v>193</v>
      </c>
      <c r="DL5" s="44" t="s">
        <v>194</v>
      </c>
      <c r="DM5" s="44" t="s">
        <v>195</v>
      </c>
      <c r="DN5" s="44" t="s">
        <v>196</v>
      </c>
      <c r="DO5" s="44" t="s">
        <v>197</v>
      </c>
      <c r="DP5" s="44" t="s">
        <v>198</v>
      </c>
      <c r="DQ5" s="153" t="s">
        <v>199</v>
      </c>
      <c r="DR5" s="44" t="s">
        <v>200</v>
      </c>
      <c r="DS5" s="44" t="s">
        <v>201</v>
      </c>
      <c r="DT5" s="44" t="s">
        <v>202</v>
      </c>
      <c r="DU5" s="44" t="s">
        <v>203</v>
      </c>
      <c r="DV5" s="44" t="s">
        <v>204</v>
      </c>
      <c r="DW5" s="44" t="s">
        <v>205</v>
      </c>
      <c r="DX5" s="44" t="s">
        <v>206</v>
      </c>
      <c r="DY5" s="44" t="s">
        <v>207</v>
      </c>
      <c r="DZ5" s="44" t="s">
        <v>208</v>
      </c>
      <c r="EA5" s="44" t="s">
        <v>209</v>
      </c>
      <c r="EB5" s="44" t="s">
        <v>210</v>
      </c>
      <c r="EC5" s="153" t="s">
        <v>211</v>
      </c>
      <c r="ED5" s="44" t="s">
        <v>212</v>
      </c>
      <c r="EE5" s="44" t="s">
        <v>213</v>
      </c>
      <c r="EF5" s="44" t="s">
        <v>214</v>
      </c>
      <c r="EG5" s="44" t="s">
        <v>215</v>
      </c>
      <c r="EH5" s="44" t="s">
        <v>216</v>
      </c>
      <c r="EI5" s="44" t="s">
        <v>217</v>
      </c>
      <c r="EJ5" s="44" t="s">
        <v>272</v>
      </c>
      <c r="EK5" s="44" t="s">
        <v>219</v>
      </c>
      <c r="EL5" s="44" t="s">
        <v>220</v>
      </c>
      <c r="EM5" s="44" t="s">
        <v>221</v>
      </c>
      <c r="EN5" s="44" t="s">
        <v>222</v>
      </c>
      <c r="EO5" s="44" t="s">
        <v>223</v>
      </c>
      <c r="EP5" s="154" t="s">
        <v>224</v>
      </c>
      <c r="EQ5" s="44" t="s">
        <v>225</v>
      </c>
      <c r="ER5" s="44" t="s">
        <v>226</v>
      </c>
      <c r="ES5" s="44" t="s">
        <v>227</v>
      </c>
      <c r="ET5" s="44" t="s">
        <v>228</v>
      </c>
      <c r="EU5" s="44" t="s">
        <v>273</v>
      </c>
      <c r="EV5" s="44" t="s">
        <v>230</v>
      </c>
      <c r="EW5" s="44" t="s">
        <v>274</v>
      </c>
      <c r="EX5" s="44" t="s">
        <v>232</v>
      </c>
      <c r="EY5" s="44" t="s">
        <v>233</v>
      </c>
      <c r="EZ5" s="44" t="s">
        <v>234</v>
      </c>
      <c r="FA5" s="148"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275</v>
      </c>
      <c r="FT5" s="44" t="s">
        <v>951</v>
      </c>
      <c r="FU5" s="44" t="s">
        <v>255</v>
      </c>
      <c r="FV5" s="44" t="s">
        <v>256</v>
      </c>
      <c r="FW5" s="44" t="s">
        <v>950</v>
      </c>
      <c r="FX5" s="44" t="s">
        <v>954</v>
      </c>
      <c r="FY5" s="44" t="s">
        <v>955</v>
      </c>
    </row>
    <row r="6" spans="1:181"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7"/>
      <c r="AA6" s="27"/>
      <c r="AB6" s="27"/>
      <c r="AC6" s="27"/>
      <c r="AD6" s="27"/>
      <c r="AE6" s="27"/>
      <c r="AF6" s="27"/>
      <c r="AG6" s="27"/>
      <c r="AH6" s="27"/>
      <c r="AI6" s="27"/>
      <c r="AJ6" s="27"/>
      <c r="AK6" s="28"/>
      <c r="AL6" s="27"/>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80"/>
      <c r="DF6" s="72"/>
      <c r="DG6" s="27"/>
      <c r="DH6" s="27"/>
      <c r="DI6" s="27"/>
      <c r="DJ6" s="27"/>
      <c r="DK6" s="27"/>
      <c r="DL6" s="27"/>
      <c r="DM6" s="27"/>
      <c r="DN6" s="27"/>
      <c r="DO6" s="27"/>
      <c r="DP6" s="27"/>
      <c r="DQ6" s="80"/>
      <c r="DR6" s="72"/>
      <c r="DS6" s="27"/>
      <c r="DT6" s="27"/>
      <c r="DU6" s="27"/>
      <c r="DV6" s="27"/>
      <c r="DW6" s="27"/>
      <c r="DX6" s="27"/>
      <c r="DY6" s="27"/>
      <c r="DZ6" s="27"/>
      <c r="EA6" s="27"/>
      <c r="EB6" s="27"/>
      <c r="EC6" s="80"/>
      <c r="ED6" s="72"/>
      <c r="EE6" s="27"/>
      <c r="EF6" s="27"/>
      <c r="EG6" s="27"/>
      <c r="EH6" s="27"/>
      <c r="EI6" s="27"/>
      <c r="EJ6" s="27"/>
      <c r="EK6" s="27"/>
      <c r="EL6" s="149"/>
      <c r="EM6" s="149"/>
      <c r="EN6" s="149"/>
      <c r="EO6" s="149"/>
      <c r="EP6" s="150"/>
      <c r="EQ6" s="149"/>
      <c r="ER6" s="69"/>
      <c r="ES6" s="69"/>
      <c r="ET6" s="69"/>
      <c r="EU6" s="69"/>
      <c r="EV6" s="69"/>
      <c r="EW6" s="69"/>
      <c r="EX6" s="69"/>
      <c r="EY6" s="69"/>
      <c r="EZ6" s="69"/>
      <c r="FA6" s="138"/>
      <c r="FB6" s="69"/>
      <c r="FC6" s="69"/>
      <c r="FD6" s="69"/>
      <c r="FE6" s="69"/>
      <c r="FF6" s="69"/>
      <c r="FG6" s="69"/>
      <c r="FH6" s="69"/>
      <c r="FI6" s="69"/>
      <c r="FJ6" s="69"/>
      <c r="FK6" s="69"/>
      <c r="FL6" s="69"/>
      <c r="FM6" s="69"/>
      <c r="FN6" s="178"/>
      <c r="FO6" s="69"/>
      <c r="FP6" s="69"/>
      <c r="FQ6" s="69"/>
      <c r="FR6" s="69"/>
      <c r="FS6" s="69"/>
      <c r="FT6" s="69"/>
      <c r="FU6" s="69"/>
      <c r="FV6" s="69"/>
      <c r="FW6" s="133"/>
      <c r="FX6" s="133"/>
      <c r="FY6" s="133"/>
    </row>
    <row r="7" spans="1:181" s="1" customFormat="1" ht="20.149999999999999" customHeight="1" x14ac:dyDescent="0.35">
      <c r="A7" s="31" t="s">
        <v>276</v>
      </c>
      <c r="B7" s="46">
        <v>5.0000000000000001E-3</v>
      </c>
      <c r="C7" s="46">
        <v>5.0000000000000001E-3</v>
      </c>
      <c r="D7" s="46">
        <v>5.0000000000000001E-3</v>
      </c>
      <c r="E7" s="46">
        <v>1.2E-2</v>
      </c>
      <c r="F7" s="46">
        <v>2.3E-2</v>
      </c>
      <c r="G7" s="46">
        <v>0.78700000000000003</v>
      </c>
      <c r="H7" s="46">
        <v>0.78900000000000003</v>
      </c>
      <c r="I7" s="46">
        <v>0.81799999999999995</v>
      </c>
      <c r="J7" s="46">
        <v>0.83199999999999996</v>
      </c>
      <c r="K7" s="46">
        <v>0.84199999999999997</v>
      </c>
      <c r="L7" s="46">
        <v>0.872</v>
      </c>
      <c r="M7" s="50">
        <v>0.93300000000000005</v>
      </c>
      <c r="N7" s="51">
        <v>0.93700000000000006</v>
      </c>
      <c r="O7" s="46">
        <v>0.95</v>
      </c>
      <c r="P7" s="46">
        <v>1.01</v>
      </c>
      <c r="Q7" s="46">
        <v>1.077</v>
      </c>
      <c r="R7" s="46">
        <v>1.1200000000000001</v>
      </c>
      <c r="S7" s="46">
        <v>1.7909999999999999</v>
      </c>
      <c r="T7" s="46">
        <v>86.438000000000002</v>
      </c>
      <c r="U7" s="46">
        <v>87.072999999999993</v>
      </c>
      <c r="V7" s="46">
        <v>92.716999999999999</v>
      </c>
      <c r="W7" s="46">
        <v>104.771</v>
      </c>
      <c r="X7" s="46">
        <v>105.297</v>
      </c>
      <c r="Y7" s="50">
        <v>105.98</v>
      </c>
      <c r="Z7" s="46">
        <v>105.98</v>
      </c>
      <c r="AA7" s="46">
        <v>106.392</v>
      </c>
      <c r="AB7" s="46">
        <v>111.581</v>
      </c>
      <c r="AC7" s="46">
        <v>111.581</v>
      </c>
      <c r="AD7" s="46">
        <v>111.64100000000001</v>
      </c>
      <c r="AE7" s="46">
        <v>121.617</v>
      </c>
      <c r="AF7" s="46">
        <v>177.93899999999999</v>
      </c>
      <c r="AG7" s="46">
        <v>177.93899999999999</v>
      </c>
      <c r="AH7" s="46">
        <v>177.93899999999999</v>
      </c>
      <c r="AI7" s="46">
        <v>177.94200000000001</v>
      </c>
      <c r="AJ7" s="46">
        <v>181.327</v>
      </c>
      <c r="AK7" s="50">
        <v>181.327</v>
      </c>
      <c r="AL7" s="46">
        <v>181.327</v>
      </c>
      <c r="AM7" s="46">
        <v>181.327</v>
      </c>
      <c r="AN7" s="46">
        <v>186.166</v>
      </c>
      <c r="AO7" s="46">
        <v>192.941</v>
      </c>
      <c r="AP7" s="46">
        <v>192.947</v>
      </c>
      <c r="AQ7" s="46">
        <v>194.19200000000001</v>
      </c>
      <c r="AR7" s="46">
        <v>198.096</v>
      </c>
      <c r="AS7" s="46">
        <v>202.75</v>
      </c>
      <c r="AT7" s="46">
        <v>203.86</v>
      </c>
      <c r="AU7" s="46">
        <v>210.44800000000001</v>
      </c>
      <c r="AV7" s="46">
        <v>210.452</v>
      </c>
      <c r="AW7" s="50">
        <v>213.83199999999999</v>
      </c>
      <c r="AX7" s="46">
        <v>213.83199999999999</v>
      </c>
      <c r="AY7" s="46">
        <v>219.64500000000001</v>
      </c>
      <c r="AZ7" s="46">
        <v>229.172</v>
      </c>
      <c r="BA7" s="46">
        <v>234.166</v>
      </c>
      <c r="BB7" s="46">
        <v>245.434</v>
      </c>
      <c r="BC7" s="46">
        <v>255.26</v>
      </c>
      <c r="BD7" s="46">
        <v>260.18299999999999</v>
      </c>
      <c r="BE7" s="46">
        <v>263.80099999999999</v>
      </c>
      <c r="BF7" s="46">
        <v>265.58800000000002</v>
      </c>
      <c r="BG7" s="46">
        <v>265.87599999999998</v>
      </c>
      <c r="BH7" s="46">
        <v>268.85500000000002</v>
      </c>
      <c r="BI7" s="50">
        <v>285.61500000000001</v>
      </c>
      <c r="BJ7" s="46">
        <v>285.61500000000001</v>
      </c>
      <c r="BK7" s="46">
        <v>289.358</v>
      </c>
      <c r="BL7" s="46">
        <v>326.36799999999999</v>
      </c>
      <c r="BM7" s="46">
        <v>328.20800000000003</v>
      </c>
      <c r="BN7" s="46">
        <v>332.11399999999998</v>
      </c>
      <c r="BO7" s="46">
        <v>364.01100000000002</v>
      </c>
      <c r="BP7" s="46">
        <v>373.15499999999997</v>
      </c>
      <c r="BQ7" s="46">
        <v>382.76600000000002</v>
      </c>
      <c r="BR7" s="46">
        <v>404.47800000000001</v>
      </c>
      <c r="BS7" s="46">
        <v>438.08</v>
      </c>
      <c r="BT7" s="46">
        <v>478.149</v>
      </c>
      <c r="BU7" s="50">
        <v>786.798</v>
      </c>
      <c r="BV7" s="46">
        <v>787.06500000000005</v>
      </c>
      <c r="BW7" s="46">
        <v>792.495</v>
      </c>
      <c r="BX7" s="46">
        <v>803.65800000000002</v>
      </c>
      <c r="BY7" s="46">
        <v>803.65800000000002</v>
      </c>
      <c r="BZ7" s="46">
        <v>818.64200000000005</v>
      </c>
      <c r="CA7" s="46">
        <v>946.69299999999998</v>
      </c>
      <c r="CB7" s="46">
        <v>946.69299999999998</v>
      </c>
      <c r="CC7" s="46">
        <v>956.18</v>
      </c>
      <c r="CD7" s="46">
        <v>965.89499999999998</v>
      </c>
      <c r="CE7" s="46">
        <v>965.89499999999998</v>
      </c>
      <c r="CF7" s="46">
        <v>970.7</v>
      </c>
      <c r="CG7" s="131">
        <v>970.7</v>
      </c>
      <c r="CH7" s="70">
        <v>970.70399999999995</v>
      </c>
      <c r="CI7" s="46">
        <v>970.70399999999995</v>
      </c>
      <c r="CJ7" s="46">
        <v>975.71400000000006</v>
      </c>
      <c r="CK7" s="46">
        <v>975.71400000000006</v>
      </c>
      <c r="CL7" s="46">
        <v>975.71799999999996</v>
      </c>
      <c r="CM7" s="46">
        <v>975.71799999999996</v>
      </c>
      <c r="CN7" s="46">
        <v>975.71799999999996</v>
      </c>
      <c r="CO7" s="46">
        <v>975.71799999999996</v>
      </c>
      <c r="CP7" s="46">
        <v>975.71799999999996</v>
      </c>
      <c r="CQ7" s="46">
        <v>975.71799999999996</v>
      </c>
      <c r="CR7" s="46">
        <v>975.71799999999996</v>
      </c>
      <c r="CS7" s="131">
        <v>975.71799999999996</v>
      </c>
      <c r="CT7" s="70">
        <v>975.72199999999998</v>
      </c>
      <c r="CU7" s="46">
        <v>975.72199999999998</v>
      </c>
      <c r="CV7" s="46">
        <v>975.72199999999998</v>
      </c>
      <c r="CW7" s="46">
        <v>975.72199999999998</v>
      </c>
      <c r="CX7" s="46">
        <v>975.72199999999998</v>
      </c>
      <c r="CY7" s="46">
        <v>975.72199999999998</v>
      </c>
      <c r="CZ7" s="46">
        <v>975.72199999999998</v>
      </c>
      <c r="DA7" s="46">
        <v>975.72199999999998</v>
      </c>
      <c r="DB7" s="46">
        <v>975.72199999999998</v>
      </c>
      <c r="DC7" s="46">
        <v>975.72199999999998</v>
      </c>
      <c r="DD7" s="46">
        <v>975.72199999999998</v>
      </c>
      <c r="DE7" s="131">
        <v>975.72199999999998</v>
      </c>
      <c r="DF7" s="70">
        <v>975.72199999999998</v>
      </c>
      <c r="DG7" s="46">
        <v>975.72199999999998</v>
      </c>
      <c r="DH7" s="46">
        <v>975.72199999999998</v>
      </c>
      <c r="DI7" s="46">
        <v>975.72199999999998</v>
      </c>
      <c r="DJ7" s="46">
        <v>975.72199999999998</v>
      </c>
      <c r="DK7" s="46">
        <v>975.72199999999998</v>
      </c>
      <c r="DL7" s="46">
        <v>975.72199999999998</v>
      </c>
      <c r="DM7" s="46">
        <v>975.72199999999998</v>
      </c>
      <c r="DN7" s="46">
        <v>975.72199999999998</v>
      </c>
      <c r="DO7" s="46">
        <v>975.72199999999998</v>
      </c>
      <c r="DP7" s="46">
        <v>975.72199999999998</v>
      </c>
      <c r="DQ7" s="131">
        <v>975.72199999999998</v>
      </c>
      <c r="DR7" s="70">
        <v>975.72199999999998</v>
      </c>
      <c r="DS7" s="46">
        <v>975.72199999999998</v>
      </c>
      <c r="DT7" s="46">
        <v>975.72199999999998</v>
      </c>
      <c r="DU7" s="46">
        <v>975.72199999999998</v>
      </c>
      <c r="DV7" s="46">
        <v>975.72199999999998</v>
      </c>
      <c r="DW7" s="46">
        <v>975.72199999999998</v>
      </c>
      <c r="DX7" s="46">
        <v>975.72199999999998</v>
      </c>
      <c r="DY7" s="46">
        <v>975.72199999999998</v>
      </c>
      <c r="DZ7" s="46">
        <v>975.72199999999998</v>
      </c>
      <c r="EA7" s="46">
        <v>975.72199999999998</v>
      </c>
      <c r="EB7" s="46">
        <v>975.72199999999998</v>
      </c>
      <c r="EC7" s="46">
        <v>975.72199999999998</v>
      </c>
      <c r="ED7" s="70">
        <v>975.72199999999998</v>
      </c>
      <c r="EE7" s="46">
        <v>975.72199999999998</v>
      </c>
      <c r="EF7" s="46">
        <v>975.72199999999998</v>
      </c>
      <c r="EG7" s="46">
        <v>975.72199999999998</v>
      </c>
      <c r="EH7" s="46">
        <v>975.72199999999998</v>
      </c>
      <c r="EI7" s="46">
        <v>975.72199999999998</v>
      </c>
      <c r="EJ7" s="46">
        <v>975.72199999999998</v>
      </c>
      <c r="EK7" s="46">
        <v>975.72199999999998</v>
      </c>
      <c r="EL7" s="46">
        <v>975.72199999999998</v>
      </c>
      <c r="EM7" s="46">
        <v>975.72199999999998</v>
      </c>
      <c r="EN7" s="46">
        <v>975.72199999999998</v>
      </c>
      <c r="EO7" s="46">
        <v>975.72199999999998</v>
      </c>
      <c r="EP7" s="70">
        <v>975.72199999999998</v>
      </c>
      <c r="EQ7" s="46">
        <v>975.72199999999998</v>
      </c>
      <c r="ER7" s="46">
        <v>975.72199999999998</v>
      </c>
      <c r="ES7" s="46">
        <v>975.72199999999998</v>
      </c>
      <c r="ET7" s="46">
        <v>975.72199999999998</v>
      </c>
      <c r="EU7" s="46">
        <v>975.72199999999998</v>
      </c>
      <c r="EV7" s="46">
        <v>975.72199999999998</v>
      </c>
      <c r="EW7" s="46">
        <v>975.72199999999998</v>
      </c>
      <c r="EX7" s="46">
        <v>975.72199999999998</v>
      </c>
      <c r="EY7" s="46">
        <v>975.72199999999998</v>
      </c>
      <c r="EZ7" s="46">
        <v>975.72199999999998</v>
      </c>
      <c r="FA7" s="83">
        <v>975.72199999999998</v>
      </c>
      <c r="FB7" s="46">
        <v>975.72199999999998</v>
      </c>
      <c r="FC7" s="46">
        <v>975.72199999999998</v>
      </c>
      <c r="FD7" s="46">
        <v>975.72199999999998</v>
      </c>
      <c r="FE7" s="46">
        <v>975.72199999999998</v>
      </c>
      <c r="FF7" s="46">
        <v>975.72199999999998</v>
      </c>
      <c r="FG7" s="46">
        <v>975.72199999999998</v>
      </c>
      <c r="FH7" s="46">
        <v>975.72199999999998</v>
      </c>
      <c r="FI7" s="46">
        <v>975.72199999999998</v>
      </c>
      <c r="FJ7" s="46">
        <v>975.72199999999998</v>
      </c>
      <c r="FK7" s="46">
        <v>975.72199999999998</v>
      </c>
      <c r="FL7" s="46">
        <v>975.72199999999998</v>
      </c>
      <c r="FM7" s="46">
        <v>975.72199999999998</v>
      </c>
      <c r="FN7" s="70">
        <v>975.72199999999998</v>
      </c>
      <c r="FO7" s="46">
        <v>975.72199999999998</v>
      </c>
      <c r="FP7" s="46">
        <v>975.72199999999998</v>
      </c>
      <c r="FQ7" s="46">
        <v>975.72199999999998</v>
      </c>
      <c r="FR7" s="46">
        <v>975.72199999999998</v>
      </c>
      <c r="FS7" s="46">
        <v>975.72199999999998</v>
      </c>
      <c r="FT7" s="46">
        <v>975.72199999999998</v>
      </c>
      <c r="FU7" s="46">
        <v>975.72199999999998</v>
      </c>
      <c r="FV7" s="46">
        <v>975.72199999999998</v>
      </c>
      <c r="FW7" s="46">
        <v>975.72199999999998</v>
      </c>
      <c r="FX7" s="46">
        <v>975.72199999999998</v>
      </c>
      <c r="FY7" s="46">
        <v>975.72199999999998</v>
      </c>
    </row>
    <row r="8" spans="1:181" s="1" customFormat="1" ht="20.149999999999999" customHeight="1" x14ac:dyDescent="0.35">
      <c r="A8" s="31" t="s">
        <v>277</v>
      </c>
      <c r="B8" s="46">
        <v>12.845000000000001</v>
      </c>
      <c r="C8" s="46">
        <v>13.856999999999999</v>
      </c>
      <c r="D8" s="46">
        <v>15.819000000000001</v>
      </c>
      <c r="E8" s="46">
        <v>18.035</v>
      </c>
      <c r="F8" s="46">
        <v>21.678999999999998</v>
      </c>
      <c r="G8" s="46">
        <v>26.094000000000001</v>
      </c>
      <c r="H8" s="46">
        <v>31.177</v>
      </c>
      <c r="I8" s="46">
        <v>36.463999999999999</v>
      </c>
      <c r="J8" s="46">
        <v>43.343000000000004</v>
      </c>
      <c r="K8" s="46">
        <v>51.899000000000001</v>
      </c>
      <c r="L8" s="46">
        <v>61.375</v>
      </c>
      <c r="M8" s="50">
        <v>68.727999999999994</v>
      </c>
      <c r="N8" s="51">
        <v>78.876999999999995</v>
      </c>
      <c r="O8" s="46">
        <v>91.263999999999996</v>
      </c>
      <c r="P8" s="46">
        <v>109.855</v>
      </c>
      <c r="Q8" s="46">
        <v>133.27199999999999</v>
      </c>
      <c r="R8" s="46">
        <v>155.833</v>
      </c>
      <c r="S8" s="46">
        <v>187.97499999999999</v>
      </c>
      <c r="T8" s="46">
        <v>258.32299999999998</v>
      </c>
      <c r="U8" s="46">
        <v>301.97300000000001</v>
      </c>
      <c r="V8" s="46">
        <v>366.24299999999999</v>
      </c>
      <c r="W8" s="46">
        <v>468.44299999999998</v>
      </c>
      <c r="X8" s="46">
        <v>659.84699999999998</v>
      </c>
      <c r="Y8" s="50">
        <v>838.26900000000001</v>
      </c>
      <c r="Z8" s="46">
        <v>861.54200000000003</v>
      </c>
      <c r="AA8" s="46">
        <v>1029.3030000000001</v>
      </c>
      <c r="AB8" s="46">
        <v>1129.694</v>
      </c>
      <c r="AC8" s="46">
        <v>1145.461</v>
      </c>
      <c r="AD8" s="46">
        <v>1179.6369999999999</v>
      </c>
      <c r="AE8" s="46">
        <v>1232.527</v>
      </c>
      <c r="AF8" s="46">
        <v>1365.8869999999999</v>
      </c>
      <c r="AG8" s="46">
        <v>1379.604</v>
      </c>
      <c r="AH8" s="46">
        <v>1397.1780000000001</v>
      </c>
      <c r="AI8" s="46">
        <v>1439.5060000000001</v>
      </c>
      <c r="AJ8" s="46">
        <v>1460.954</v>
      </c>
      <c r="AK8" s="50">
        <v>1481.809</v>
      </c>
      <c r="AL8" s="46">
        <v>1505.348</v>
      </c>
      <c r="AM8" s="46">
        <v>1532.778</v>
      </c>
      <c r="AN8" s="46">
        <v>1564.847</v>
      </c>
      <c r="AO8" s="46">
        <v>1611.0809999999999</v>
      </c>
      <c r="AP8" s="46">
        <v>1647.5050000000001</v>
      </c>
      <c r="AQ8" s="46">
        <v>1713.261</v>
      </c>
      <c r="AR8" s="46">
        <v>1742.0730000000001</v>
      </c>
      <c r="AS8" s="46">
        <v>1779.2139999999999</v>
      </c>
      <c r="AT8" s="46">
        <v>1815.9290000000001</v>
      </c>
      <c r="AU8" s="46">
        <v>1853.0050000000001</v>
      </c>
      <c r="AV8" s="46">
        <v>1896.32</v>
      </c>
      <c r="AW8" s="50">
        <v>1939.405</v>
      </c>
      <c r="AX8" s="46">
        <v>1973.627</v>
      </c>
      <c r="AY8" s="46">
        <v>2010.3620000000001</v>
      </c>
      <c r="AZ8" s="46">
        <v>2092.16</v>
      </c>
      <c r="BA8" s="46">
        <v>2128.4090000000001</v>
      </c>
      <c r="BB8" s="46">
        <v>2164.9960000000001</v>
      </c>
      <c r="BC8" s="46">
        <v>2225.0390000000002</v>
      </c>
      <c r="BD8" s="46">
        <v>2269.6909999999998</v>
      </c>
      <c r="BE8" s="46">
        <v>2313.4960000000001</v>
      </c>
      <c r="BF8" s="46">
        <v>2367.6959999999999</v>
      </c>
      <c r="BG8" s="46">
        <v>2424.8090000000002</v>
      </c>
      <c r="BH8" s="46">
        <v>2478.7249999999999</v>
      </c>
      <c r="BI8" s="50">
        <v>2551.1849999999999</v>
      </c>
      <c r="BJ8" s="46">
        <v>2583.3270000000002</v>
      </c>
      <c r="BK8" s="46">
        <v>2623.1889999999999</v>
      </c>
      <c r="BL8" s="46">
        <v>2711.2669999999998</v>
      </c>
      <c r="BM8" s="46">
        <v>2753.3420000000001</v>
      </c>
      <c r="BN8" s="46">
        <v>2801.4549999999999</v>
      </c>
      <c r="BO8" s="46">
        <v>2891.5219999999999</v>
      </c>
      <c r="BP8" s="46">
        <v>2942.0169999999998</v>
      </c>
      <c r="BQ8" s="46">
        <v>2993.5059999999999</v>
      </c>
      <c r="BR8" s="46">
        <v>3089.1280000000002</v>
      </c>
      <c r="BS8" s="46">
        <v>3164.587</v>
      </c>
      <c r="BT8" s="46">
        <v>3268.7570000000001</v>
      </c>
      <c r="BU8" s="50">
        <v>3472.1320000000001</v>
      </c>
      <c r="BV8" s="46">
        <v>3563.2489999999998</v>
      </c>
      <c r="BW8" s="46">
        <v>3582.5880000000002</v>
      </c>
      <c r="BX8" s="46">
        <v>3650.223</v>
      </c>
      <c r="BY8" s="46">
        <v>3659.5419999999999</v>
      </c>
      <c r="BZ8" s="46">
        <v>3675.181</v>
      </c>
      <c r="CA8" s="46">
        <v>3687.9609999999998</v>
      </c>
      <c r="CB8" s="46">
        <v>3700.32</v>
      </c>
      <c r="CC8" s="46">
        <v>3714.6840000000002</v>
      </c>
      <c r="CD8" s="46">
        <v>3734.759</v>
      </c>
      <c r="CE8" s="46">
        <v>3744.1840000000002</v>
      </c>
      <c r="CF8" s="46">
        <v>3753.857</v>
      </c>
      <c r="CG8" s="131">
        <v>3765.01</v>
      </c>
      <c r="CH8" s="70">
        <v>3769.7959999999998</v>
      </c>
      <c r="CI8" s="46">
        <v>3777.192</v>
      </c>
      <c r="CJ8" s="46">
        <v>3788.2489999999998</v>
      </c>
      <c r="CK8" s="46">
        <v>3796.078</v>
      </c>
      <c r="CL8" s="46">
        <v>3805.9589999999998</v>
      </c>
      <c r="CM8" s="46">
        <v>3817.9639999999999</v>
      </c>
      <c r="CN8" s="46">
        <v>3829.3490000000002</v>
      </c>
      <c r="CO8" s="46">
        <v>3843.1970000000001</v>
      </c>
      <c r="CP8" s="46">
        <v>3855.953</v>
      </c>
      <c r="CQ8" s="46">
        <v>3865.1489999999999</v>
      </c>
      <c r="CR8" s="46">
        <v>3876.2979999999998</v>
      </c>
      <c r="CS8" s="131">
        <v>3884.3519999999999</v>
      </c>
      <c r="CT8" s="70">
        <v>3892.1460000000002</v>
      </c>
      <c r="CU8" s="46">
        <v>3899.3510000000001</v>
      </c>
      <c r="CV8" s="46">
        <v>3911.4349999999999</v>
      </c>
      <c r="CW8" s="46">
        <v>3921.3150000000001</v>
      </c>
      <c r="CX8" s="46">
        <v>3931.78</v>
      </c>
      <c r="CY8" s="46">
        <v>3944.444</v>
      </c>
      <c r="CZ8" s="46">
        <v>3955.866</v>
      </c>
      <c r="DA8" s="46">
        <v>3967.7049999999999</v>
      </c>
      <c r="DB8" s="46">
        <v>3980.846</v>
      </c>
      <c r="DC8" s="46">
        <v>3992.8960000000002</v>
      </c>
      <c r="DD8" s="46">
        <v>4008.0219999999999</v>
      </c>
      <c r="DE8" s="131">
        <v>4026.8679999999999</v>
      </c>
      <c r="DF8" s="70">
        <v>4043.8629999999998</v>
      </c>
      <c r="DG8" s="46">
        <v>4068.7080000000001</v>
      </c>
      <c r="DH8" s="46">
        <v>4132.2510000000002</v>
      </c>
      <c r="DI8" s="46">
        <v>4136.4049999999997</v>
      </c>
      <c r="DJ8" s="46">
        <v>4137.1880000000001</v>
      </c>
      <c r="DK8" s="46">
        <v>4138.9549999999999</v>
      </c>
      <c r="DL8" s="46">
        <v>4140.3389999999999</v>
      </c>
      <c r="DM8" s="46">
        <v>4142.6559999999999</v>
      </c>
      <c r="DN8" s="46">
        <v>4145.34</v>
      </c>
      <c r="DO8" s="46">
        <v>4145.6840000000002</v>
      </c>
      <c r="DP8" s="46">
        <v>4146.1459999999997</v>
      </c>
      <c r="DQ8" s="131">
        <v>4146.5169999999998</v>
      </c>
      <c r="DR8" s="70">
        <v>4147.1409999999996</v>
      </c>
      <c r="DS8" s="46">
        <v>4147.9679999999998</v>
      </c>
      <c r="DT8" s="46">
        <v>4150.1779999999999</v>
      </c>
      <c r="DU8" s="46">
        <v>4150.1779999999999</v>
      </c>
      <c r="DV8" s="46">
        <v>4150.1779999999999</v>
      </c>
      <c r="DW8" s="46">
        <v>4150.2079999999996</v>
      </c>
      <c r="DX8" s="46">
        <v>4150.2380000000003</v>
      </c>
      <c r="DY8" s="46">
        <v>4150.4660000000003</v>
      </c>
      <c r="DZ8" s="46">
        <v>4150.6790000000001</v>
      </c>
      <c r="EA8" s="46">
        <v>4150.6869999999999</v>
      </c>
      <c r="EB8" s="46">
        <v>4150.6869999999999</v>
      </c>
      <c r="EC8" s="46">
        <v>4150.7470000000003</v>
      </c>
      <c r="ED8" s="70">
        <v>4150.7969999999996</v>
      </c>
      <c r="EE8" s="46">
        <v>4150.7969999999996</v>
      </c>
      <c r="EF8" s="46">
        <v>4150.7969999999996</v>
      </c>
      <c r="EG8" s="46">
        <v>4150.7969999999996</v>
      </c>
      <c r="EH8" s="46">
        <v>4150.7969999999996</v>
      </c>
      <c r="EI8" s="46">
        <v>4150.7969999999996</v>
      </c>
      <c r="EJ8" s="46">
        <v>4150.7969999999996</v>
      </c>
      <c r="EK8" s="46">
        <v>4150.7969999999996</v>
      </c>
      <c r="EL8" s="46">
        <v>4150.7969999999996</v>
      </c>
      <c r="EM8" s="46">
        <v>4150.7969999999996</v>
      </c>
      <c r="EN8" s="46">
        <v>4150.7969999999996</v>
      </c>
      <c r="EO8" s="46">
        <v>4150.7969999999996</v>
      </c>
      <c r="EP8" s="70">
        <v>4150.7969999999996</v>
      </c>
      <c r="EQ8" s="46">
        <v>4150.7969999999996</v>
      </c>
      <c r="ER8" s="46">
        <v>4150.7969999999996</v>
      </c>
      <c r="ES8" s="46">
        <v>4150.7969999999996</v>
      </c>
      <c r="ET8" s="46">
        <v>4150.7969999999996</v>
      </c>
      <c r="EU8" s="46">
        <v>4150.7969999999996</v>
      </c>
      <c r="EV8" s="46">
        <v>4150.7969999999996</v>
      </c>
      <c r="EW8" s="46">
        <v>4150.7969999999996</v>
      </c>
      <c r="EX8" s="46">
        <v>4150.7969999999996</v>
      </c>
      <c r="EY8" s="46">
        <v>4150.7969999999996</v>
      </c>
      <c r="EZ8" s="46">
        <v>4150.7969999999996</v>
      </c>
      <c r="FA8" s="83">
        <v>4150.7969999999996</v>
      </c>
      <c r="FB8" s="46">
        <v>4150.7969999999996</v>
      </c>
      <c r="FC8" s="46">
        <v>4150.7969999999996</v>
      </c>
      <c r="FD8" s="46">
        <v>4150.7969999999996</v>
      </c>
      <c r="FE8" s="46">
        <v>4150.7969999999996</v>
      </c>
      <c r="FF8" s="46">
        <v>4150.7969999999996</v>
      </c>
      <c r="FG8" s="46">
        <v>4150.7969999999996</v>
      </c>
      <c r="FH8" s="46">
        <v>4150.7969999999996</v>
      </c>
      <c r="FI8" s="46">
        <v>4150.7969999999996</v>
      </c>
      <c r="FJ8" s="46">
        <v>4150.7969999999996</v>
      </c>
      <c r="FK8" s="46">
        <v>4150.7969999999996</v>
      </c>
      <c r="FL8" s="46">
        <v>4150.7969999999996</v>
      </c>
      <c r="FM8" s="46">
        <v>4150.7969999999996</v>
      </c>
      <c r="FN8" s="70">
        <v>4150.7969999999996</v>
      </c>
      <c r="FO8" s="46">
        <v>4150.7969999999996</v>
      </c>
      <c r="FP8" s="46">
        <v>4150.7969999999996</v>
      </c>
      <c r="FQ8" s="46">
        <v>4150.7969999999996</v>
      </c>
      <c r="FR8" s="46">
        <v>4150.7969999999996</v>
      </c>
      <c r="FS8" s="46">
        <v>4150.7969999999996</v>
      </c>
      <c r="FT8" s="46">
        <v>4150.7969999999996</v>
      </c>
      <c r="FU8" s="46">
        <v>4150.7969999999996</v>
      </c>
      <c r="FV8" s="46">
        <v>4150.7969999999996</v>
      </c>
      <c r="FW8" s="46">
        <v>4150.7969999999996</v>
      </c>
      <c r="FX8" s="46">
        <v>4150.7969999999996</v>
      </c>
      <c r="FY8" s="46">
        <v>4150.7969999999996</v>
      </c>
    </row>
    <row r="9" spans="1:181" s="1" customFormat="1" ht="20.149999999999999" customHeight="1" x14ac:dyDescent="0.35">
      <c r="A9" s="31" t="s">
        <v>278</v>
      </c>
      <c r="B9" s="46">
        <v>0</v>
      </c>
      <c r="C9" s="46">
        <v>0</v>
      </c>
      <c r="D9" s="46">
        <v>0</v>
      </c>
      <c r="E9" s="46">
        <v>0</v>
      </c>
      <c r="F9" s="46">
        <v>0</v>
      </c>
      <c r="G9" s="46">
        <v>0</v>
      </c>
      <c r="H9" s="46">
        <v>0</v>
      </c>
      <c r="I9" s="46">
        <v>0</v>
      </c>
      <c r="J9" s="46">
        <v>0</v>
      </c>
      <c r="K9" s="46">
        <v>0</v>
      </c>
      <c r="L9" s="46">
        <v>0</v>
      </c>
      <c r="M9" s="50">
        <v>0</v>
      </c>
      <c r="N9" s="51">
        <v>0</v>
      </c>
      <c r="O9" s="46">
        <v>0</v>
      </c>
      <c r="P9" s="46">
        <v>0</v>
      </c>
      <c r="Q9" s="46">
        <v>0</v>
      </c>
      <c r="R9" s="46">
        <v>0</v>
      </c>
      <c r="S9" s="46">
        <v>0</v>
      </c>
      <c r="T9" s="46">
        <v>1.4410000000000001</v>
      </c>
      <c r="U9" s="46">
        <v>1.4410000000000001</v>
      </c>
      <c r="V9" s="46">
        <v>1.4410000000000001</v>
      </c>
      <c r="W9" s="46">
        <v>1.4410000000000001</v>
      </c>
      <c r="X9" s="46">
        <v>1.4410000000000001</v>
      </c>
      <c r="Y9" s="50">
        <v>6.4409999999999998</v>
      </c>
      <c r="Z9" s="46">
        <v>6.4409999999999998</v>
      </c>
      <c r="AA9" s="46">
        <v>6.4409999999999998</v>
      </c>
      <c r="AB9" s="46">
        <v>6.4409999999999998</v>
      </c>
      <c r="AC9" s="46">
        <v>6.4409999999999998</v>
      </c>
      <c r="AD9" s="46">
        <v>6.4409999999999998</v>
      </c>
      <c r="AE9" s="46">
        <v>6.4409999999999998</v>
      </c>
      <c r="AF9" s="46">
        <v>6.4409999999999998</v>
      </c>
      <c r="AG9" s="46">
        <v>6.4409999999999998</v>
      </c>
      <c r="AH9" s="46">
        <v>6.4409999999999998</v>
      </c>
      <c r="AI9" s="46">
        <v>6.4409999999999998</v>
      </c>
      <c r="AJ9" s="46">
        <v>6.4409999999999998</v>
      </c>
      <c r="AK9" s="50">
        <v>6.4409999999999998</v>
      </c>
      <c r="AL9" s="46">
        <v>6.4409999999999998</v>
      </c>
      <c r="AM9" s="46">
        <v>6.4409999999999998</v>
      </c>
      <c r="AN9" s="46">
        <v>93.528999999999996</v>
      </c>
      <c r="AO9" s="46">
        <v>99.16</v>
      </c>
      <c r="AP9" s="46">
        <v>118.131</v>
      </c>
      <c r="AQ9" s="46">
        <v>176.33500000000001</v>
      </c>
      <c r="AR9" s="46">
        <v>180.78800000000001</v>
      </c>
      <c r="AS9" s="46">
        <v>203.63399999999999</v>
      </c>
      <c r="AT9" s="46">
        <v>206.53399999999999</v>
      </c>
      <c r="AU9" s="46">
        <v>206.53399999999999</v>
      </c>
      <c r="AV9" s="46">
        <v>261.53500000000003</v>
      </c>
      <c r="AW9" s="50">
        <v>271.57900000000001</v>
      </c>
      <c r="AX9" s="46">
        <v>357.81900000000002</v>
      </c>
      <c r="AY9" s="46">
        <v>397.91199999999998</v>
      </c>
      <c r="AZ9" s="46">
        <v>1292.3420000000001</v>
      </c>
      <c r="BA9" s="46">
        <v>1301.3330000000001</v>
      </c>
      <c r="BB9" s="46">
        <v>1352.367</v>
      </c>
      <c r="BC9" s="46">
        <v>1412.1610000000001</v>
      </c>
      <c r="BD9" s="46">
        <v>1524.8610000000001</v>
      </c>
      <c r="BE9" s="46">
        <v>1535.962</v>
      </c>
      <c r="BF9" s="46">
        <v>1680.5409999999999</v>
      </c>
      <c r="BG9" s="46">
        <v>1784.5129999999999</v>
      </c>
      <c r="BH9" s="46">
        <v>1856.7940000000001</v>
      </c>
      <c r="BI9" s="50">
        <v>2068.0369999999998</v>
      </c>
      <c r="BJ9" s="46">
        <v>2100.4749999999999</v>
      </c>
      <c r="BK9" s="46">
        <v>2209.6840000000002</v>
      </c>
      <c r="BL9" s="46">
        <v>4387.3850000000002</v>
      </c>
      <c r="BM9" s="46">
        <v>4389.2700000000004</v>
      </c>
      <c r="BN9" s="46">
        <v>4393.893</v>
      </c>
      <c r="BO9" s="46">
        <v>4393.893</v>
      </c>
      <c r="BP9" s="46">
        <v>4414.21</v>
      </c>
      <c r="BQ9" s="46">
        <v>4448.6580000000004</v>
      </c>
      <c r="BR9" s="46">
        <v>4452.6490000000003</v>
      </c>
      <c r="BS9" s="46">
        <v>4503.8289999999997</v>
      </c>
      <c r="BT9" s="46">
        <v>4541.3239999999996</v>
      </c>
      <c r="BU9" s="50">
        <v>4633.9780000000001</v>
      </c>
      <c r="BV9" s="46">
        <v>4671.2330000000002</v>
      </c>
      <c r="BW9" s="46">
        <v>4745.5600000000004</v>
      </c>
      <c r="BX9" s="46">
        <v>5792.4059999999999</v>
      </c>
      <c r="BY9" s="46">
        <v>5833.8379999999997</v>
      </c>
      <c r="BZ9" s="46">
        <v>5843.835</v>
      </c>
      <c r="CA9" s="46">
        <v>5863.8010000000004</v>
      </c>
      <c r="CB9" s="46">
        <v>5873.7790000000005</v>
      </c>
      <c r="CC9" s="46">
        <v>5888.2280000000001</v>
      </c>
      <c r="CD9" s="46">
        <v>5897.8469999999998</v>
      </c>
      <c r="CE9" s="46">
        <v>5924.7209999999995</v>
      </c>
      <c r="CF9" s="46">
        <v>5947.7169999999996</v>
      </c>
      <c r="CG9" s="131">
        <v>6003.8950000000004</v>
      </c>
      <c r="CH9" s="70">
        <v>6022.31</v>
      </c>
      <c r="CI9" s="46">
        <v>6077.9639999999999</v>
      </c>
      <c r="CJ9" s="46">
        <v>6495.1030000000001</v>
      </c>
      <c r="CK9" s="46">
        <v>6503.0929999999998</v>
      </c>
      <c r="CL9" s="46">
        <v>6507.473</v>
      </c>
      <c r="CM9" s="46">
        <v>6507.473</v>
      </c>
      <c r="CN9" s="46">
        <v>6512.3760000000002</v>
      </c>
      <c r="CO9" s="46">
        <v>6512.3760000000002</v>
      </c>
      <c r="CP9" s="46">
        <v>6512.3760000000002</v>
      </c>
      <c r="CQ9" s="46">
        <v>6512.3760000000002</v>
      </c>
      <c r="CR9" s="46">
        <v>6512.3760000000002</v>
      </c>
      <c r="CS9" s="131">
        <v>6512.3760000000002</v>
      </c>
      <c r="CT9" s="70">
        <v>6512.3760000000002</v>
      </c>
      <c r="CU9" s="46">
        <v>6512.3760000000002</v>
      </c>
      <c r="CV9" s="46">
        <v>6512.3760000000002</v>
      </c>
      <c r="CW9" s="46">
        <v>6512.3760000000002</v>
      </c>
      <c r="CX9" s="46">
        <v>6512.3760000000002</v>
      </c>
      <c r="CY9" s="46">
        <v>6515.6679999999997</v>
      </c>
      <c r="CZ9" s="46">
        <v>6515.6679999999997</v>
      </c>
      <c r="DA9" s="46">
        <v>6515.6679999999997</v>
      </c>
      <c r="DB9" s="46">
        <v>6515.6679999999997</v>
      </c>
      <c r="DC9" s="46">
        <v>6515.6679999999997</v>
      </c>
      <c r="DD9" s="46">
        <v>6515.6679999999997</v>
      </c>
      <c r="DE9" s="131">
        <v>6515.6679999999997</v>
      </c>
      <c r="DF9" s="70">
        <v>6515.6679999999997</v>
      </c>
      <c r="DG9" s="46">
        <v>6515.6679999999997</v>
      </c>
      <c r="DH9" s="46">
        <v>6515.6679999999997</v>
      </c>
      <c r="DI9" s="46">
        <v>6515.6679999999997</v>
      </c>
      <c r="DJ9" s="46">
        <v>6515.6679999999997</v>
      </c>
      <c r="DK9" s="46">
        <v>6515.6679999999997</v>
      </c>
      <c r="DL9" s="46">
        <v>6515.6679999999997</v>
      </c>
      <c r="DM9" s="46">
        <v>6515.6679999999997</v>
      </c>
      <c r="DN9" s="46">
        <v>6515.6679999999997</v>
      </c>
      <c r="DO9" s="46">
        <v>6515.6679999999997</v>
      </c>
      <c r="DP9" s="46">
        <v>6515.6679999999997</v>
      </c>
      <c r="DQ9" s="131">
        <v>6515.6679999999997</v>
      </c>
      <c r="DR9" s="70">
        <v>6515.6679999999997</v>
      </c>
      <c r="DS9" s="46">
        <v>6515.6679999999997</v>
      </c>
      <c r="DT9" s="46">
        <v>6515.6679999999997</v>
      </c>
      <c r="DU9" s="46">
        <v>6515.6679999999997</v>
      </c>
      <c r="DV9" s="46">
        <v>6515.6679999999997</v>
      </c>
      <c r="DW9" s="46">
        <v>6515.6679999999997</v>
      </c>
      <c r="DX9" s="46">
        <v>6515.6679999999997</v>
      </c>
      <c r="DY9" s="46">
        <v>6515.6679999999997</v>
      </c>
      <c r="DZ9" s="46">
        <v>6515.6679999999997</v>
      </c>
      <c r="EA9" s="46">
        <v>6515.6679999999997</v>
      </c>
      <c r="EB9" s="46">
        <v>6515.6679999999997</v>
      </c>
      <c r="EC9" s="46">
        <v>6515.6679999999997</v>
      </c>
      <c r="ED9" s="70">
        <v>6515.6679999999997</v>
      </c>
      <c r="EE9" s="46">
        <v>6515.6679999999997</v>
      </c>
      <c r="EF9" s="46">
        <v>6515.6679999999997</v>
      </c>
      <c r="EG9" s="46">
        <v>6515.6679999999997</v>
      </c>
      <c r="EH9" s="46">
        <v>6515.6679999999997</v>
      </c>
      <c r="EI9" s="46">
        <v>6515.6679999999997</v>
      </c>
      <c r="EJ9" s="46">
        <v>6515.6679999999997</v>
      </c>
      <c r="EK9" s="46">
        <v>6515.6679999999997</v>
      </c>
      <c r="EL9" s="46">
        <v>6515.6679999999997</v>
      </c>
      <c r="EM9" s="46">
        <v>6515.6679999999997</v>
      </c>
      <c r="EN9" s="46">
        <v>6515.6679999999997</v>
      </c>
      <c r="EO9" s="46">
        <v>6515.6679999999997</v>
      </c>
      <c r="EP9" s="70">
        <v>6515.6679999999997</v>
      </c>
      <c r="EQ9" s="46">
        <v>6515.6679999999997</v>
      </c>
      <c r="ER9" s="46">
        <v>6515.6679999999997</v>
      </c>
      <c r="ES9" s="46">
        <v>6515.6679999999997</v>
      </c>
      <c r="ET9" s="46">
        <v>6515.6679999999997</v>
      </c>
      <c r="EU9" s="46">
        <v>6515.6679999999997</v>
      </c>
      <c r="EV9" s="46">
        <v>6515.6679999999997</v>
      </c>
      <c r="EW9" s="46">
        <v>6515.6679999999997</v>
      </c>
      <c r="EX9" s="46">
        <v>6515.6679999999997</v>
      </c>
      <c r="EY9" s="46">
        <v>6515.6679999999997</v>
      </c>
      <c r="EZ9" s="46">
        <v>6515.6679999999997</v>
      </c>
      <c r="FA9" s="83">
        <v>6515.6679999999997</v>
      </c>
      <c r="FB9" s="46">
        <v>6515.6679999999997</v>
      </c>
      <c r="FC9" s="46">
        <v>6515.6679999999997</v>
      </c>
      <c r="FD9" s="46">
        <v>6515.6679999999997</v>
      </c>
      <c r="FE9" s="46">
        <v>6515.6679999999997</v>
      </c>
      <c r="FF9" s="46">
        <v>6515.6679999999997</v>
      </c>
      <c r="FG9" s="46">
        <v>6515.6679999999997</v>
      </c>
      <c r="FH9" s="46">
        <v>6515.6679999999997</v>
      </c>
      <c r="FI9" s="46">
        <v>6515.6679999999997</v>
      </c>
      <c r="FJ9" s="46">
        <v>6515.6679999999997</v>
      </c>
      <c r="FK9" s="46">
        <v>6515.6679999999997</v>
      </c>
      <c r="FL9" s="46">
        <v>6515.6679999999997</v>
      </c>
      <c r="FM9" s="46">
        <v>6515.6679999999997</v>
      </c>
      <c r="FN9" s="70">
        <v>6515.6679999999997</v>
      </c>
      <c r="FO9" s="46">
        <v>6515.6679999999997</v>
      </c>
      <c r="FP9" s="46">
        <v>6515.6679999999997</v>
      </c>
      <c r="FQ9" s="46">
        <v>6515.6679999999997</v>
      </c>
      <c r="FR9" s="46">
        <v>6515.6679999999997</v>
      </c>
      <c r="FS9" s="46">
        <v>6515.6679999999997</v>
      </c>
      <c r="FT9" s="46">
        <v>6515.6679999999997</v>
      </c>
      <c r="FU9" s="46">
        <v>6515.6679999999997</v>
      </c>
      <c r="FV9" s="46">
        <v>6515.6679999999997</v>
      </c>
      <c r="FW9" s="46">
        <v>6515.6679999999997</v>
      </c>
      <c r="FX9" s="46">
        <v>6515.6679999999997</v>
      </c>
      <c r="FY9" s="46">
        <v>6515.6679999999997</v>
      </c>
    </row>
    <row r="10" spans="1:181" s="1" customFormat="1" ht="20.149999999999999" customHeight="1" x14ac:dyDescent="0.35">
      <c r="A10" s="31" t="s">
        <v>279</v>
      </c>
      <c r="B10" s="46">
        <v>0.90400000000000003</v>
      </c>
      <c r="C10" s="46">
        <v>0.90400000000000003</v>
      </c>
      <c r="D10" s="46">
        <v>0.90400000000000003</v>
      </c>
      <c r="E10" s="46">
        <v>0.90400000000000003</v>
      </c>
      <c r="F10" s="46">
        <v>0.90400000000000003</v>
      </c>
      <c r="G10" s="46">
        <v>0.90400000000000003</v>
      </c>
      <c r="H10" s="46">
        <v>0.90400000000000003</v>
      </c>
      <c r="I10" s="46">
        <v>0.90400000000000003</v>
      </c>
      <c r="J10" s="46">
        <v>0.90400000000000003</v>
      </c>
      <c r="K10" s="46">
        <v>0.90400000000000003</v>
      </c>
      <c r="L10" s="46">
        <v>0.90400000000000003</v>
      </c>
      <c r="M10" s="50">
        <v>0.90400000000000003</v>
      </c>
      <c r="N10" s="51">
        <v>0.90400000000000003</v>
      </c>
      <c r="O10" s="46">
        <v>0.90400000000000003</v>
      </c>
      <c r="P10" s="46">
        <v>0.90400000000000003</v>
      </c>
      <c r="Q10" s="46">
        <v>0.90400000000000003</v>
      </c>
      <c r="R10" s="46">
        <v>0.90400000000000003</v>
      </c>
      <c r="S10" s="46">
        <v>0.90400000000000003</v>
      </c>
      <c r="T10" s="46">
        <v>0.90400000000000003</v>
      </c>
      <c r="U10" s="46">
        <v>0.90400000000000003</v>
      </c>
      <c r="V10" s="46">
        <v>0.90400000000000003</v>
      </c>
      <c r="W10" s="46">
        <v>5.7149999999999999</v>
      </c>
      <c r="X10" s="46">
        <v>5.7149999999999999</v>
      </c>
      <c r="Y10" s="50">
        <v>5.7149999999999999</v>
      </c>
      <c r="Z10" s="46">
        <v>5.7149999999999999</v>
      </c>
      <c r="AA10" s="46">
        <v>5.7149999999999999</v>
      </c>
      <c r="AB10" s="46">
        <v>6.72</v>
      </c>
      <c r="AC10" s="46">
        <v>6.72</v>
      </c>
      <c r="AD10" s="46">
        <v>6.72</v>
      </c>
      <c r="AE10" s="46">
        <v>6.782</v>
      </c>
      <c r="AF10" s="46">
        <v>6.782</v>
      </c>
      <c r="AG10" s="46">
        <v>6.782</v>
      </c>
      <c r="AH10" s="46">
        <v>6.782</v>
      </c>
      <c r="AI10" s="46">
        <v>6.782</v>
      </c>
      <c r="AJ10" s="46">
        <v>8.5980000000000008</v>
      </c>
      <c r="AK10" s="50">
        <v>8.5980000000000008</v>
      </c>
      <c r="AL10" s="46">
        <v>11.348000000000001</v>
      </c>
      <c r="AM10" s="46">
        <v>52.261000000000003</v>
      </c>
      <c r="AN10" s="46">
        <v>322.61099999999999</v>
      </c>
      <c r="AO10" s="46">
        <v>322.61099999999999</v>
      </c>
      <c r="AP10" s="46">
        <v>334.959</v>
      </c>
      <c r="AQ10" s="46">
        <v>334.959</v>
      </c>
      <c r="AR10" s="46">
        <v>335.22899999999998</v>
      </c>
      <c r="AS10" s="46">
        <v>335.28</v>
      </c>
      <c r="AT10" s="46">
        <v>335.28</v>
      </c>
      <c r="AU10" s="46">
        <v>335.33100000000002</v>
      </c>
      <c r="AV10" s="46">
        <v>335.33100000000002</v>
      </c>
      <c r="AW10" s="50">
        <v>335.428</v>
      </c>
      <c r="AX10" s="46">
        <v>335.428</v>
      </c>
      <c r="AY10" s="46">
        <v>367.75200000000001</v>
      </c>
      <c r="AZ10" s="46">
        <v>387.38099999999997</v>
      </c>
      <c r="BA10" s="46">
        <v>387.899</v>
      </c>
      <c r="BB10" s="46">
        <v>387.899</v>
      </c>
      <c r="BC10" s="46">
        <v>389.08300000000003</v>
      </c>
      <c r="BD10" s="46">
        <v>389.483</v>
      </c>
      <c r="BE10" s="46">
        <v>389.483</v>
      </c>
      <c r="BF10" s="46">
        <v>389.483</v>
      </c>
      <c r="BG10" s="46">
        <v>389.911</v>
      </c>
      <c r="BH10" s="46">
        <v>389.911</v>
      </c>
      <c r="BI10" s="50">
        <v>390.73700000000002</v>
      </c>
      <c r="BJ10" s="46">
        <v>397.16399999999999</v>
      </c>
      <c r="BK10" s="46">
        <v>397.16399999999999</v>
      </c>
      <c r="BL10" s="46">
        <v>399.952</v>
      </c>
      <c r="BM10" s="46">
        <v>399.952</v>
      </c>
      <c r="BN10" s="46">
        <v>401.14</v>
      </c>
      <c r="BO10" s="46">
        <v>401.50599999999997</v>
      </c>
      <c r="BP10" s="46">
        <v>401.50599999999997</v>
      </c>
      <c r="BQ10" s="46">
        <v>401.50599999999997</v>
      </c>
      <c r="BR10" s="46">
        <v>401.50599999999997</v>
      </c>
      <c r="BS10" s="46">
        <v>404.12799999999999</v>
      </c>
      <c r="BT10" s="46">
        <v>406.22899999999998</v>
      </c>
      <c r="BU10" s="50">
        <v>406.22899999999998</v>
      </c>
      <c r="BV10" s="46">
        <v>410.041</v>
      </c>
      <c r="BW10" s="46">
        <v>412.197</v>
      </c>
      <c r="BX10" s="46">
        <v>425.28100000000001</v>
      </c>
      <c r="BY10" s="46">
        <v>426.78100000000001</v>
      </c>
      <c r="BZ10" s="46">
        <v>426.78100000000001</v>
      </c>
      <c r="CA10" s="46">
        <v>428.06099999999998</v>
      </c>
      <c r="CB10" s="46">
        <v>428.06099999999998</v>
      </c>
      <c r="CC10" s="46">
        <v>428.06099999999998</v>
      </c>
      <c r="CD10" s="46">
        <v>428.06099999999998</v>
      </c>
      <c r="CE10" s="46">
        <v>428.06099999999998</v>
      </c>
      <c r="CF10" s="46">
        <v>428.06099999999998</v>
      </c>
      <c r="CG10" s="131">
        <v>428.06099999999998</v>
      </c>
      <c r="CH10" s="70">
        <v>428.06099999999998</v>
      </c>
      <c r="CI10" s="46">
        <v>428.06099999999998</v>
      </c>
      <c r="CJ10" s="46">
        <v>428.06099999999998</v>
      </c>
      <c r="CK10" s="46">
        <v>428.06099999999998</v>
      </c>
      <c r="CL10" s="46">
        <v>428.06099999999998</v>
      </c>
      <c r="CM10" s="46">
        <v>428.06099999999998</v>
      </c>
      <c r="CN10" s="46">
        <v>428.06099999999998</v>
      </c>
      <c r="CO10" s="46">
        <v>428.06099999999998</v>
      </c>
      <c r="CP10" s="46">
        <v>428.06099999999998</v>
      </c>
      <c r="CQ10" s="46">
        <v>428.06099999999998</v>
      </c>
      <c r="CR10" s="46">
        <v>428.06099999999998</v>
      </c>
      <c r="CS10" s="131">
        <v>428.06099999999998</v>
      </c>
      <c r="CT10" s="70">
        <v>428.06099999999998</v>
      </c>
      <c r="CU10" s="46">
        <v>428.06099999999998</v>
      </c>
      <c r="CV10" s="46">
        <v>428.06099999999998</v>
      </c>
      <c r="CW10" s="46">
        <v>428.06099999999998</v>
      </c>
      <c r="CX10" s="46">
        <v>428.06099999999998</v>
      </c>
      <c r="CY10" s="46">
        <v>428.06099999999998</v>
      </c>
      <c r="CZ10" s="46">
        <v>428.06099999999998</v>
      </c>
      <c r="DA10" s="46">
        <v>428.06099999999998</v>
      </c>
      <c r="DB10" s="46">
        <v>428.06099999999998</v>
      </c>
      <c r="DC10" s="46">
        <v>428.06099999999998</v>
      </c>
      <c r="DD10" s="46">
        <v>428.06099999999998</v>
      </c>
      <c r="DE10" s="131">
        <v>428.06099999999998</v>
      </c>
      <c r="DF10" s="70">
        <v>428.06099999999998</v>
      </c>
      <c r="DG10" s="46">
        <v>428.06099999999998</v>
      </c>
      <c r="DH10" s="46">
        <v>428.06099999999998</v>
      </c>
      <c r="DI10" s="46">
        <v>428.06099999999998</v>
      </c>
      <c r="DJ10" s="46">
        <v>428.06099999999998</v>
      </c>
      <c r="DK10" s="46">
        <v>428.06099999999998</v>
      </c>
      <c r="DL10" s="46">
        <v>428.06099999999998</v>
      </c>
      <c r="DM10" s="46">
        <v>428.06099999999998</v>
      </c>
      <c r="DN10" s="46">
        <v>428.06099999999998</v>
      </c>
      <c r="DO10" s="46">
        <v>428.06099999999998</v>
      </c>
      <c r="DP10" s="46">
        <v>428.06099999999998</v>
      </c>
      <c r="DQ10" s="131">
        <v>428.06099999999998</v>
      </c>
      <c r="DR10" s="70">
        <v>428.06099999999998</v>
      </c>
      <c r="DS10" s="46">
        <v>428.06099999999998</v>
      </c>
      <c r="DT10" s="46">
        <v>428.06099999999998</v>
      </c>
      <c r="DU10" s="46">
        <v>428.06099999999998</v>
      </c>
      <c r="DV10" s="46">
        <v>428.06099999999998</v>
      </c>
      <c r="DW10" s="46">
        <v>428.06099999999998</v>
      </c>
      <c r="DX10" s="46">
        <v>428.06099999999998</v>
      </c>
      <c r="DY10" s="46">
        <v>428.06099999999998</v>
      </c>
      <c r="DZ10" s="46">
        <v>428.06099999999998</v>
      </c>
      <c r="EA10" s="46">
        <v>428.06099999999998</v>
      </c>
      <c r="EB10" s="46">
        <v>428.06099999999998</v>
      </c>
      <c r="EC10" s="46">
        <v>428.06099999999998</v>
      </c>
      <c r="ED10" s="70">
        <v>428.06099999999998</v>
      </c>
      <c r="EE10" s="46">
        <v>428.06099999999998</v>
      </c>
      <c r="EF10" s="46">
        <v>428.06099999999998</v>
      </c>
      <c r="EG10" s="46">
        <v>428.06099999999998</v>
      </c>
      <c r="EH10" s="46">
        <v>428.06099999999998</v>
      </c>
      <c r="EI10" s="46">
        <v>428.06099999999998</v>
      </c>
      <c r="EJ10" s="46">
        <v>428.06099999999998</v>
      </c>
      <c r="EK10" s="46">
        <v>428.06099999999998</v>
      </c>
      <c r="EL10" s="46">
        <v>428.06099999999998</v>
      </c>
      <c r="EM10" s="46">
        <v>428.06099999999998</v>
      </c>
      <c r="EN10" s="46">
        <v>428.06099999999998</v>
      </c>
      <c r="EO10" s="46">
        <v>428.06099999999998</v>
      </c>
      <c r="EP10" s="70">
        <v>428.06099999999998</v>
      </c>
      <c r="EQ10" s="46">
        <v>428.06099999999998</v>
      </c>
      <c r="ER10" s="46">
        <v>428.06099999999998</v>
      </c>
      <c r="ES10" s="46">
        <v>428.06099999999998</v>
      </c>
      <c r="ET10" s="46">
        <v>428.06099999999998</v>
      </c>
      <c r="EU10" s="46">
        <v>428.06099999999998</v>
      </c>
      <c r="EV10" s="46">
        <v>428.06099999999998</v>
      </c>
      <c r="EW10" s="46">
        <v>428.06099999999998</v>
      </c>
      <c r="EX10" s="46">
        <v>428.06099999999998</v>
      </c>
      <c r="EY10" s="46">
        <v>428.06099999999998</v>
      </c>
      <c r="EZ10" s="46">
        <v>428.06099999999998</v>
      </c>
      <c r="FA10" s="83">
        <v>428.06099999999998</v>
      </c>
      <c r="FB10" s="46">
        <v>428.06099999999998</v>
      </c>
      <c r="FC10" s="46">
        <v>428.06099999999998</v>
      </c>
      <c r="FD10" s="46">
        <v>428.06099999999998</v>
      </c>
      <c r="FE10" s="46">
        <v>428.06099999999998</v>
      </c>
      <c r="FF10" s="46">
        <v>428.06099999999998</v>
      </c>
      <c r="FG10" s="46">
        <v>428.06099999999998</v>
      </c>
      <c r="FH10" s="46">
        <v>428.06099999999998</v>
      </c>
      <c r="FI10" s="46">
        <v>428.06099999999998</v>
      </c>
      <c r="FJ10" s="46">
        <v>428.06099999999998</v>
      </c>
      <c r="FK10" s="46">
        <v>428.06099999999998</v>
      </c>
      <c r="FL10" s="46">
        <v>428.06099999999998</v>
      </c>
      <c r="FM10" s="46">
        <v>428.06099999999998</v>
      </c>
      <c r="FN10" s="70">
        <v>428.06099999999998</v>
      </c>
      <c r="FO10" s="46">
        <v>428.06099999999998</v>
      </c>
      <c r="FP10" s="46">
        <v>428.06099999999998</v>
      </c>
      <c r="FQ10" s="46">
        <v>428.06099999999998</v>
      </c>
      <c r="FR10" s="46">
        <v>428.06099999999998</v>
      </c>
      <c r="FS10" s="46">
        <v>428.06099999999998</v>
      </c>
      <c r="FT10" s="46">
        <v>428.06099999999998</v>
      </c>
      <c r="FU10" s="46">
        <v>428.06099999999998</v>
      </c>
      <c r="FV10" s="46">
        <v>428.06099999999998</v>
      </c>
      <c r="FW10" s="46">
        <v>428.06099999999998</v>
      </c>
      <c r="FX10" s="46">
        <v>428.06099999999998</v>
      </c>
      <c r="FY10" s="46">
        <v>428.06099999999998</v>
      </c>
    </row>
    <row r="11" spans="1:181" s="1" customFormat="1" ht="20.149999999999999" customHeight="1" x14ac:dyDescent="0.35">
      <c r="A11" s="31" t="s">
        <v>280</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46">
        <v>0</v>
      </c>
      <c r="AA11" s="46">
        <v>0</v>
      </c>
      <c r="AB11" s="46">
        <v>0</v>
      </c>
      <c r="AC11" s="46">
        <v>0</v>
      </c>
      <c r="AD11" s="46">
        <v>0</v>
      </c>
      <c r="AE11" s="46">
        <v>0</v>
      </c>
      <c r="AF11" s="46">
        <v>0</v>
      </c>
      <c r="AG11" s="46">
        <v>0</v>
      </c>
      <c r="AH11" s="46">
        <v>0</v>
      </c>
      <c r="AI11" s="46">
        <v>0</v>
      </c>
      <c r="AJ11" s="46">
        <v>0</v>
      </c>
      <c r="AK11" s="50">
        <v>0</v>
      </c>
      <c r="AL11" s="46">
        <v>0</v>
      </c>
      <c r="AM11" s="46">
        <v>0</v>
      </c>
      <c r="AN11" s="46">
        <v>0</v>
      </c>
      <c r="AO11" s="46">
        <v>0</v>
      </c>
      <c r="AP11" s="46">
        <v>0</v>
      </c>
      <c r="AQ11" s="46">
        <v>0</v>
      </c>
      <c r="AR11" s="46">
        <v>0</v>
      </c>
      <c r="AS11" s="46">
        <v>0</v>
      </c>
      <c r="AT11" s="46">
        <v>0</v>
      </c>
      <c r="AU11" s="46">
        <v>0</v>
      </c>
      <c r="AV11" s="46">
        <v>0</v>
      </c>
      <c r="AW11" s="50">
        <v>0</v>
      </c>
      <c r="AX11" s="46">
        <v>0</v>
      </c>
      <c r="AY11" s="46">
        <v>0</v>
      </c>
      <c r="AZ11" s="46">
        <v>0</v>
      </c>
      <c r="BA11" s="46">
        <v>0</v>
      </c>
      <c r="BB11" s="46">
        <v>0</v>
      </c>
      <c r="BC11" s="46">
        <v>0</v>
      </c>
      <c r="BD11" s="46">
        <v>0</v>
      </c>
      <c r="BE11" s="46">
        <v>0</v>
      </c>
      <c r="BF11" s="46">
        <v>0</v>
      </c>
      <c r="BG11" s="46">
        <v>0</v>
      </c>
      <c r="BH11" s="46">
        <v>0</v>
      </c>
      <c r="BI11" s="50">
        <v>0</v>
      </c>
      <c r="BJ11" s="46">
        <v>0</v>
      </c>
      <c r="BK11" s="46">
        <v>0</v>
      </c>
      <c r="BL11" s="46">
        <v>0</v>
      </c>
      <c r="BM11" s="46">
        <v>0</v>
      </c>
      <c r="BN11" s="46">
        <v>0</v>
      </c>
      <c r="BO11" s="46">
        <v>0</v>
      </c>
      <c r="BP11" s="46">
        <v>0</v>
      </c>
      <c r="BQ11" s="46">
        <v>0</v>
      </c>
      <c r="BR11" s="46">
        <v>0</v>
      </c>
      <c r="BS11" s="46">
        <v>0</v>
      </c>
      <c r="BT11" s="46">
        <v>0</v>
      </c>
      <c r="BU11" s="50">
        <v>0</v>
      </c>
      <c r="BV11" s="46">
        <v>0</v>
      </c>
      <c r="BW11" s="46">
        <v>0</v>
      </c>
      <c r="BX11" s="46">
        <v>0</v>
      </c>
      <c r="BY11" s="46">
        <v>0</v>
      </c>
      <c r="BZ11" s="46">
        <v>0</v>
      </c>
      <c r="CA11" s="46">
        <v>0</v>
      </c>
      <c r="CB11" s="46">
        <v>14.6</v>
      </c>
      <c r="CC11" s="46">
        <v>14.6</v>
      </c>
      <c r="CD11" s="46">
        <v>14.6</v>
      </c>
      <c r="CE11" s="46">
        <v>14.6</v>
      </c>
      <c r="CF11" s="46">
        <v>14.6</v>
      </c>
      <c r="CG11" s="131">
        <v>14.6</v>
      </c>
      <c r="CH11" s="70">
        <v>26.6</v>
      </c>
      <c r="CI11" s="46">
        <v>26.6</v>
      </c>
      <c r="CJ11" s="46">
        <v>26.6</v>
      </c>
      <c r="CK11" s="46">
        <v>26.6</v>
      </c>
      <c r="CL11" s="46">
        <v>26.6</v>
      </c>
      <c r="CM11" s="46">
        <v>26.6</v>
      </c>
      <c r="CN11" s="46">
        <v>26.6</v>
      </c>
      <c r="CO11" s="46">
        <v>26.6</v>
      </c>
      <c r="CP11" s="46">
        <v>26.6</v>
      </c>
      <c r="CQ11" s="46">
        <v>26.6</v>
      </c>
      <c r="CR11" s="46">
        <v>26.6</v>
      </c>
      <c r="CS11" s="131">
        <v>26.6</v>
      </c>
      <c r="CT11" s="70">
        <v>26.6</v>
      </c>
      <c r="CU11" s="46">
        <v>26.6</v>
      </c>
      <c r="CV11" s="46">
        <v>26.6</v>
      </c>
      <c r="CW11" s="46">
        <v>26.6</v>
      </c>
      <c r="CX11" s="46">
        <v>26.6</v>
      </c>
      <c r="CY11" s="46">
        <v>26.6</v>
      </c>
      <c r="CZ11" s="46">
        <v>26.6</v>
      </c>
      <c r="DA11" s="46">
        <v>26.6</v>
      </c>
      <c r="DB11" s="46">
        <v>26.6</v>
      </c>
      <c r="DC11" s="46">
        <v>26.6</v>
      </c>
      <c r="DD11" s="46">
        <v>26.6</v>
      </c>
      <c r="DE11" s="131">
        <v>26.6</v>
      </c>
      <c r="DF11" s="70">
        <v>26.6</v>
      </c>
      <c r="DG11" s="46">
        <v>26.6</v>
      </c>
      <c r="DH11" s="46">
        <v>26.6</v>
      </c>
      <c r="DI11" s="46">
        <v>26.6</v>
      </c>
      <c r="DJ11" s="46">
        <v>26.6</v>
      </c>
      <c r="DK11" s="46">
        <v>26.6</v>
      </c>
      <c r="DL11" s="46">
        <v>26.6</v>
      </c>
      <c r="DM11" s="46">
        <v>26.6</v>
      </c>
      <c r="DN11" s="46">
        <v>26.6</v>
      </c>
      <c r="DO11" s="46">
        <v>26.6</v>
      </c>
      <c r="DP11" s="46">
        <v>26.6</v>
      </c>
      <c r="DQ11" s="131">
        <v>26.6</v>
      </c>
      <c r="DR11" s="70">
        <v>26.6</v>
      </c>
      <c r="DS11" s="46">
        <v>26.6</v>
      </c>
      <c r="DT11" s="46">
        <v>26.6</v>
      </c>
      <c r="DU11" s="46">
        <v>26.6</v>
      </c>
      <c r="DV11" s="46">
        <v>26.6</v>
      </c>
      <c r="DW11" s="46">
        <v>26.6</v>
      </c>
      <c r="DX11" s="46">
        <v>26.6</v>
      </c>
      <c r="DY11" s="46">
        <v>26.6</v>
      </c>
      <c r="DZ11" s="46">
        <v>26.6</v>
      </c>
      <c r="EA11" s="46">
        <v>26.6</v>
      </c>
      <c r="EB11" s="46">
        <v>26.6</v>
      </c>
      <c r="EC11" s="46">
        <v>26.6</v>
      </c>
      <c r="ED11" s="70">
        <v>26.6</v>
      </c>
      <c r="EE11" s="46">
        <v>26.6</v>
      </c>
      <c r="EF11" s="46">
        <v>26.6</v>
      </c>
      <c r="EG11" s="46">
        <v>26.6</v>
      </c>
      <c r="EH11" s="46">
        <v>26.6</v>
      </c>
      <c r="EI11" s="46">
        <v>26.6</v>
      </c>
      <c r="EJ11" s="46">
        <v>26.6</v>
      </c>
      <c r="EK11" s="46">
        <v>26.6</v>
      </c>
      <c r="EL11" s="46">
        <v>26.6</v>
      </c>
      <c r="EM11" s="46">
        <v>26.6</v>
      </c>
      <c r="EN11" s="46">
        <v>26.6</v>
      </c>
      <c r="EO11" s="46">
        <v>26.6</v>
      </c>
      <c r="EP11" s="70">
        <v>26.6</v>
      </c>
      <c r="EQ11" s="46">
        <v>26.6</v>
      </c>
      <c r="ER11" s="46">
        <v>26.6</v>
      </c>
      <c r="ES11" s="46">
        <v>26.6</v>
      </c>
      <c r="ET11" s="46">
        <v>26.6</v>
      </c>
      <c r="EU11" s="46">
        <v>26.6</v>
      </c>
      <c r="EV11" s="46">
        <v>26.6</v>
      </c>
      <c r="EW11" s="46">
        <v>26.6</v>
      </c>
      <c r="EX11" s="46">
        <v>26.6</v>
      </c>
      <c r="EY11" s="46">
        <v>26.6</v>
      </c>
      <c r="EZ11" s="46">
        <v>26.6</v>
      </c>
      <c r="FA11" s="83">
        <v>26.6</v>
      </c>
      <c r="FB11" s="46">
        <v>26.6</v>
      </c>
      <c r="FC11" s="46">
        <v>26.6</v>
      </c>
      <c r="FD11" s="46">
        <v>26.6</v>
      </c>
      <c r="FE11" s="46">
        <v>26.6</v>
      </c>
      <c r="FF11" s="46">
        <v>26.6</v>
      </c>
      <c r="FG11" s="46">
        <v>26.6</v>
      </c>
      <c r="FH11" s="46">
        <v>26.6</v>
      </c>
      <c r="FI11" s="46">
        <v>26.6</v>
      </c>
      <c r="FJ11" s="46">
        <v>26.6</v>
      </c>
      <c r="FK11" s="46">
        <v>26.6</v>
      </c>
      <c r="FL11" s="46">
        <v>26.6</v>
      </c>
      <c r="FM11" s="46">
        <v>26.6</v>
      </c>
      <c r="FN11" s="70">
        <v>26.6</v>
      </c>
      <c r="FO11" s="46">
        <v>26.6</v>
      </c>
      <c r="FP11" s="46">
        <v>26.6</v>
      </c>
      <c r="FQ11" s="46">
        <v>26.6</v>
      </c>
      <c r="FR11" s="46">
        <v>26.6</v>
      </c>
      <c r="FS11" s="46">
        <v>26.6</v>
      </c>
      <c r="FT11" s="46">
        <v>26.6</v>
      </c>
      <c r="FU11" s="46">
        <v>26.6</v>
      </c>
      <c r="FV11" s="46">
        <v>26.6</v>
      </c>
      <c r="FW11" s="46">
        <v>26.6</v>
      </c>
      <c r="FX11" s="46">
        <v>26.6</v>
      </c>
      <c r="FY11" s="46">
        <v>26.6</v>
      </c>
    </row>
    <row r="12" spans="1:181" s="1" customFormat="1" ht="20.149999999999999" customHeight="1" x14ac:dyDescent="0.35">
      <c r="A12" s="31" t="s">
        <v>281</v>
      </c>
      <c r="B12" s="47">
        <v>0.90399999999999636</v>
      </c>
      <c r="C12" s="47">
        <v>1.8819999999999997</v>
      </c>
      <c r="D12" s="47">
        <v>3.152000000000001</v>
      </c>
      <c r="E12" s="47">
        <v>4.3820000000000014</v>
      </c>
      <c r="F12" s="47">
        <v>5.8010000000000019</v>
      </c>
      <c r="G12" s="47">
        <v>7.4730000000000025</v>
      </c>
      <c r="H12" s="47">
        <v>9.5609999999999928</v>
      </c>
      <c r="I12" s="47">
        <v>11.372999999999998</v>
      </c>
      <c r="J12" s="47">
        <v>13.299999999999983</v>
      </c>
      <c r="K12" s="47">
        <v>15.514000000000003</v>
      </c>
      <c r="L12" s="47">
        <v>17.923999999999999</v>
      </c>
      <c r="M12" s="49">
        <v>19.986000000000018</v>
      </c>
      <c r="N12" s="48">
        <v>22.309000000000012</v>
      </c>
      <c r="O12" s="47">
        <v>25.266000000000005</v>
      </c>
      <c r="P12" s="47">
        <v>28.828999999999979</v>
      </c>
      <c r="Q12" s="47">
        <v>31.088000000000022</v>
      </c>
      <c r="R12" s="47">
        <v>33.313000000000017</v>
      </c>
      <c r="S12" s="47">
        <v>36.096000000000004</v>
      </c>
      <c r="T12" s="47">
        <v>39.227000000000032</v>
      </c>
      <c r="U12" s="47">
        <v>42.663000000000011</v>
      </c>
      <c r="V12" s="47">
        <v>46.547000000000025</v>
      </c>
      <c r="W12" s="47">
        <v>50.721000000000004</v>
      </c>
      <c r="X12" s="47">
        <v>58.962999999999852</v>
      </c>
      <c r="Y12" s="49">
        <v>69.736999999999966</v>
      </c>
      <c r="Z12" s="47">
        <v>78.156999999999925</v>
      </c>
      <c r="AA12" s="47">
        <v>86.392000000000053</v>
      </c>
      <c r="AB12" s="47">
        <v>94.61200000000008</v>
      </c>
      <c r="AC12" s="47">
        <v>97.466999999999871</v>
      </c>
      <c r="AD12" s="47">
        <v>100.97199999999975</v>
      </c>
      <c r="AE12" s="47">
        <v>104.61900000000014</v>
      </c>
      <c r="AF12" s="47">
        <v>112.22300000000018</v>
      </c>
      <c r="AG12" s="47">
        <v>115.16599999999971</v>
      </c>
      <c r="AH12" s="47">
        <v>118.13599999999997</v>
      </c>
      <c r="AI12" s="47">
        <v>122.55200000000013</v>
      </c>
      <c r="AJ12" s="47">
        <v>126.66199999999981</v>
      </c>
      <c r="AK12" s="49">
        <v>129.55799999999999</v>
      </c>
      <c r="AL12" s="47">
        <v>133.02199999999993</v>
      </c>
      <c r="AM12" s="47">
        <v>136.51199999999994</v>
      </c>
      <c r="AN12" s="47">
        <v>141.60400000000027</v>
      </c>
      <c r="AO12" s="47">
        <v>145.38699999999972</v>
      </c>
      <c r="AP12" s="47">
        <v>148.5679999999993</v>
      </c>
      <c r="AQ12" s="47">
        <v>152.34000000000015</v>
      </c>
      <c r="AR12" s="47">
        <v>155.22199999999975</v>
      </c>
      <c r="AS12" s="47">
        <v>162.72500000000036</v>
      </c>
      <c r="AT12" s="47">
        <v>165.9670000000001</v>
      </c>
      <c r="AU12" s="47">
        <v>169.68799999999965</v>
      </c>
      <c r="AV12" s="47">
        <v>173.77999999999975</v>
      </c>
      <c r="AW12" s="49">
        <v>188.54299999999967</v>
      </c>
      <c r="AX12" s="47">
        <v>191.66900000000032</v>
      </c>
      <c r="AY12" s="47">
        <v>194.71500000000015</v>
      </c>
      <c r="AZ12" s="47">
        <v>230.99800000000096</v>
      </c>
      <c r="BA12" s="47">
        <v>234.19800000000077</v>
      </c>
      <c r="BB12" s="47">
        <v>237.90000000000055</v>
      </c>
      <c r="BC12" s="47">
        <v>242.48300000000108</v>
      </c>
      <c r="BD12" s="47">
        <v>246.39700000000084</v>
      </c>
      <c r="BE12" s="47">
        <v>250.26499999999942</v>
      </c>
      <c r="BF12" s="47">
        <v>255.25700000000052</v>
      </c>
      <c r="BG12" s="47">
        <v>260.04599999999937</v>
      </c>
      <c r="BH12" s="47">
        <v>270.60099999999966</v>
      </c>
      <c r="BI12" s="49">
        <v>274.4399999999996</v>
      </c>
      <c r="BJ12" s="47">
        <v>301.57999999999993</v>
      </c>
      <c r="BK12" s="47">
        <v>311.3730000000005</v>
      </c>
      <c r="BL12" s="47">
        <v>343.03611999999976</v>
      </c>
      <c r="BM12" s="47">
        <v>347.30911999999807</v>
      </c>
      <c r="BN12" s="47">
        <v>354.51811999999973</v>
      </c>
      <c r="BO12" s="47">
        <v>365.8021200000012</v>
      </c>
      <c r="BP12" s="47">
        <v>371.16111999999976</v>
      </c>
      <c r="BQ12" s="47">
        <v>392.86412000000018</v>
      </c>
      <c r="BR12" s="47">
        <v>399.12212</v>
      </c>
      <c r="BS12" s="47">
        <v>406.08812000000034</v>
      </c>
      <c r="BT12" s="47">
        <v>432.54612000000088</v>
      </c>
      <c r="BU12" s="49">
        <v>499.59912000000077</v>
      </c>
      <c r="BV12" s="47">
        <v>569.2531199999994</v>
      </c>
      <c r="BW12" s="47">
        <v>572.3781199999994</v>
      </c>
      <c r="BX12" s="47">
        <v>600.78711999999723</v>
      </c>
      <c r="BY12" s="47">
        <v>614.94711999999708</v>
      </c>
      <c r="BZ12" s="47">
        <v>618.03711999999723</v>
      </c>
      <c r="CA12" s="47">
        <v>672.28011999999944</v>
      </c>
      <c r="CB12" s="47">
        <v>676.21411999999873</v>
      </c>
      <c r="CC12" s="47">
        <v>698.84612000000016</v>
      </c>
      <c r="CD12" s="47">
        <v>703.48711999999978</v>
      </c>
      <c r="CE12" s="47">
        <v>707.80511999999908</v>
      </c>
      <c r="CF12" s="47">
        <v>712.47811999999976</v>
      </c>
      <c r="CG12" s="47">
        <v>721.61512000000039</v>
      </c>
      <c r="CH12" s="70">
        <v>724.53711999999905</v>
      </c>
      <c r="CI12" s="46">
        <v>727.59211999999934</v>
      </c>
      <c r="CJ12" s="46">
        <v>771.17112000000088</v>
      </c>
      <c r="CK12" s="46">
        <v>774.46511999999893</v>
      </c>
      <c r="CL12" s="46">
        <v>778.19612000000052</v>
      </c>
      <c r="CM12" s="46">
        <v>781.84612000000016</v>
      </c>
      <c r="CN12" s="46">
        <v>794.41311999999925</v>
      </c>
      <c r="CO12" s="46">
        <v>798.17211999999745</v>
      </c>
      <c r="CP12" s="46">
        <v>802.30511999999908</v>
      </c>
      <c r="CQ12" s="46">
        <v>817.9411199999995</v>
      </c>
      <c r="CR12" s="46">
        <v>822.70711999999912</v>
      </c>
      <c r="CS12" s="131">
        <v>826.0671199999997</v>
      </c>
      <c r="CT12" s="70">
        <v>830.61511999999857</v>
      </c>
      <c r="CU12" s="46">
        <v>834.23311999999896</v>
      </c>
      <c r="CV12" s="46">
        <v>838.73311999999896</v>
      </c>
      <c r="CW12" s="46">
        <v>842.63611999999921</v>
      </c>
      <c r="CX12" s="46">
        <v>848.48611999999957</v>
      </c>
      <c r="CY12" s="46">
        <v>852.95512000000053</v>
      </c>
      <c r="CZ12" s="46">
        <v>856.99611999999979</v>
      </c>
      <c r="DA12" s="46">
        <v>862.14712000000145</v>
      </c>
      <c r="DB12" s="46">
        <v>866.27111999999943</v>
      </c>
      <c r="DC12" s="46">
        <v>880.04911999999968</v>
      </c>
      <c r="DD12" s="47">
        <v>891.87411999999858</v>
      </c>
      <c r="DE12" s="47">
        <v>903.35712000000058</v>
      </c>
      <c r="DF12" s="70">
        <v>972.91511999999966</v>
      </c>
      <c r="DG12" s="46">
        <v>980.0561200000011</v>
      </c>
      <c r="DH12" s="47">
        <v>1002.7101199999997</v>
      </c>
      <c r="DI12" s="46">
        <v>1016.7721200000033</v>
      </c>
      <c r="DJ12" s="46">
        <v>1023.4151200000015</v>
      </c>
      <c r="DK12" s="46">
        <v>1031.587120000002</v>
      </c>
      <c r="DL12" s="47">
        <v>1048.511120000001</v>
      </c>
      <c r="DM12" s="46">
        <v>1062.5481200000031</v>
      </c>
      <c r="DN12" s="46">
        <v>1093.9151200000033</v>
      </c>
      <c r="DO12" s="46">
        <v>1106.0411199999999</v>
      </c>
      <c r="DP12" s="46">
        <v>1117.8761200000026</v>
      </c>
      <c r="DQ12" s="47">
        <v>1160.8481200000006</v>
      </c>
      <c r="DR12" s="70">
        <v>1235.6801200000009</v>
      </c>
      <c r="DS12" s="46">
        <v>1251.2641199999998</v>
      </c>
      <c r="DT12" s="46">
        <v>1263.8381200000003</v>
      </c>
      <c r="DU12" s="46">
        <v>1268.600120000001</v>
      </c>
      <c r="DV12" s="46">
        <v>1282.2441199999994</v>
      </c>
      <c r="DW12" s="46">
        <v>1291.9431200000035</v>
      </c>
      <c r="DX12" s="46">
        <v>1304.7571200000002</v>
      </c>
      <c r="DY12" s="46">
        <v>1320.6561199999996</v>
      </c>
      <c r="DZ12" s="46">
        <v>1335.1981200000009</v>
      </c>
      <c r="EA12" s="46">
        <v>1352.5901200000008</v>
      </c>
      <c r="EB12" s="46">
        <v>1367.6661199999999</v>
      </c>
      <c r="EC12" s="46">
        <v>1442.9331200000015</v>
      </c>
      <c r="ED12" s="70">
        <v>1463.7591200000024</v>
      </c>
      <c r="EE12" s="46">
        <v>1479.0251200000021</v>
      </c>
      <c r="EF12" s="46">
        <v>1613.8291200000021</v>
      </c>
      <c r="EG12" s="46">
        <v>1683.337120000002</v>
      </c>
      <c r="EH12" s="46">
        <v>1710.2651200000018</v>
      </c>
      <c r="EI12" s="46">
        <v>1745.342120000003</v>
      </c>
      <c r="EJ12" s="46">
        <v>1767.9471200000025</v>
      </c>
      <c r="EK12" s="46">
        <v>1789.9161200000035</v>
      </c>
      <c r="EL12" s="46">
        <v>1821.3991200000037</v>
      </c>
      <c r="EM12" s="46">
        <v>1847.3721200000018</v>
      </c>
      <c r="EN12" s="46">
        <v>1876.623120000002</v>
      </c>
      <c r="EO12" s="46">
        <v>1897.0061200000036</v>
      </c>
      <c r="EP12" s="70">
        <v>1979.8251200000013</v>
      </c>
      <c r="EQ12" s="46">
        <v>2007.3931200000025</v>
      </c>
      <c r="ER12" s="46">
        <v>2045.0741200000011</v>
      </c>
      <c r="ES12" s="46">
        <v>2091.5711200000023</v>
      </c>
      <c r="ET12" s="46">
        <v>2140.507120000002</v>
      </c>
      <c r="EU12" s="46">
        <v>2182.8271200000017</v>
      </c>
      <c r="EV12" s="46">
        <v>2228.7091200000013</v>
      </c>
      <c r="EW12" s="46">
        <v>2276.8221200000025</v>
      </c>
      <c r="EX12" s="46">
        <v>2351.2631200000014</v>
      </c>
      <c r="EY12" s="46">
        <v>2451.4811200000022</v>
      </c>
      <c r="EZ12" s="46">
        <v>2517.1121200000016</v>
      </c>
      <c r="FA12" s="83">
        <v>2609.3131200000007</v>
      </c>
      <c r="FB12" s="46">
        <v>2852.6911200000013</v>
      </c>
      <c r="FC12" s="46">
        <v>2990.3121200000041</v>
      </c>
      <c r="FD12" s="46">
        <v>3076.1441200000027</v>
      </c>
      <c r="FE12" s="46">
        <v>3172.2931200000039</v>
      </c>
      <c r="FF12" s="46">
        <v>3324.6741200000015</v>
      </c>
      <c r="FG12" s="46">
        <v>3458.4331200000033</v>
      </c>
      <c r="FH12" s="46">
        <v>3529.9111200000025</v>
      </c>
      <c r="FI12" s="46">
        <v>3603.0091200000024</v>
      </c>
      <c r="FJ12" s="46">
        <v>3797.8461200000002</v>
      </c>
      <c r="FK12" s="46">
        <v>3892.3191200000019</v>
      </c>
      <c r="FL12" s="46">
        <v>3973.096120000002</v>
      </c>
      <c r="FM12" s="46">
        <v>4017.5321200000017</v>
      </c>
      <c r="FN12" s="70">
        <v>4258.5081200000004</v>
      </c>
      <c r="FO12" s="46">
        <v>4346.1231200000038</v>
      </c>
      <c r="FP12" s="46">
        <v>4522.1881200000025</v>
      </c>
      <c r="FQ12" s="46">
        <v>4655.5811200000026</v>
      </c>
      <c r="FR12" s="46">
        <v>4726.4191200000023</v>
      </c>
      <c r="FS12" s="46">
        <v>4880.2001200000013</v>
      </c>
      <c r="FT12" s="46">
        <v>4978.4261200000037</v>
      </c>
      <c r="FU12" s="46">
        <v>5042.9481200000009</v>
      </c>
      <c r="FV12" s="46">
        <v>5094.7801200000031</v>
      </c>
      <c r="FW12" s="46">
        <v>5208.5141200000035</v>
      </c>
      <c r="FX12" s="46">
        <v>5284.7601200000026</v>
      </c>
      <c r="FY12" s="46">
        <v>5338.0421200000019</v>
      </c>
    </row>
    <row r="13" spans="1:181"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5">
        <f t="shared" si="0"/>
        <v>1026.1420000000001</v>
      </c>
      <c r="Z13" s="53">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5">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4232.0530000000008</v>
      </c>
      <c r="BA13" s="53">
        <f t="shared" si="0"/>
        <v>4286.005000000001</v>
      </c>
      <c r="BB13" s="53">
        <f t="shared" si="0"/>
        <v>4388.5960000000014</v>
      </c>
      <c r="BC13" s="53">
        <f t="shared" si="0"/>
        <v>4524.0260000000007</v>
      </c>
      <c r="BD13" s="53">
        <f t="shared" si="0"/>
        <v>4690.6150000000007</v>
      </c>
      <c r="BE13" s="53">
        <f t="shared" si="0"/>
        <v>4753.0069999999996</v>
      </c>
      <c r="BF13" s="53">
        <f t="shared" si="0"/>
        <v>4958.5650000000005</v>
      </c>
      <c r="BG13" s="53">
        <f t="shared" si="0"/>
        <v>5125.1549999999997</v>
      </c>
      <c r="BH13" s="53">
        <f t="shared" si="0"/>
        <v>5264.8859999999995</v>
      </c>
      <c r="BI13" s="55">
        <f t="shared" si="0"/>
        <v>5570.0139999999992</v>
      </c>
      <c r="BJ13" s="53">
        <f t="shared" si="0"/>
        <v>5668.1609999999991</v>
      </c>
      <c r="BK13" s="53">
        <f t="shared" si="0"/>
        <v>5830.768</v>
      </c>
      <c r="BL13" s="53">
        <f t="shared" si="0"/>
        <v>8168.0081200000004</v>
      </c>
      <c r="BM13" s="53">
        <f t="shared" si="0"/>
        <v>8218.0811199999989</v>
      </c>
      <c r="BN13" s="53">
        <f t="shared" si="0"/>
        <v>8283.1201199999996</v>
      </c>
      <c r="BO13" s="53">
        <f t="shared" ref="BO13:DZ13" si="1">SUM(BO7:BO12)</f>
        <v>8416.734120000001</v>
      </c>
      <c r="BP13" s="53">
        <f t="shared" si="1"/>
        <v>8502.0491199999997</v>
      </c>
      <c r="BQ13" s="53">
        <f t="shared" si="1"/>
        <v>8619.3001199999999</v>
      </c>
      <c r="BR13" s="53">
        <f t="shared" si="1"/>
        <v>8746.8831200000004</v>
      </c>
      <c r="BS13" s="53">
        <f t="shared" si="1"/>
        <v>8916.7121200000001</v>
      </c>
      <c r="BT13" s="53">
        <f t="shared" si="1"/>
        <v>9127.0051199999998</v>
      </c>
      <c r="BU13" s="55">
        <f t="shared" si="1"/>
        <v>9798.7361199999996</v>
      </c>
      <c r="BV13" s="53">
        <f t="shared" si="1"/>
        <v>10000.841119999999</v>
      </c>
      <c r="BW13" s="53">
        <f t="shared" si="1"/>
        <v>10105.21812</v>
      </c>
      <c r="BX13" s="53">
        <f t="shared" si="1"/>
        <v>11272.355119999998</v>
      </c>
      <c r="BY13" s="53">
        <f t="shared" si="1"/>
        <v>11338.766119999998</v>
      </c>
      <c r="BZ13" s="53">
        <f t="shared" si="1"/>
        <v>11382.476119999998</v>
      </c>
      <c r="CA13" s="53">
        <f t="shared" si="1"/>
        <v>11598.796119999999</v>
      </c>
      <c r="CB13" s="53">
        <f t="shared" si="1"/>
        <v>11639.66712</v>
      </c>
      <c r="CC13" s="53">
        <f t="shared" si="1"/>
        <v>11700.599120000001</v>
      </c>
      <c r="CD13" s="53">
        <f t="shared" si="1"/>
        <v>11744.64912</v>
      </c>
      <c r="CE13" s="53">
        <f t="shared" si="1"/>
        <v>11785.266119999998</v>
      </c>
      <c r="CF13" s="53">
        <f t="shared" si="1"/>
        <v>11827.413119999999</v>
      </c>
      <c r="CG13" s="53">
        <f t="shared" si="1"/>
        <v>11903.88112</v>
      </c>
      <c r="CH13" s="132">
        <f t="shared" si="1"/>
        <v>11942.00812</v>
      </c>
      <c r="CI13" s="53">
        <f t="shared" si="1"/>
        <v>12008.11312</v>
      </c>
      <c r="CJ13" s="53">
        <f t="shared" si="1"/>
        <v>12484.89812</v>
      </c>
      <c r="CK13" s="53">
        <f t="shared" si="1"/>
        <v>12504.011119999999</v>
      </c>
      <c r="CL13" s="53">
        <f t="shared" si="1"/>
        <v>12522.00712</v>
      </c>
      <c r="CM13" s="53">
        <f t="shared" si="1"/>
        <v>12537.662119999999</v>
      </c>
      <c r="CN13" s="53">
        <f t="shared" si="1"/>
        <v>12566.517119999999</v>
      </c>
      <c r="CO13" s="53">
        <f t="shared" si="1"/>
        <v>12584.124119999999</v>
      </c>
      <c r="CP13" s="53">
        <f t="shared" si="1"/>
        <v>12601.01312</v>
      </c>
      <c r="CQ13" s="53">
        <f t="shared" si="1"/>
        <v>12625.84512</v>
      </c>
      <c r="CR13" s="53">
        <f t="shared" si="1"/>
        <v>12641.760119999999</v>
      </c>
      <c r="CS13" s="53">
        <f t="shared" si="1"/>
        <v>12653.17412</v>
      </c>
      <c r="CT13" s="132">
        <f t="shared" si="1"/>
        <v>12665.520119999999</v>
      </c>
      <c r="CU13" s="53">
        <f t="shared" si="1"/>
        <v>12676.34312</v>
      </c>
      <c r="CV13" s="53">
        <f t="shared" si="1"/>
        <v>12692.927119999998</v>
      </c>
      <c r="CW13" s="53">
        <f t="shared" si="1"/>
        <v>12706.71012</v>
      </c>
      <c r="CX13" s="53">
        <f t="shared" si="1"/>
        <v>12723.02512</v>
      </c>
      <c r="CY13" s="53">
        <f t="shared" si="1"/>
        <v>12743.45012</v>
      </c>
      <c r="CZ13" s="53">
        <f t="shared" si="1"/>
        <v>12758.913119999999</v>
      </c>
      <c r="DA13" s="53">
        <f t="shared" si="1"/>
        <v>12775.903120000001</v>
      </c>
      <c r="DB13" s="53">
        <f t="shared" si="1"/>
        <v>12793.16812</v>
      </c>
      <c r="DC13" s="53">
        <f t="shared" si="1"/>
        <v>12818.99612</v>
      </c>
      <c r="DD13" s="53">
        <f t="shared" si="1"/>
        <v>12845.947119999999</v>
      </c>
      <c r="DE13" s="53">
        <f t="shared" si="1"/>
        <v>12876.27612</v>
      </c>
      <c r="DF13" s="132">
        <f t="shared" si="1"/>
        <v>12962.82912</v>
      </c>
      <c r="DG13" s="53">
        <f t="shared" si="1"/>
        <v>12994.815120000001</v>
      </c>
      <c r="DH13" s="53">
        <f t="shared" si="1"/>
        <v>13081.012119999999</v>
      </c>
      <c r="DI13" s="53">
        <f t="shared" si="1"/>
        <v>13099.228120000002</v>
      </c>
      <c r="DJ13" s="53">
        <f t="shared" si="1"/>
        <v>13106.654120000001</v>
      </c>
      <c r="DK13" s="53">
        <f t="shared" si="1"/>
        <v>13116.593120000001</v>
      </c>
      <c r="DL13" s="53">
        <f t="shared" si="1"/>
        <v>13134.90112</v>
      </c>
      <c r="DM13" s="53">
        <f t="shared" si="1"/>
        <v>13151.255120000002</v>
      </c>
      <c r="DN13" s="53">
        <f t="shared" si="1"/>
        <v>13185.306120000003</v>
      </c>
      <c r="DO13" s="53">
        <f t="shared" si="1"/>
        <v>13197.77612</v>
      </c>
      <c r="DP13" s="53">
        <f t="shared" si="1"/>
        <v>13210.073120000003</v>
      </c>
      <c r="DQ13" s="53">
        <f t="shared" si="1"/>
        <v>13253.41612</v>
      </c>
      <c r="DR13" s="132">
        <f t="shared" si="1"/>
        <v>13328.87212</v>
      </c>
      <c r="DS13" s="53">
        <f t="shared" si="1"/>
        <v>13345.28312</v>
      </c>
      <c r="DT13" s="53">
        <f t="shared" si="1"/>
        <v>13360.06712</v>
      </c>
      <c r="DU13" s="53">
        <f t="shared" si="1"/>
        <v>13364.82912</v>
      </c>
      <c r="DV13" s="53">
        <f t="shared" si="1"/>
        <v>13378.473119999999</v>
      </c>
      <c r="DW13" s="53">
        <f t="shared" si="1"/>
        <v>13388.202120000002</v>
      </c>
      <c r="DX13" s="53">
        <f t="shared" si="1"/>
        <v>13401.046120000001</v>
      </c>
      <c r="DY13" s="53">
        <f t="shared" si="1"/>
        <v>13417.173119999999</v>
      </c>
      <c r="DZ13" s="53">
        <f t="shared" si="1"/>
        <v>13431.92812</v>
      </c>
      <c r="EA13" s="53">
        <f t="shared" ref="EA13:FA13" si="2">SUM(EA7:EA12)</f>
        <v>13449.32812</v>
      </c>
      <c r="EB13" s="53">
        <f t="shared" si="2"/>
        <v>13464.404119999999</v>
      </c>
      <c r="EC13" s="53">
        <f t="shared" si="2"/>
        <v>13539.73112</v>
      </c>
      <c r="ED13" s="132">
        <f t="shared" si="2"/>
        <v>13560.607120000001</v>
      </c>
      <c r="EE13" s="53">
        <f t="shared" si="2"/>
        <v>13575.87312</v>
      </c>
      <c r="EF13" s="53">
        <f t="shared" si="2"/>
        <v>13710.67712</v>
      </c>
      <c r="EG13" s="53">
        <f t="shared" si="2"/>
        <v>13780.18512</v>
      </c>
      <c r="EH13" s="53">
        <f t="shared" si="2"/>
        <v>13807.11312</v>
      </c>
      <c r="EI13" s="53">
        <f t="shared" si="2"/>
        <v>13842.190120000001</v>
      </c>
      <c r="EJ13" s="53">
        <f t="shared" si="2"/>
        <v>13864.795120000001</v>
      </c>
      <c r="EK13" s="53">
        <f t="shared" si="2"/>
        <v>13886.764120000002</v>
      </c>
      <c r="EL13" s="53">
        <f t="shared" si="2"/>
        <v>13918.247120000002</v>
      </c>
      <c r="EM13" s="53">
        <f t="shared" si="2"/>
        <v>13944.22012</v>
      </c>
      <c r="EN13" s="53">
        <f t="shared" si="2"/>
        <v>13973.47112</v>
      </c>
      <c r="EO13" s="53">
        <f t="shared" si="2"/>
        <v>13993.854120000002</v>
      </c>
      <c r="EP13" s="132">
        <f t="shared" si="2"/>
        <v>14076.673119999999</v>
      </c>
      <c r="EQ13" s="53">
        <f t="shared" si="2"/>
        <v>14104.241120000001</v>
      </c>
      <c r="ER13" s="53">
        <f t="shared" si="2"/>
        <v>14141.922119999999</v>
      </c>
      <c r="ES13" s="53">
        <f t="shared" si="2"/>
        <v>14188.41912</v>
      </c>
      <c r="ET13" s="53">
        <f t="shared" si="2"/>
        <v>14237.35512</v>
      </c>
      <c r="EU13" s="53">
        <f t="shared" si="2"/>
        <v>14279.67512</v>
      </c>
      <c r="EV13" s="53">
        <f t="shared" si="2"/>
        <v>14325.557119999999</v>
      </c>
      <c r="EW13" s="53">
        <f t="shared" si="2"/>
        <v>14373.670120000001</v>
      </c>
      <c r="EX13" s="53">
        <f t="shared" si="2"/>
        <v>14448.11112</v>
      </c>
      <c r="EY13" s="53">
        <f t="shared" si="2"/>
        <v>14548.32912</v>
      </c>
      <c r="EZ13" s="53">
        <f t="shared" si="2"/>
        <v>14613.96012</v>
      </c>
      <c r="FA13" s="54">
        <f t="shared" si="2"/>
        <v>14706.161119999999</v>
      </c>
      <c r="FB13" s="53">
        <f t="shared" ref="FB13" si="3">SUM(FB7:FB12)</f>
        <v>14949.539119999999</v>
      </c>
      <c r="FC13" s="53">
        <f t="shared" ref="FC13" si="4">SUM(FC7:FC12)</f>
        <v>15087.160120000002</v>
      </c>
      <c r="FD13" s="53">
        <f t="shared" ref="FD13:FG13" si="5">SUM(FD7:FD12)</f>
        <v>15172.992120000001</v>
      </c>
      <c r="FE13" s="53">
        <f t="shared" si="5"/>
        <v>15269.141120000002</v>
      </c>
      <c r="FF13" s="53">
        <f t="shared" si="5"/>
        <v>15421.52212</v>
      </c>
      <c r="FG13" s="53">
        <f t="shared" si="5"/>
        <v>15555.281120000001</v>
      </c>
      <c r="FH13" s="53">
        <f t="shared" ref="FH13:FJ13" si="6">SUM(FH7:FH12)</f>
        <v>15626.759120000001</v>
      </c>
      <c r="FI13" s="53">
        <f t="shared" si="6"/>
        <v>15699.857120000001</v>
      </c>
      <c r="FJ13" s="53">
        <f t="shared" si="6"/>
        <v>15894.694119999998</v>
      </c>
      <c r="FK13" s="53">
        <f t="shared" ref="FK13:FV13" si="7">SUM(FK7:FK12)</f>
        <v>15989.16712</v>
      </c>
      <c r="FL13" s="53">
        <f t="shared" si="7"/>
        <v>16069.94412</v>
      </c>
      <c r="FM13" s="53">
        <f t="shared" si="7"/>
        <v>16114.38012</v>
      </c>
      <c r="FN13" s="132">
        <f t="shared" si="7"/>
        <v>16355.356119999999</v>
      </c>
      <c r="FO13" s="53">
        <f t="shared" si="7"/>
        <v>16442.971120000002</v>
      </c>
      <c r="FP13" s="53">
        <f t="shared" si="7"/>
        <v>16619.036120000001</v>
      </c>
      <c r="FQ13" s="53">
        <f t="shared" si="7"/>
        <v>16752.429120000001</v>
      </c>
      <c r="FR13" s="53">
        <f t="shared" si="7"/>
        <v>16823.26712</v>
      </c>
      <c r="FS13" s="53">
        <f t="shared" si="7"/>
        <v>16977.048119999999</v>
      </c>
      <c r="FT13" s="53">
        <f t="shared" si="7"/>
        <v>17075.274120000002</v>
      </c>
      <c r="FU13" s="53">
        <f t="shared" si="7"/>
        <v>17139.796119999999</v>
      </c>
      <c r="FV13" s="53">
        <f t="shared" si="7"/>
        <v>17191.628120000001</v>
      </c>
      <c r="FW13" s="53">
        <f t="shared" ref="FW13:FY13" si="8">SUM(FW7:FW12)</f>
        <v>17305.362120000002</v>
      </c>
      <c r="FX13" s="53">
        <f t="shared" si="8"/>
        <v>17381.608120000001</v>
      </c>
      <c r="FY13" s="53">
        <f t="shared" si="8"/>
        <v>17434.89012</v>
      </c>
    </row>
    <row r="14" spans="1:181"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46"/>
      <c r="AA14" s="46"/>
      <c r="AB14" s="46"/>
      <c r="AC14" s="46"/>
      <c r="AD14" s="46"/>
      <c r="AE14" s="46"/>
      <c r="AF14" s="46"/>
      <c r="AG14" s="46"/>
      <c r="AH14" s="46"/>
      <c r="AI14" s="46"/>
      <c r="AJ14" s="46"/>
      <c r="AK14" s="50"/>
      <c r="AL14" s="46"/>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131"/>
      <c r="CH14" s="70"/>
      <c r="CI14" s="46"/>
      <c r="CJ14" s="46"/>
      <c r="CK14" s="46"/>
      <c r="CL14" s="46"/>
      <c r="CM14" s="46"/>
      <c r="CN14" s="46"/>
      <c r="CO14" s="46"/>
      <c r="CP14" s="46"/>
      <c r="CQ14" s="46"/>
      <c r="CR14" s="46"/>
      <c r="CS14" s="131"/>
      <c r="CT14" s="70"/>
      <c r="CU14" s="46"/>
      <c r="CV14" s="46"/>
      <c r="CW14" s="46"/>
      <c r="CX14" s="46"/>
      <c r="CY14" s="46"/>
      <c r="CZ14" s="46"/>
      <c r="DA14" s="46"/>
      <c r="DB14" s="46"/>
      <c r="DC14" s="46"/>
      <c r="DD14" s="46"/>
      <c r="DE14" s="131"/>
      <c r="DF14" s="70"/>
      <c r="DG14" s="46"/>
      <c r="DH14" s="46"/>
      <c r="DI14" s="46"/>
      <c r="DJ14" s="46"/>
      <c r="DK14" s="46"/>
      <c r="DL14" s="46"/>
      <c r="DM14" s="46"/>
      <c r="DN14" s="46"/>
      <c r="DO14" s="46"/>
      <c r="DP14" s="46"/>
      <c r="DQ14" s="131"/>
      <c r="DR14" s="70"/>
      <c r="DS14" s="46"/>
      <c r="DT14" s="133"/>
      <c r="DU14" s="133"/>
      <c r="DV14" s="133"/>
      <c r="DW14" s="133"/>
      <c r="DX14" s="133"/>
      <c r="DY14" s="133"/>
      <c r="DZ14" s="133"/>
      <c r="EA14" s="133"/>
      <c r="EB14" s="133"/>
      <c r="EC14" s="133"/>
      <c r="ED14" s="70"/>
      <c r="EE14" s="46"/>
      <c r="EF14" s="133"/>
      <c r="EG14" s="133"/>
      <c r="EH14" s="133"/>
      <c r="EI14" s="133"/>
      <c r="EJ14" s="133"/>
      <c r="EK14" s="133"/>
      <c r="EL14" s="133"/>
      <c r="EM14" s="133"/>
      <c r="EN14" s="133"/>
      <c r="EO14" s="133"/>
      <c r="EP14" s="70"/>
      <c r="EQ14" s="46"/>
      <c r="ER14" s="133"/>
      <c r="ES14" s="133"/>
      <c r="ET14" s="133"/>
      <c r="EU14" s="133"/>
      <c r="EV14" s="133"/>
      <c r="EW14" s="133"/>
      <c r="EX14" s="133"/>
      <c r="EY14" s="133"/>
      <c r="EZ14" s="133"/>
      <c r="FA14" s="139"/>
      <c r="FB14" s="133"/>
      <c r="FC14" s="133"/>
      <c r="FD14" s="133"/>
      <c r="FE14" s="133"/>
      <c r="FF14" s="133"/>
      <c r="FG14" s="133"/>
      <c r="FH14" s="133"/>
      <c r="FI14" s="133"/>
      <c r="FJ14" s="133"/>
      <c r="FK14" s="133"/>
      <c r="FL14" s="133"/>
      <c r="FM14" s="133"/>
      <c r="FN14" s="179"/>
      <c r="FO14" s="133"/>
      <c r="FP14" s="133"/>
      <c r="FQ14" s="133"/>
      <c r="FR14" s="133"/>
      <c r="FS14" s="133"/>
      <c r="FT14" s="133"/>
      <c r="FU14" s="133"/>
      <c r="FV14" s="133"/>
      <c r="FW14" s="133"/>
      <c r="FX14" s="133"/>
      <c r="FY14" s="133"/>
    </row>
    <row r="15" spans="1:181" s="1" customFormat="1" ht="20.149999999999999" customHeight="1" x14ac:dyDescent="0.35">
      <c r="A15" s="31" t="s">
        <v>278</v>
      </c>
      <c r="B15" s="46">
        <v>0</v>
      </c>
      <c r="C15" s="46">
        <v>0</v>
      </c>
      <c r="D15" s="46">
        <v>0</v>
      </c>
      <c r="E15" s="46">
        <v>0</v>
      </c>
      <c r="F15" s="46">
        <v>0</v>
      </c>
      <c r="G15" s="46">
        <v>0</v>
      </c>
      <c r="H15" s="46">
        <v>0</v>
      </c>
      <c r="I15" s="46">
        <v>0</v>
      </c>
      <c r="J15" s="46">
        <v>0</v>
      </c>
      <c r="K15" s="46">
        <v>0</v>
      </c>
      <c r="L15" s="46">
        <v>0</v>
      </c>
      <c r="M15" s="50">
        <v>0</v>
      </c>
      <c r="N15" s="51">
        <v>0</v>
      </c>
      <c r="O15" s="46">
        <v>0</v>
      </c>
      <c r="P15" s="46">
        <v>0</v>
      </c>
      <c r="Q15" s="46">
        <v>0</v>
      </c>
      <c r="R15" s="46">
        <v>0</v>
      </c>
      <c r="S15" s="46">
        <v>0</v>
      </c>
      <c r="T15" s="46">
        <v>0</v>
      </c>
      <c r="U15" s="46">
        <v>0</v>
      </c>
      <c r="V15" s="46">
        <v>0</v>
      </c>
      <c r="W15" s="46">
        <v>0</v>
      </c>
      <c r="X15" s="46">
        <v>0</v>
      </c>
      <c r="Y15" s="50">
        <v>0</v>
      </c>
      <c r="Z15" s="46">
        <v>0</v>
      </c>
      <c r="AA15" s="46">
        <v>0</v>
      </c>
      <c r="AB15" s="46">
        <v>0</v>
      </c>
      <c r="AC15" s="46">
        <v>0</v>
      </c>
      <c r="AD15" s="46">
        <v>0</v>
      </c>
      <c r="AE15" s="46">
        <v>0</v>
      </c>
      <c r="AF15" s="46">
        <v>0</v>
      </c>
      <c r="AG15" s="46">
        <v>0</v>
      </c>
      <c r="AH15" s="46">
        <v>0</v>
      </c>
      <c r="AI15" s="46">
        <v>0</v>
      </c>
      <c r="AJ15" s="46">
        <v>0</v>
      </c>
      <c r="AK15" s="50">
        <v>0</v>
      </c>
      <c r="AL15" s="46">
        <v>0</v>
      </c>
      <c r="AM15" s="46">
        <v>0</v>
      </c>
      <c r="AN15" s="46">
        <v>0</v>
      </c>
      <c r="AO15" s="46">
        <v>0</v>
      </c>
      <c r="AP15" s="46">
        <v>0</v>
      </c>
      <c r="AQ15" s="46">
        <v>0</v>
      </c>
      <c r="AR15" s="46">
        <v>0</v>
      </c>
      <c r="AS15" s="46">
        <v>0</v>
      </c>
      <c r="AT15" s="46">
        <v>0</v>
      </c>
      <c r="AU15" s="46">
        <v>0</v>
      </c>
      <c r="AV15" s="46">
        <v>0</v>
      </c>
      <c r="AW15" s="50">
        <v>0</v>
      </c>
      <c r="AX15" s="46">
        <v>0</v>
      </c>
      <c r="AY15" s="46">
        <v>0</v>
      </c>
      <c r="AZ15" s="46">
        <v>0</v>
      </c>
      <c r="BA15" s="46">
        <v>0</v>
      </c>
      <c r="BB15" s="46">
        <v>0</v>
      </c>
      <c r="BC15" s="46">
        <v>0</v>
      </c>
      <c r="BD15" s="46">
        <v>0</v>
      </c>
      <c r="BE15" s="46">
        <v>0</v>
      </c>
      <c r="BF15" s="46">
        <v>0</v>
      </c>
      <c r="BG15" s="46">
        <v>0</v>
      </c>
      <c r="BH15" s="46">
        <v>0</v>
      </c>
      <c r="BI15" s="50">
        <v>0</v>
      </c>
      <c r="BJ15" s="46">
        <v>0</v>
      </c>
      <c r="BK15" s="46">
        <v>0</v>
      </c>
      <c r="BL15" s="46">
        <v>0</v>
      </c>
      <c r="BM15" s="46">
        <v>0</v>
      </c>
      <c r="BN15" s="46">
        <v>0</v>
      </c>
      <c r="BO15" s="46">
        <v>0</v>
      </c>
      <c r="BP15" s="46">
        <v>0</v>
      </c>
      <c r="BQ15" s="46">
        <v>0</v>
      </c>
      <c r="BR15" s="46">
        <v>0</v>
      </c>
      <c r="BS15" s="46">
        <v>0</v>
      </c>
      <c r="BT15" s="46">
        <v>0</v>
      </c>
      <c r="BU15" s="50">
        <v>0</v>
      </c>
      <c r="BV15" s="46">
        <v>0</v>
      </c>
      <c r="BW15" s="46">
        <v>0</v>
      </c>
      <c r="BX15" s="46">
        <v>0</v>
      </c>
      <c r="BY15" s="46">
        <v>0</v>
      </c>
      <c r="BZ15" s="46">
        <v>4.8</v>
      </c>
      <c r="CA15" s="46">
        <v>4.8</v>
      </c>
      <c r="CB15" s="46">
        <v>4.8</v>
      </c>
      <c r="CC15" s="46">
        <v>4.8</v>
      </c>
      <c r="CD15" s="46">
        <v>4.8</v>
      </c>
      <c r="CE15" s="46">
        <v>4.8</v>
      </c>
      <c r="CF15" s="46">
        <v>4.8</v>
      </c>
      <c r="CG15" s="131">
        <v>4.8</v>
      </c>
      <c r="CH15" s="70">
        <v>4.8</v>
      </c>
      <c r="CI15" s="46">
        <v>31.282</v>
      </c>
      <c r="CJ15" s="46">
        <v>116.334</v>
      </c>
      <c r="CK15" s="46">
        <v>116.334</v>
      </c>
      <c r="CL15" s="46">
        <v>116.334</v>
      </c>
      <c r="CM15" s="46">
        <v>116.334</v>
      </c>
      <c r="CN15" s="46">
        <v>116.334</v>
      </c>
      <c r="CO15" s="46">
        <v>116.334</v>
      </c>
      <c r="CP15" s="46">
        <v>116.334</v>
      </c>
      <c r="CQ15" s="46">
        <v>116.334</v>
      </c>
      <c r="CR15" s="46">
        <v>116.334</v>
      </c>
      <c r="CS15" s="131">
        <v>122.294</v>
      </c>
      <c r="CT15" s="70">
        <v>149.39400000000001</v>
      </c>
      <c r="CU15" s="46">
        <v>155.89400000000001</v>
      </c>
      <c r="CV15" s="46">
        <v>179.988</v>
      </c>
      <c r="CW15" s="46">
        <v>192.988</v>
      </c>
      <c r="CX15" s="46">
        <v>192.988</v>
      </c>
      <c r="CY15" s="46">
        <v>192.988</v>
      </c>
      <c r="CZ15" s="46">
        <v>192.988</v>
      </c>
      <c r="DA15" s="46">
        <v>192.988</v>
      </c>
      <c r="DB15" s="46">
        <v>192.988</v>
      </c>
      <c r="DC15" s="46">
        <v>192.988</v>
      </c>
      <c r="DD15" s="46">
        <v>192.988</v>
      </c>
      <c r="DE15" s="131">
        <v>192.988</v>
      </c>
      <c r="DF15" s="70">
        <v>192.988</v>
      </c>
      <c r="DG15" s="46">
        <v>192.988</v>
      </c>
      <c r="DH15" s="46">
        <v>192.988</v>
      </c>
      <c r="DI15" s="46">
        <v>192.988</v>
      </c>
      <c r="DJ15" s="46">
        <v>192.988</v>
      </c>
      <c r="DK15" s="46">
        <v>192.988</v>
      </c>
      <c r="DL15" s="46">
        <v>192.988</v>
      </c>
      <c r="DM15" s="46">
        <v>192.988</v>
      </c>
      <c r="DN15" s="46">
        <v>192.988</v>
      </c>
      <c r="DO15" s="46">
        <v>192.988</v>
      </c>
      <c r="DP15" s="46">
        <v>192.988</v>
      </c>
      <c r="DQ15" s="131">
        <v>192.988</v>
      </c>
      <c r="DR15" s="70">
        <v>192.988</v>
      </c>
      <c r="DS15" s="46">
        <v>192.988</v>
      </c>
      <c r="DT15" s="46">
        <v>192.988</v>
      </c>
      <c r="DU15" s="46">
        <v>192.988</v>
      </c>
      <c r="DV15" s="46">
        <v>192.988</v>
      </c>
      <c r="DW15" s="46">
        <v>192.988</v>
      </c>
      <c r="DX15" s="46">
        <v>192.988</v>
      </c>
      <c r="DY15" s="46">
        <v>192.988</v>
      </c>
      <c r="DZ15" s="46">
        <v>192.988</v>
      </c>
      <c r="EA15" s="46">
        <v>192.988</v>
      </c>
      <c r="EB15" s="46">
        <v>192.988</v>
      </c>
      <c r="EC15" s="46">
        <v>192.988</v>
      </c>
      <c r="ED15" s="70">
        <v>192.988</v>
      </c>
      <c r="EE15" s="46">
        <v>192.988</v>
      </c>
      <c r="EF15" s="46">
        <v>192.988</v>
      </c>
      <c r="EG15" s="46">
        <v>192.988</v>
      </c>
      <c r="EH15" s="46">
        <v>192.988</v>
      </c>
      <c r="EI15" s="46">
        <v>192.988</v>
      </c>
      <c r="EJ15" s="46">
        <v>192.988</v>
      </c>
      <c r="EK15" s="46">
        <v>192.988</v>
      </c>
      <c r="EL15" s="46">
        <v>192.988</v>
      </c>
      <c r="EM15" s="46">
        <v>192.988</v>
      </c>
      <c r="EN15" s="46">
        <v>192.988</v>
      </c>
      <c r="EO15" s="46">
        <v>192.988</v>
      </c>
      <c r="EP15" s="70">
        <v>192.988</v>
      </c>
      <c r="EQ15" s="46">
        <v>192.988</v>
      </c>
      <c r="ER15" s="46">
        <v>192.988</v>
      </c>
      <c r="ES15" s="46">
        <v>192.988</v>
      </c>
      <c r="ET15" s="46">
        <v>192.988</v>
      </c>
      <c r="EU15" s="46">
        <v>192.988</v>
      </c>
      <c r="EV15" s="46">
        <v>192.988</v>
      </c>
      <c r="EW15" s="46">
        <v>192.988</v>
      </c>
      <c r="EX15" s="46">
        <v>192.988</v>
      </c>
      <c r="EY15" s="46">
        <v>192.988</v>
      </c>
      <c r="EZ15" s="46">
        <v>192.988</v>
      </c>
      <c r="FA15" s="83">
        <v>192.988</v>
      </c>
      <c r="FB15" s="46">
        <v>192.988</v>
      </c>
      <c r="FC15" s="46">
        <v>192.988</v>
      </c>
      <c r="FD15" s="46">
        <v>192.988</v>
      </c>
      <c r="FE15" s="46">
        <v>192.988</v>
      </c>
      <c r="FF15" s="46">
        <v>192.988</v>
      </c>
      <c r="FG15" s="46">
        <v>192.988</v>
      </c>
      <c r="FH15" s="46">
        <v>192.988</v>
      </c>
      <c r="FI15" s="46">
        <v>192.988</v>
      </c>
      <c r="FJ15" s="46">
        <v>192.988</v>
      </c>
      <c r="FK15" s="46">
        <v>192.988</v>
      </c>
      <c r="FL15" s="46">
        <v>192.988</v>
      </c>
      <c r="FM15" s="46">
        <v>192.988</v>
      </c>
      <c r="FN15" s="70">
        <v>192.988</v>
      </c>
      <c r="FO15" s="46">
        <v>192.988</v>
      </c>
      <c r="FP15" s="46">
        <v>192.988</v>
      </c>
      <c r="FQ15" s="46">
        <v>192.988</v>
      </c>
      <c r="FR15" s="46">
        <v>192.988</v>
      </c>
      <c r="FS15" s="46">
        <v>192.988</v>
      </c>
      <c r="FT15" s="46">
        <v>192.988</v>
      </c>
      <c r="FU15" s="46">
        <v>192.988</v>
      </c>
      <c r="FV15" s="46">
        <v>192.988</v>
      </c>
      <c r="FW15" s="46">
        <v>192.988</v>
      </c>
      <c r="FX15" s="46">
        <v>192.988</v>
      </c>
      <c r="FY15" s="46">
        <v>192.988</v>
      </c>
    </row>
    <row r="16" spans="1:181" s="1" customFormat="1" ht="20.149999999999999" customHeight="1" x14ac:dyDescent="0.35">
      <c r="A16" s="31" t="s">
        <v>279</v>
      </c>
      <c r="B16" s="46">
        <v>1.056</v>
      </c>
      <c r="C16" s="46">
        <v>1.0720000000000001</v>
      </c>
      <c r="D16" s="46">
        <v>1.139</v>
      </c>
      <c r="E16" s="46">
        <v>1.198</v>
      </c>
      <c r="F16" s="46">
        <v>1.26</v>
      </c>
      <c r="G16" s="46">
        <v>1.371</v>
      </c>
      <c r="H16" s="46">
        <v>1.4490000000000001</v>
      </c>
      <c r="I16" s="46">
        <v>1.492</v>
      </c>
      <c r="J16" s="46">
        <v>1.5720000000000001</v>
      </c>
      <c r="K16" s="46">
        <v>1.6160000000000001</v>
      </c>
      <c r="L16" s="46">
        <v>1.7869999999999999</v>
      </c>
      <c r="M16" s="50">
        <v>1.841</v>
      </c>
      <c r="N16" s="51">
        <v>1.8740000000000001</v>
      </c>
      <c r="O16" s="46">
        <v>2.0150000000000001</v>
      </c>
      <c r="P16" s="46">
        <v>2.1219999999999999</v>
      </c>
      <c r="Q16" s="46">
        <v>2.2090000000000001</v>
      </c>
      <c r="R16" s="46">
        <v>2.4089999999999998</v>
      </c>
      <c r="S16" s="46">
        <v>2.641</v>
      </c>
      <c r="T16" s="46">
        <v>2.8530000000000002</v>
      </c>
      <c r="U16" s="46">
        <v>3.101</v>
      </c>
      <c r="V16" s="46">
        <v>3.411</v>
      </c>
      <c r="W16" s="46">
        <v>3.6459999999999999</v>
      </c>
      <c r="X16" s="46">
        <v>3.9159999999999999</v>
      </c>
      <c r="Y16" s="50">
        <v>4.1740000000000004</v>
      </c>
      <c r="Z16" s="46">
        <v>4.4770000000000003</v>
      </c>
      <c r="AA16" s="46">
        <v>4.6470000000000002</v>
      </c>
      <c r="AB16" s="46">
        <v>4.9029999999999996</v>
      </c>
      <c r="AC16" s="46">
        <v>5.0720000000000001</v>
      </c>
      <c r="AD16" s="46">
        <v>5.2329999999999997</v>
      </c>
      <c r="AE16" s="46">
        <v>5.3979999999999997</v>
      </c>
      <c r="AF16" s="46">
        <v>5.5739999999999998</v>
      </c>
      <c r="AG16" s="46">
        <v>6.1550000000000002</v>
      </c>
      <c r="AH16" s="46">
        <v>6.7080000000000002</v>
      </c>
      <c r="AI16" s="46">
        <v>7.5469999999999997</v>
      </c>
      <c r="AJ16" s="46">
        <v>8.6690000000000005</v>
      </c>
      <c r="AK16" s="50">
        <v>9.3379999999999992</v>
      </c>
      <c r="AL16" s="46">
        <v>10.271000000000001</v>
      </c>
      <c r="AM16" s="46">
        <v>11.042999999999999</v>
      </c>
      <c r="AN16" s="46">
        <v>12.026</v>
      </c>
      <c r="AO16" s="46">
        <v>12.911</v>
      </c>
      <c r="AP16" s="46">
        <v>14.225</v>
      </c>
      <c r="AQ16" s="46">
        <v>15.516999999999999</v>
      </c>
      <c r="AR16" s="46">
        <v>17.338999999999999</v>
      </c>
      <c r="AS16" s="46">
        <v>20.119</v>
      </c>
      <c r="AT16" s="46">
        <v>22.93</v>
      </c>
      <c r="AU16" s="46">
        <v>25.597999999999999</v>
      </c>
      <c r="AV16" s="46">
        <v>29.064</v>
      </c>
      <c r="AW16" s="50">
        <v>31.542000000000002</v>
      </c>
      <c r="AX16" s="46">
        <v>35.098999999999997</v>
      </c>
      <c r="AY16" s="46">
        <v>45.615000000000002</v>
      </c>
      <c r="AZ16" s="46">
        <v>47.481999999999999</v>
      </c>
      <c r="BA16" s="46">
        <v>49.206000000000003</v>
      </c>
      <c r="BB16" s="46">
        <v>52.042000000000002</v>
      </c>
      <c r="BC16" s="46">
        <v>54.554000000000002</v>
      </c>
      <c r="BD16" s="46">
        <v>57.273000000000003</v>
      </c>
      <c r="BE16" s="46">
        <v>59.384999999999998</v>
      </c>
      <c r="BF16" s="46">
        <v>62.018999999999998</v>
      </c>
      <c r="BG16" s="46">
        <v>64.52</v>
      </c>
      <c r="BH16" s="46">
        <v>66.768000000000001</v>
      </c>
      <c r="BI16" s="50">
        <v>70.028999999999996</v>
      </c>
      <c r="BJ16" s="46">
        <v>72.361000000000004</v>
      </c>
      <c r="BK16" s="46">
        <v>75.003</v>
      </c>
      <c r="BL16" s="46">
        <v>78.501000000000005</v>
      </c>
      <c r="BM16" s="46">
        <v>81.012</v>
      </c>
      <c r="BN16" s="46">
        <v>87.212000000000003</v>
      </c>
      <c r="BO16" s="46">
        <v>89.99</v>
      </c>
      <c r="BP16" s="46">
        <v>92.45</v>
      </c>
      <c r="BQ16" s="46">
        <v>97.183999999999997</v>
      </c>
      <c r="BR16" s="46">
        <v>107.991</v>
      </c>
      <c r="BS16" s="46">
        <v>109.541</v>
      </c>
      <c r="BT16" s="46">
        <v>110.996</v>
      </c>
      <c r="BU16" s="50">
        <v>112.485</v>
      </c>
      <c r="BV16" s="46">
        <v>114.023</v>
      </c>
      <c r="BW16" s="46">
        <v>115.81</v>
      </c>
      <c r="BX16" s="46">
        <v>117.485</v>
      </c>
      <c r="BY16" s="46">
        <v>118.985</v>
      </c>
      <c r="BZ16" s="46">
        <v>120.16</v>
      </c>
      <c r="CA16" s="46">
        <v>121.654</v>
      </c>
      <c r="CB16" s="46">
        <v>123.465</v>
      </c>
      <c r="CC16" s="46">
        <v>125.524</v>
      </c>
      <c r="CD16" s="46">
        <v>132.00700000000001</v>
      </c>
      <c r="CE16" s="46">
        <v>132.16800000000001</v>
      </c>
      <c r="CF16" s="46">
        <v>132.41800000000001</v>
      </c>
      <c r="CG16" s="131">
        <v>132.65100000000001</v>
      </c>
      <c r="CH16" s="70">
        <v>132.851</v>
      </c>
      <c r="CI16" s="46">
        <v>133.39599999999999</v>
      </c>
      <c r="CJ16" s="46">
        <v>135.66300000000001</v>
      </c>
      <c r="CK16" s="46">
        <v>135.66300000000001</v>
      </c>
      <c r="CL16" s="46">
        <v>135.66300000000001</v>
      </c>
      <c r="CM16" s="46">
        <v>135.66300000000001</v>
      </c>
      <c r="CN16" s="46">
        <v>135.66300000000001</v>
      </c>
      <c r="CO16" s="46">
        <v>135.66300000000001</v>
      </c>
      <c r="CP16" s="46">
        <v>135.66300000000001</v>
      </c>
      <c r="CQ16" s="46">
        <v>135.66300000000001</v>
      </c>
      <c r="CR16" s="46">
        <v>135.66300000000001</v>
      </c>
      <c r="CS16" s="131">
        <v>135.66300000000001</v>
      </c>
      <c r="CT16" s="70">
        <v>135.66300000000001</v>
      </c>
      <c r="CU16" s="46">
        <v>135.66300000000001</v>
      </c>
      <c r="CV16" s="46">
        <v>135.83199999999999</v>
      </c>
      <c r="CW16" s="46">
        <v>135.83199999999999</v>
      </c>
      <c r="CX16" s="46">
        <v>135.83199999999999</v>
      </c>
      <c r="CY16" s="46">
        <v>135.83199999999999</v>
      </c>
      <c r="CZ16" s="46">
        <v>135.83199999999999</v>
      </c>
      <c r="DA16" s="46">
        <v>135.83199999999999</v>
      </c>
      <c r="DB16" s="46">
        <v>135.83199999999999</v>
      </c>
      <c r="DC16" s="46">
        <v>135.83199999999999</v>
      </c>
      <c r="DD16" s="46">
        <v>135.83199999999999</v>
      </c>
      <c r="DE16" s="131">
        <v>135.83199999999999</v>
      </c>
      <c r="DF16" s="70">
        <v>135.83199999999999</v>
      </c>
      <c r="DG16" s="46">
        <v>135.83199999999999</v>
      </c>
      <c r="DH16" s="46">
        <v>135.83199999999999</v>
      </c>
      <c r="DI16" s="46">
        <v>135.83199999999999</v>
      </c>
      <c r="DJ16" s="46">
        <v>135.83199999999999</v>
      </c>
      <c r="DK16" s="46">
        <v>135.83199999999999</v>
      </c>
      <c r="DL16" s="46">
        <v>135.83199999999999</v>
      </c>
      <c r="DM16" s="46">
        <v>135.83199999999999</v>
      </c>
      <c r="DN16" s="46">
        <v>135.83199999999999</v>
      </c>
      <c r="DO16" s="46">
        <v>135.83199999999999</v>
      </c>
      <c r="DP16" s="46">
        <v>135.83199999999999</v>
      </c>
      <c r="DQ16" s="131">
        <v>135.83199999999999</v>
      </c>
      <c r="DR16" s="70">
        <v>135.83199999999999</v>
      </c>
      <c r="DS16" s="46">
        <v>135.83199999999999</v>
      </c>
      <c r="DT16" s="46">
        <v>135.83199999999999</v>
      </c>
      <c r="DU16" s="46">
        <v>135.83199999999999</v>
      </c>
      <c r="DV16" s="46">
        <v>135.83199999999999</v>
      </c>
      <c r="DW16" s="46">
        <v>135.83199999999999</v>
      </c>
      <c r="DX16" s="46">
        <v>135.83199999999999</v>
      </c>
      <c r="DY16" s="46">
        <v>135.83199999999999</v>
      </c>
      <c r="DZ16" s="46">
        <v>135.83199999999999</v>
      </c>
      <c r="EA16" s="46">
        <v>135.83199999999999</v>
      </c>
      <c r="EB16" s="46">
        <v>135.83199999999999</v>
      </c>
      <c r="EC16" s="46">
        <v>135.83199999999999</v>
      </c>
      <c r="ED16" s="70">
        <v>135.83199999999999</v>
      </c>
      <c r="EE16" s="46">
        <v>135.83199999999999</v>
      </c>
      <c r="EF16" s="46">
        <v>135.83199999999999</v>
      </c>
      <c r="EG16" s="46">
        <v>135.83199999999999</v>
      </c>
      <c r="EH16" s="46">
        <v>135.83199999999999</v>
      </c>
      <c r="EI16" s="46">
        <v>135.83199999999999</v>
      </c>
      <c r="EJ16" s="46">
        <v>135.83199999999999</v>
      </c>
      <c r="EK16" s="46">
        <v>135.83199999999999</v>
      </c>
      <c r="EL16" s="46">
        <v>135.83199999999999</v>
      </c>
      <c r="EM16" s="46">
        <v>135.83199999999999</v>
      </c>
      <c r="EN16" s="46">
        <v>135.83199999999999</v>
      </c>
      <c r="EO16" s="46">
        <v>135.83199999999999</v>
      </c>
      <c r="EP16" s="70">
        <v>135.83199999999999</v>
      </c>
      <c r="EQ16" s="46">
        <v>135.83199999999999</v>
      </c>
      <c r="ER16" s="46">
        <v>135.83199999999999</v>
      </c>
      <c r="ES16" s="46">
        <v>135.83199999999999</v>
      </c>
      <c r="ET16" s="46">
        <v>135.83199999999999</v>
      </c>
      <c r="EU16" s="46">
        <v>135.83199999999999</v>
      </c>
      <c r="EV16" s="46">
        <v>135.83199999999999</v>
      </c>
      <c r="EW16" s="46">
        <v>135.83199999999999</v>
      </c>
      <c r="EX16" s="46">
        <v>135.83199999999999</v>
      </c>
      <c r="EY16" s="46">
        <v>135.83199999999999</v>
      </c>
      <c r="EZ16" s="46">
        <v>135.83199999999999</v>
      </c>
      <c r="FA16" s="83">
        <v>135.83199999999999</v>
      </c>
      <c r="FB16" s="46">
        <v>135.83199999999999</v>
      </c>
      <c r="FC16" s="46">
        <v>135.83199999999999</v>
      </c>
      <c r="FD16" s="46">
        <v>135.83199999999999</v>
      </c>
      <c r="FE16" s="46">
        <v>135.83199999999999</v>
      </c>
      <c r="FF16" s="46">
        <v>135.83199999999999</v>
      </c>
      <c r="FG16" s="46">
        <v>135.83199999999999</v>
      </c>
      <c r="FH16" s="46">
        <v>135.83199999999999</v>
      </c>
      <c r="FI16" s="46">
        <v>135.83199999999999</v>
      </c>
      <c r="FJ16" s="46">
        <v>135.83199999999999</v>
      </c>
      <c r="FK16" s="46">
        <v>135.83199999999999</v>
      </c>
      <c r="FL16" s="46">
        <v>135.83199999999999</v>
      </c>
      <c r="FM16" s="46">
        <v>135.83199999999999</v>
      </c>
      <c r="FN16" s="70">
        <v>135.83199999999999</v>
      </c>
      <c r="FO16" s="46">
        <v>135.83199999999999</v>
      </c>
      <c r="FP16" s="46">
        <v>135.83199999999999</v>
      </c>
      <c r="FQ16" s="46">
        <v>135.83199999999999</v>
      </c>
      <c r="FR16" s="46">
        <v>135.83199999999999</v>
      </c>
      <c r="FS16" s="46">
        <v>135.83199999999999</v>
      </c>
      <c r="FT16" s="46">
        <v>135.83199999999999</v>
      </c>
      <c r="FU16" s="46">
        <v>135.83199999999999</v>
      </c>
      <c r="FV16" s="46">
        <v>135.83199999999999</v>
      </c>
      <c r="FW16" s="46">
        <v>135.83199999999999</v>
      </c>
      <c r="FX16" s="46">
        <v>135.83199999999999</v>
      </c>
      <c r="FY16" s="46">
        <v>135.83199999999999</v>
      </c>
    </row>
    <row r="17" spans="1:184" s="1" customFormat="1" ht="20.149999999999999" customHeight="1" x14ac:dyDescent="0.35">
      <c r="A17" s="31" t="s">
        <v>282</v>
      </c>
      <c r="B17" s="47">
        <v>0</v>
      </c>
      <c r="C17" s="47">
        <v>0</v>
      </c>
      <c r="D17" s="47">
        <v>0</v>
      </c>
      <c r="E17" s="47">
        <v>0</v>
      </c>
      <c r="F17" s="47">
        <v>0</v>
      </c>
      <c r="G17" s="47">
        <v>0</v>
      </c>
      <c r="H17" s="47">
        <v>0</v>
      </c>
      <c r="I17" s="47">
        <v>0</v>
      </c>
      <c r="J17" s="47">
        <v>0</v>
      </c>
      <c r="K17" s="47">
        <v>0</v>
      </c>
      <c r="L17" s="47">
        <v>0</v>
      </c>
      <c r="M17" s="49">
        <v>0</v>
      </c>
      <c r="N17" s="48">
        <v>0</v>
      </c>
      <c r="O17" s="47">
        <v>0</v>
      </c>
      <c r="P17" s="47">
        <v>0</v>
      </c>
      <c r="Q17" s="47">
        <v>0</v>
      </c>
      <c r="R17" s="47">
        <v>0</v>
      </c>
      <c r="S17" s="47">
        <v>0</v>
      </c>
      <c r="T17" s="47">
        <v>0</v>
      </c>
      <c r="U17" s="47">
        <v>0</v>
      </c>
      <c r="V17" s="47">
        <v>0</v>
      </c>
      <c r="W17" s="47">
        <v>0</v>
      </c>
      <c r="X17" s="47">
        <v>0</v>
      </c>
      <c r="Y17" s="49">
        <v>0</v>
      </c>
      <c r="Z17" s="47">
        <v>0</v>
      </c>
      <c r="AA17" s="47">
        <v>0</v>
      </c>
      <c r="AB17" s="47">
        <v>0</v>
      </c>
      <c r="AC17" s="47">
        <v>0</v>
      </c>
      <c r="AD17" s="47">
        <v>0</v>
      </c>
      <c r="AE17" s="47">
        <v>0</v>
      </c>
      <c r="AF17" s="47">
        <v>0</v>
      </c>
      <c r="AG17" s="47">
        <v>0</v>
      </c>
      <c r="AH17" s="47">
        <v>0</v>
      </c>
      <c r="AI17" s="47">
        <v>0.05</v>
      </c>
      <c r="AJ17" s="47">
        <v>0.05</v>
      </c>
      <c r="AK17" s="49">
        <v>0.05</v>
      </c>
      <c r="AL17" s="47">
        <v>0.05</v>
      </c>
      <c r="AM17" s="47">
        <v>0.05</v>
      </c>
      <c r="AN17" s="47">
        <v>0.05</v>
      </c>
      <c r="AO17" s="47">
        <v>0.05</v>
      </c>
      <c r="AP17" s="47">
        <v>0.05</v>
      </c>
      <c r="AQ17" s="47">
        <v>0.05</v>
      </c>
      <c r="AR17" s="47">
        <v>0.05</v>
      </c>
      <c r="AS17" s="47">
        <v>0.05</v>
      </c>
      <c r="AT17" s="47">
        <v>0.05</v>
      </c>
      <c r="AU17" s="47">
        <v>0.05</v>
      </c>
      <c r="AV17" s="47">
        <v>0.05</v>
      </c>
      <c r="AW17" s="49">
        <v>0.05</v>
      </c>
      <c r="AX17" s="47">
        <v>0.05</v>
      </c>
      <c r="AY17" s="47">
        <v>0.05</v>
      </c>
      <c r="AZ17" s="47">
        <v>0.05</v>
      </c>
      <c r="BA17" s="47">
        <v>0.05</v>
      </c>
      <c r="BB17" s="47">
        <v>0.05</v>
      </c>
      <c r="BC17" s="47">
        <v>0.05</v>
      </c>
      <c r="BD17" s="47">
        <v>0.05</v>
      </c>
      <c r="BE17" s="47">
        <v>0.09</v>
      </c>
      <c r="BF17" s="47">
        <v>0.09</v>
      </c>
      <c r="BG17" s="47">
        <v>0.09</v>
      </c>
      <c r="BH17" s="47">
        <v>0.09</v>
      </c>
      <c r="BI17" s="49">
        <v>0.09</v>
      </c>
      <c r="BJ17" s="47">
        <v>0.09</v>
      </c>
      <c r="BK17" s="47">
        <v>0.09</v>
      </c>
      <c r="BL17" s="47">
        <v>0.09</v>
      </c>
      <c r="BM17" s="47">
        <v>0.09</v>
      </c>
      <c r="BN17" s="47">
        <v>0.09</v>
      </c>
      <c r="BO17" s="47">
        <v>0.09</v>
      </c>
      <c r="BP17" s="47">
        <v>0.09</v>
      </c>
      <c r="BQ17" s="47">
        <v>0.09</v>
      </c>
      <c r="BR17" s="47">
        <v>0.09</v>
      </c>
      <c r="BS17" s="47">
        <v>0.09</v>
      </c>
      <c r="BT17" s="47">
        <v>0.09</v>
      </c>
      <c r="BU17" s="49">
        <v>0.09</v>
      </c>
      <c r="BV17" s="47">
        <v>0.09</v>
      </c>
      <c r="BW17" s="47">
        <v>0.09</v>
      </c>
      <c r="BX17" s="47">
        <v>0.09</v>
      </c>
      <c r="BY17" s="47">
        <v>0.09</v>
      </c>
      <c r="BZ17" s="47">
        <v>0.09</v>
      </c>
      <c r="CA17" s="47">
        <v>0.09</v>
      </c>
      <c r="CB17" s="47">
        <v>0.09</v>
      </c>
      <c r="CC17" s="47">
        <v>0.09</v>
      </c>
      <c r="CD17" s="47">
        <v>0.09</v>
      </c>
      <c r="CE17" s="47">
        <v>0.09</v>
      </c>
      <c r="CF17" s="47">
        <v>0.09</v>
      </c>
      <c r="CG17" s="47">
        <v>0.09</v>
      </c>
      <c r="CH17" s="70">
        <v>0.71599999999999997</v>
      </c>
      <c r="CI17" s="46">
        <v>1.3340000000000001</v>
      </c>
      <c r="CJ17" s="46">
        <v>3.0619999999999998</v>
      </c>
      <c r="CK17" s="46">
        <v>3.13</v>
      </c>
      <c r="CL17" s="46">
        <v>3.2170000000000001</v>
      </c>
      <c r="CM17" s="46">
        <v>3.4129999999999998</v>
      </c>
      <c r="CN17" s="46">
        <v>3.4580000000000002</v>
      </c>
      <c r="CO17" s="46">
        <v>3.5649999999999999</v>
      </c>
      <c r="CP17" s="46">
        <v>3.6459999999999999</v>
      </c>
      <c r="CQ17" s="46">
        <v>3.7170000000000001</v>
      </c>
      <c r="CR17" s="46">
        <v>3.9239999999999999</v>
      </c>
      <c r="CS17" s="131">
        <v>10.026999999999999</v>
      </c>
      <c r="CT17" s="70">
        <v>10.067</v>
      </c>
      <c r="CU17" s="46">
        <v>10.143000000000001</v>
      </c>
      <c r="CV17" s="46">
        <v>10.224</v>
      </c>
      <c r="CW17" s="46">
        <v>10.352</v>
      </c>
      <c r="CX17" s="46">
        <v>16.920999999999999</v>
      </c>
      <c r="CY17" s="46">
        <v>16.984000000000002</v>
      </c>
      <c r="CZ17" s="46">
        <v>17.05</v>
      </c>
      <c r="DA17" s="46">
        <v>17.215</v>
      </c>
      <c r="DB17" s="46">
        <v>17.259</v>
      </c>
      <c r="DC17" s="46">
        <v>17.388000000000002</v>
      </c>
      <c r="DD17" s="47">
        <v>17.481000000000002</v>
      </c>
      <c r="DE17" s="47">
        <v>17.556999999999999</v>
      </c>
      <c r="DF17" s="70">
        <v>17.675999999999998</v>
      </c>
      <c r="DG17" s="46">
        <v>17.826000000000001</v>
      </c>
      <c r="DH17" s="47">
        <v>17.873999999999999</v>
      </c>
      <c r="DI17" s="46">
        <v>17.905000000000001</v>
      </c>
      <c r="DJ17" s="46">
        <v>17.956</v>
      </c>
      <c r="DK17" s="46">
        <v>18.053000000000001</v>
      </c>
      <c r="DL17" s="46">
        <v>18.120999999999999</v>
      </c>
      <c r="DM17" s="46">
        <v>18.193000000000001</v>
      </c>
      <c r="DN17" s="46">
        <v>18.347999999999999</v>
      </c>
      <c r="DO17" s="46">
        <v>18.434999999999999</v>
      </c>
      <c r="DP17" s="46">
        <v>18.488</v>
      </c>
      <c r="DQ17" s="47">
        <v>18.52</v>
      </c>
      <c r="DR17" s="70">
        <v>18.585000000000001</v>
      </c>
      <c r="DS17" s="46">
        <v>18.649000000000001</v>
      </c>
      <c r="DT17" s="46">
        <v>18.702999999999999</v>
      </c>
      <c r="DU17" s="46">
        <v>18.716000000000001</v>
      </c>
      <c r="DV17" s="46">
        <v>18.72</v>
      </c>
      <c r="DW17" s="46">
        <v>18.812999999999999</v>
      </c>
      <c r="DX17" s="46">
        <v>18.908999999999999</v>
      </c>
      <c r="DY17" s="46">
        <v>19.068000000000001</v>
      </c>
      <c r="DZ17" s="46">
        <v>19.18</v>
      </c>
      <c r="EA17" s="46">
        <v>19.225000000000001</v>
      </c>
      <c r="EB17" s="46">
        <v>19.286000000000001</v>
      </c>
      <c r="EC17" s="46">
        <v>19.303999999999998</v>
      </c>
      <c r="ED17" s="70">
        <v>19.404</v>
      </c>
      <c r="EE17" s="46">
        <v>19.459</v>
      </c>
      <c r="EF17" s="46">
        <v>19.562000000000001</v>
      </c>
      <c r="EG17" s="46">
        <v>19.719000000000001</v>
      </c>
      <c r="EH17" s="46">
        <v>19.899999999999999</v>
      </c>
      <c r="EI17" s="46">
        <v>20.16</v>
      </c>
      <c r="EJ17" s="46">
        <v>20.274000000000001</v>
      </c>
      <c r="EK17" s="46">
        <v>20.478000000000002</v>
      </c>
      <c r="EL17" s="46">
        <v>20.815999999999999</v>
      </c>
      <c r="EM17" s="46">
        <v>21.045999999999999</v>
      </c>
      <c r="EN17" s="46">
        <v>21.466999999999999</v>
      </c>
      <c r="EO17" s="46">
        <v>21.652999999999999</v>
      </c>
      <c r="EP17" s="70">
        <v>22.082000000000001</v>
      </c>
      <c r="EQ17" s="46">
        <v>22.423999999999999</v>
      </c>
      <c r="ER17" s="46">
        <v>22.87</v>
      </c>
      <c r="ES17" s="46">
        <v>23.263000000000002</v>
      </c>
      <c r="ET17" s="46">
        <v>23.991</v>
      </c>
      <c r="EU17" s="46">
        <v>24.62</v>
      </c>
      <c r="EV17" s="46">
        <v>25.158000000000001</v>
      </c>
      <c r="EW17" s="46">
        <v>25.815000000000001</v>
      </c>
      <c r="EX17" s="46">
        <v>26.637</v>
      </c>
      <c r="EY17" s="46">
        <v>27.552</v>
      </c>
      <c r="EZ17" s="46">
        <v>28.574000000000002</v>
      </c>
      <c r="FA17" s="83">
        <v>29.207999999999998</v>
      </c>
      <c r="FB17" s="46">
        <v>30.076000000000001</v>
      </c>
      <c r="FC17" s="46">
        <v>30.904</v>
      </c>
      <c r="FD17" s="46">
        <v>31.625</v>
      </c>
      <c r="FE17" s="46">
        <v>32.247</v>
      </c>
      <c r="FF17" s="46">
        <v>33.000999999999998</v>
      </c>
      <c r="FG17" s="46">
        <v>33.746000000000002</v>
      </c>
      <c r="FH17" s="46">
        <v>34.392000000000003</v>
      </c>
      <c r="FI17" s="46">
        <v>35.118000000000002</v>
      </c>
      <c r="FJ17" s="46">
        <v>35.905999999999999</v>
      </c>
      <c r="FK17" s="46">
        <v>37.024000000000001</v>
      </c>
      <c r="FL17" s="46">
        <v>37.722999999999999</v>
      </c>
      <c r="FM17" s="46">
        <v>38.207999999999998</v>
      </c>
      <c r="FN17" s="70">
        <v>38.658000000000001</v>
      </c>
      <c r="FO17" s="46">
        <v>39.31</v>
      </c>
      <c r="FP17" s="46">
        <v>39.654000000000003</v>
      </c>
      <c r="FQ17" s="46">
        <v>40.51</v>
      </c>
      <c r="FR17" s="46">
        <v>41.104999999999997</v>
      </c>
      <c r="FS17" s="46">
        <v>41.908000000000001</v>
      </c>
      <c r="FT17" s="46">
        <v>42.667000000000002</v>
      </c>
      <c r="FU17" s="46">
        <v>43.363999999999997</v>
      </c>
      <c r="FV17" s="46">
        <v>43.741</v>
      </c>
      <c r="FW17" s="46">
        <v>44.417000000000002</v>
      </c>
      <c r="FX17" s="46">
        <v>45.213999999999999</v>
      </c>
      <c r="FY17" s="46">
        <v>45.514000000000003</v>
      </c>
    </row>
    <row r="18" spans="1:184" s="25" customFormat="1" ht="20.149999999999999" customHeight="1" thickBot="1" x14ac:dyDescent="0.4">
      <c r="A18" s="32" t="s">
        <v>264</v>
      </c>
      <c r="B18" s="53">
        <f>SUM(B15:B17)</f>
        <v>1.056</v>
      </c>
      <c r="C18" s="53">
        <f t="shared" ref="C18:BN18" si="9">SUM(C15:C17)</f>
        <v>1.0720000000000001</v>
      </c>
      <c r="D18" s="53">
        <f t="shared" si="9"/>
        <v>1.139</v>
      </c>
      <c r="E18" s="53">
        <f t="shared" si="9"/>
        <v>1.198</v>
      </c>
      <c r="F18" s="53">
        <f t="shared" si="9"/>
        <v>1.26</v>
      </c>
      <c r="G18" s="53">
        <f t="shared" si="9"/>
        <v>1.371</v>
      </c>
      <c r="H18" s="53">
        <f t="shared" si="9"/>
        <v>1.4490000000000001</v>
      </c>
      <c r="I18" s="53">
        <f t="shared" si="9"/>
        <v>1.492</v>
      </c>
      <c r="J18" s="53">
        <f t="shared" si="9"/>
        <v>1.5720000000000001</v>
      </c>
      <c r="K18" s="53">
        <f t="shared" si="9"/>
        <v>1.6160000000000001</v>
      </c>
      <c r="L18" s="53">
        <f t="shared" si="9"/>
        <v>1.7869999999999999</v>
      </c>
      <c r="M18" s="53">
        <f t="shared" si="9"/>
        <v>1.841</v>
      </c>
      <c r="N18" s="53">
        <f t="shared" si="9"/>
        <v>1.8740000000000001</v>
      </c>
      <c r="O18" s="53">
        <f t="shared" si="9"/>
        <v>2.0150000000000001</v>
      </c>
      <c r="P18" s="53">
        <f t="shared" si="9"/>
        <v>2.1219999999999999</v>
      </c>
      <c r="Q18" s="53">
        <f t="shared" si="9"/>
        <v>2.2090000000000001</v>
      </c>
      <c r="R18" s="53">
        <f t="shared" si="9"/>
        <v>2.4089999999999998</v>
      </c>
      <c r="S18" s="53">
        <f t="shared" si="9"/>
        <v>2.641</v>
      </c>
      <c r="T18" s="53">
        <f t="shared" si="9"/>
        <v>2.8530000000000002</v>
      </c>
      <c r="U18" s="53">
        <f t="shared" si="9"/>
        <v>3.101</v>
      </c>
      <c r="V18" s="53">
        <f t="shared" si="9"/>
        <v>3.411</v>
      </c>
      <c r="W18" s="53">
        <f t="shared" si="9"/>
        <v>3.6459999999999999</v>
      </c>
      <c r="X18" s="53">
        <f t="shared" si="9"/>
        <v>3.9159999999999999</v>
      </c>
      <c r="Y18" s="55">
        <f t="shared" si="9"/>
        <v>4.1740000000000004</v>
      </c>
      <c r="Z18" s="53">
        <f t="shared" si="9"/>
        <v>4.4770000000000003</v>
      </c>
      <c r="AA18" s="53">
        <f t="shared" si="9"/>
        <v>4.6470000000000002</v>
      </c>
      <c r="AB18" s="53">
        <f t="shared" si="9"/>
        <v>4.9029999999999996</v>
      </c>
      <c r="AC18" s="53">
        <f t="shared" si="9"/>
        <v>5.0720000000000001</v>
      </c>
      <c r="AD18" s="53">
        <f t="shared" si="9"/>
        <v>5.2329999999999997</v>
      </c>
      <c r="AE18" s="53">
        <f t="shared" si="9"/>
        <v>5.3979999999999997</v>
      </c>
      <c r="AF18" s="53">
        <f t="shared" si="9"/>
        <v>5.5739999999999998</v>
      </c>
      <c r="AG18" s="53">
        <f t="shared" si="9"/>
        <v>6.1550000000000002</v>
      </c>
      <c r="AH18" s="53">
        <f t="shared" si="9"/>
        <v>6.7080000000000002</v>
      </c>
      <c r="AI18" s="53">
        <f t="shared" si="9"/>
        <v>7.5969999999999995</v>
      </c>
      <c r="AJ18" s="53">
        <f t="shared" si="9"/>
        <v>8.7190000000000012</v>
      </c>
      <c r="AK18" s="55">
        <f t="shared" si="9"/>
        <v>9.3879999999999999</v>
      </c>
      <c r="AL18" s="53">
        <f t="shared" si="9"/>
        <v>10.321000000000002</v>
      </c>
      <c r="AM18" s="53">
        <f t="shared" si="9"/>
        <v>11.093</v>
      </c>
      <c r="AN18" s="53">
        <f t="shared" si="9"/>
        <v>12.076000000000001</v>
      </c>
      <c r="AO18" s="53">
        <f t="shared" si="9"/>
        <v>12.961</v>
      </c>
      <c r="AP18" s="53">
        <f t="shared" si="9"/>
        <v>14.275</v>
      </c>
      <c r="AQ18" s="53">
        <f t="shared" si="9"/>
        <v>15.567</v>
      </c>
      <c r="AR18" s="53">
        <f t="shared" si="9"/>
        <v>17.388999999999999</v>
      </c>
      <c r="AS18" s="53">
        <f t="shared" si="9"/>
        <v>20.169</v>
      </c>
      <c r="AT18" s="53">
        <f t="shared" si="9"/>
        <v>22.98</v>
      </c>
      <c r="AU18" s="53">
        <f t="shared" si="9"/>
        <v>25.648</v>
      </c>
      <c r="AV18" s="53">
        <f t="shared" si="9"/>
        <v>29.114000000000001</v>
      </c>
      <c r="AW18" s="55">
        <f t="shared" si="9"/>
        <v>31.592000000000002</v>
      </c>
      <c r="AX18" s="53">
        <f t="shared" si="9"/>
        <v>35.148999999999994</v>
      </c>
      <c r="AY18" s="53">
        <f t="shared" si="9"/>
        <v>45.664999999999999</v>
      </c>
      <c r="AZ18" s="53">
        <f t="shared" si="9"/>
        <v>47.531999999999996</v>
      </c>
      <c r="BA18" s="53">
        <f t="shared" si="9"/>
        <v>49.256</v>
      </c>
      <c r="BB18" s="53">
        <f t="shared" si="9"/>
        <v>52.091999999999999</v>
      </c>
      <c r="BC18" s="53">
        <f t="shared" si="9"/>
        <v>54.603999999999999</v>
      </c>
      <c r="BD18" s="53">
        <f t="shared" si="9"/>
        <v>57.323</v>
      </c>
      <c r="BE18" s="53">
        <f t="shared" si="9"/>
        <v>59.475000000000001</v>
      </c>
      <c r="BF18" s="53">
        <f t="shared" si="9"/>
        <v>62.109000000000002</v>
      </c>
      <c r="BG18" s="53">
        <f t="shared" si="9"/>
        <v>64.61</v>
      </c>
      <c r="BH18" s="53">
        <f t="shared" si="9"/>
        <v>66.858000000000004</v>
      </c>
      <c r="BI18" s="55">
        <f t="shared" si="9"/>
        <v>70.119</v>
      </c>
      <c r="BJ18" s="53">
        <f t="shared" si="9"/>
        <v>72.451000000000008</v>
      </c>
      <c r="BK18" s="53">
        <f t="shared" si="9"/>
        <v>75.093000000000004</v>
      </c>
      <c r="BL18" s="53">
        <f t="shared" si="9"/>
        <v>78.591000000000008</v>
      </c>
      <c r="BM18" s="53">
        <f t="shared" si="9"/>
        <v>81.102000000000004</v>
      </c>
      <c r="BN18" s="53">
        <f t="shared" si="9"/>
        <v>87.302000000000007</v>
      </c>
      <c r="BO18" s="53">
        <f t="shared" ref="BO18:DZ18" si="10">SUM(BO15:BO17)</f>
        <v>90.08</v>
      </c>
      <c r="BP18" s="53">
        <f t="shared" si="10"/>
        <v>92.54</v>
      </c>
      <c r="BQ18" s="53">
        <f t="shared" si="10"/>
        <v>97.274000000000001</v>
      </c>
      <c r="BR18" s="53">
        <f t="shared" si="10"/>
        <v>108.081</v>
      </c>
      <c r="BS18" s="53">
        <f t="shared" si="10"/>
        <v>109.631</v>
      </c>
      <c r="BT18" s="53">
        <f t="shared" si="10"/>
        <v>111.086</v>
      </c>
      <c r="BU18" s="55">
        <f t="shared" si="10"/>
        <v>112.575</v>
      </c>
      <c r="BV18" s="53">
        <f t="shared" si="10"/>
        <v>114.113</v>
      </c>
      <c r="BW18" s="53">
        <f t="shared" si="10"/>
        <v>115.9</v>
      </c>
      <c r="BX18" s="53">
        <f t="shared" si="10"/>
        <v>117.575</v>
      </c>
      <c r="BY18" s="53">
        <f t="shared" si="10"/>
        <v>119.075</v>
      </c>
      <c r="BZ18" s="53">
        <f t="shared" si="10"/>
        <v>125.05</v>
      </c>
      <c r="CA18" s="53">
        <f t="shared" si="10"/>
        <v>126.544</v>
      </c>
      <c r="CB18" s="53">
        <f t="shared" si="10"/>
        <v>128.35500000000002</v>
      </c>
      <c r="CC18" s="53">
        <f t="shared" si="10"/>
        <v>130.41400000000002</v>
      </c>
      <c r="CD18" s="53">
        <f t="shared" si="10"/>
        <v>136.89700000000002</v>
      </c>
      <c r="CE18" s="53">
        <f t="shared" si="10"/>
        <v>137.05800000000002</v>
      </c>
      <c r="CF18" s="53">
        <f t="shared" si="10"/>
        <v>137.30800000000002</v>
      </c>
      <c r="CG18" s="53">
        <f t="shared" si="10"/>
        <v>137.54100000000003</v>
      </c>
      <c r="CH18" s="132">
        <f t="shared" si="10"/>
        <v>138.36700000000002</v>
      </c>
      <c r="CI18" s="53">
        <f t="shared" si="10"/>
        <v>166.012</v>
      </c>
      <c r="CJ18" s="53">
        <f t="shared" si="10"/>
        <v>255.05900000000003</v>
      </c>
      <c r="CK18" s="53">
        <f t="shared" si="10"/>
        <v>255.12700000000001</v>
      </c>
      <c r="CL18" s="53">
        <f t="shared" si="10"/>
        <v>255.21400000000003</v>
      </c>
      <c r="CM18" s="53">
        <f t="shared" si="10"/>
        <v>255.41000000000003</v>
      </c>
      <c r="CN18" s="53">
        <f t="shared" si="10"/>
        <v>255.45500000000001</v>
      </c>
      <c r="CO18" s="53">
        <f t="shared" si="10"/>
        <v>255.56200000000001</v>
      </c>
      <c r="CP18" s="53">
        <f t="shared" si="10"/>
        <v>255.643</v>
      </c>
      <c r="CQ18" s="53">
        <f t="shared" si="10"/>
        <v>255.71400000000003</v>
      </c>
      <c r="CR18" s="53">
        <f t="shared" si="10"/>
        <v>255.92100000000002</v>
      </c>
      <c r="CS18" s="53">
        <f t="shared" si="10"/>
        <v>267.98399999999998</v>
      </c>
      <c r="CT18" s="132">
        <f t="shared" si="10"/>
        <v>295.12400000000002</v>
      </c>
      <c r="CU18" s="53">
        <f t="shared" si="10"/>
        <v>301.70000000000005</v>
      </c>
      <c r="CV18" s="53">
        <f t="shared" si="10"/>
        <v>326.04399999999998</v>
      </c>
      <c r="CW18" s="53">
        <f t="shared" si="10"/>
        <v>339.17199999999997</v>
      </c>
      <c r="CX18" s="53">
        <f t="shared" si="10"/>
        <v>345.74099999999999</v>
      </c>
      <c r="CY18" s="53">
        <f t="shared" si="10"/>
        <v>345.80399999999997</v>
      </c>
      <c r="CZ18" s="53">
        <f t="shared" si="10"/>
        <v>345.87</v>
      </c>
      <c r="DA18" s="53">
        <f t="shared" si="10"/>
        <v>346.03499999999997</v>
      </c>
      <c r="DB18" s="53">
        <f t="shared" si="10"/>
        <v>346.07900000000001</v>
      </c>
      <c r="DC18" s="53">
        <f t="shared" si="10"/>
        <v>346.20799999999997</v>
      </c>
      <c r="DD18" s="53">
        <f t="shared" si="10"/>
        <v>346.30099999999999</v>
      </c>
      <c r="DE18" s="53">
        <f t="shared" si="10"/>
        <v>346.37700000000001</v>
      </c>
      <c r="DF18" s="132">
        <f t="shared" si="10"/>
        <v>346.49599999999998</v>
      </c>
      <c r="DG18" s="53">
        <f t="shared" si="10"/>
        <v>346.64600000000002</v>
      </c>
      <c r="DH18" s="53">
        <f t="shared" si="10"/>
        <v>346.69400000000002</v>
      </c>
      <c r="DI18" s="53">
        <f t="shared" si="10"/>
        <v>346.72500000000002</v>
      </c>
      <c r="DJ18" s="53">
        <f t="shared" si="10"/>
        <v>346.77600000000001</v>
      </c>
      <c r="DK18" s="53">
        <f t="shared" si="10"/>
        <v>346.87299999999999</v>
      </c>
      <c r="DL18" s="53">
        <f t="shared" si="10"/>
        <v>346.94099999999997</v>
      </c>
      <c r="DM18" s="53">
        <f t="shared" si="10"/>
        <v>347.01299999999998</v>
      </c>
      <c r="DN18" s="53">
        <f t="shared" si="10"/>
        <v>347.16800000000001</v>
      </c>
      <c r="DO18" s="53">
        <f t="shared" si="10"/>
        <v>347.255</v>
      </c>
      <c r="DP18" s="53">
        <f t="shared" si="10"/>
        <v>347.30799999999999</v>
      </c>
      <c r="DQ18" s="53">
        <f t="shared" si="10"/>
        <v>347.34</v>
      </c>
      <c r="DR18" s="132">
        <f t="shared" si="10"/>
        <v>347.40499999999997</v>
      </c>
      <c r="DS18" s="53">
        <f t="shared" si="10"/>
        <v>347.46899999999999</v>
      </c>
      <c r="DT18" s="53">
        <f t="shared" si="10"/>
        <v>347.52299999999997</v>
      </c>
      <c r="DU18" s="53">
        <f t="shared" si="10"/>
        <v>347.536</v>
      </c>
      <c r="DV18" s="53">
        <f t="shared" si="10"/>
        <v>347.53999999999996</v>
      </c>
      <c r="DW18" s="53">
        <f t="shared" si="10"/>
        <v>347.63299999999998</v>
      </c>
      <c r="DX18" s="53">
        <f t="shared" si="10"/>
        <v>347.72899999999998</v>
      </c>
      <c r="DY18" s="53">
        <f t="shared" si="10"/>
        <v>347.88799999999998</v>
      </c>
      <c r="DZ18" s="53">
        <f t="shared" si="10"/>
        <v>348</v>
      </c>
      <c r="EA18" s="53">
        <f t="shared" ref="EA18:FA18" si="11">SUM(EA15:EA17)</f>
        <v>348.04500000000002</v>
      </c>
      <c r="EB18" s="53">
        <f t="shared" si="11"/>
        <v>348.10599999999999</v>
      </c>
      <c r="EC18" s="53">
        <f t="shared" si="11"/>
        <v>348.12399999999997</v>
      </c>
      <c r="ED18" s="132">
        <f t="shared" si="11"/>
        <v>348.22399999999999</v>
      </c>
      <c r="EE18" s="53">
        <f t="shared" si="11"/>
        <v>348.279</v>
      </c>
      <c r="EF18" s="53">
        <f t="shared" si="11"/>
        <v>348.38200000000001</v>
      </c>
      <c r="EG18" s="53">
        <f t="shared" si="11"/>
        <v>348.53899999999999</v>
      </c>
      <c r="EH18" s="53">
        <f t="shared" si="11"/>
        <v>348.71999999999997</v>
      </c>
      <c r="EI18" s="53">
        <f t="shared" si="11"/>
        <v>348.98</v>
      </c>
      <c r="EJ18" s="53">
        <f t="shared" si="11"/>
        <v>349.09399999999999</v>
      </c>
      <c r="EK18" s="53">
        <f t="shared" si="11"/>
        <v>349.298</v>
      </c>
      <c r="EL18" s="53">
        <f t="shared" si="11"/>
        <v>349.63599999999997</v>
      </c>
      <c r="EM18" s="53">
        <f t="shared" si="11"/>
        <v>349.86599999999999</v>
      </c>
      <c r="EN18" s="53">
        <f t="shared" si="11"/>
        <v>350.28699999999998</v>
      </c>
      <c r="EO18" s="53">
        <f t="shared" si="11"/>
        <v>350.47300000000001</v>
      </c>
      <c r="EP18" s="132">
        <f t="shared" si="11"/>
        <v>350.90199999999999</v>
      </c>
      <c r="EQ18" s="53">
        <f t="shared" si="11"/>
        <v>351.24399999999997</v>
      </c>
      <c r="ER18" s="53">
        <f t="shared" si="11"/>
        <v>351.69</v>
      </c>
      <c r="ES18" s="53">
        <f t="shared" si="11"/>
        <v>352.08299999999997</v>
      </c>
      <c r="ET18" s="53">
        <f t="shared" si="11"/>
        <v>352.81099999999998</v>
      </c>
      <c r="EU18" s="53">
        <f t="shared" si="11"/>
        <v>353.44</v>
      </c>
      <c r="EV18" s="53">
        <f t="shared" si="11"/>
        <v>353.97800000000001</v>
      </c>
      <c r="EW18" s="53">
        <f t="shared" si="11"/>
        <v>354.63499999999999</v>
      </c>
      <c r="EX18" s="53">
        <f t="shared" si="11"/>
        <v>355.45699999999999</v>
      </c>
      <c r="EY18" s="53">
        <f t="shared" si="11"/>
        <v>356.37200000000001</v>
      </c>
      <c r="EZ18" s="53">
        <f t="shared" si="11"/>
        <v>357.39400000000001</v>
      </c>
      <c r="FA18" s="54">
        <f t="shared" si="11"/>
        <v>358.02800000000002</v>
      </c>
      <c r="FB18" s="53">
        <f t="shared" ref="FB18" si="12">SUM(FB15:FB17)</f>
        <v>358.89600000000002</v>
      </c>
      <c r="FC18" s="53">
        <f t="shared" ref="FC18" si="13">SUM(FC15:FC17)</f>
        <v>359.72399999999999</v>
      </c>
      <c r="FD18" s="53">
        <f t="shared" ref="FD18:FG18" si="14">SUM(FD15:FD17)</f>
        <v>360.44499999999999</v>
      </c>
      <c r="FE18" s="53">
        <f t="shared" si="14"/>
        <v>361.06700000000001</v>
      </c>
      <c r="FF18" s="53">
        <f t="shared" si="14"/>
        <v>361.82099999999997</v>
      </c>
      <c r="FG18" s="53">
        <f t="shared" si="14"/>
        <v>362.56599999999997</v>
      </c>
      <c r="FH18" s="53">
        <f t="shared" ref="FH18:FJ18" si="15">SUM(FH15:FH17)</f>
        <v>363.21199999999999</v>
      </c>
      <c r="FI18" s="53">
        <f t="shared" si="15"/>
        <v>363.93799999999999</v>
      </c>
      <c r="FJ18" s="53">
        <f t="shared" si="15"/>
        <v>364.726</v>
      </c>
      <c r="FK18" s="53">
        <f t="shared" ref="FK18:FV18" si="16">SUM(FK15:FK17)</f>
        <v>365.84399999999999</v>
      </c>
      <c r="FL18" s="53">
        <f t="shared" si="16"/>
        <v>366.54300000000001</v>
      </c>
      <c r="FM18" s="53">
        <f t="shared" si="16"/>
        <v>367.02800000000002</v>
      </c>
      <c r="FN18" s="132">
        <f t="shared" si="16"/>
        <v>367.47800000000001</v>
      </c>
      <c r="FO18" s="53">
        <f t="shared" si="16"/>
        <v>368.13</v>
      </c>
      <c r="FP18" s="53">
        <f t="shared" si="16"/>
        <v>368.47399999999999</v>
      </c>
      <c r="FQ18" s="53">
        <f t="shared" si="16"/>
        <v>369.33</v>
      </c>
      <c r="FR18" s="53">
        <f t="shared" si="16"/>
        <v>369.92500000000001</v>
      </c>
      <c r="FS18" s="53">
        <f t="shared" si="16"/>
        <v>370.72800000000001</v>
      </c>
      <c r="FT18" s="53">
        <f t="shared" si="16"/>
        <v>371.48699999999997</v>
      </c>
      <c r="FU18" s="53">
        <f t="shared" si="16"/>
        <v>372.18399999999997</v>
      </c>
      <c r="FV18" s="53">
        <f t="shared" si="16"/>
        <v>372.56099999999998</v>
      </c>
      <c r="FW18" s="53">
        <f t="shared" ref="FW18:FY18" si="17">SUM(FW15:FW17)</f>
        <v>373.23699999999997</v>
      </c>
      <c r="FX18" s="53">
        <f t="shared" si="17"/>
        <v>374.03399999999999</v>
      </c>
      <c r="FY18" s="53">
        <f t="shared" si="17"/>
        <v>374.334</v>
      </c>
    </row>
    <row r="19" spans="1:184" s="30" customFormat="1" ht="20.149999999999999" customHeight="1" thickTop="1" x14ac:dyDescent="0.35">
      <c r="A19" s="26" t="s">
        <v>266</v>
      </c>
      <c r="B19" s="46"/>
      <c r="C19" s="46"/>
      <c r="D19" s="46"/>
      <c r="E19" s="46"/>
      <c r="F19" s="46"/>
      <c r="G19" s="46"/>
      <c r="H19" s="46"/>
      <c r="I19" s="46"/>
      <c r="J19" s="46"/>
      <c r="K19" s="46"/>
      <c r="L19" s="46"/>
      <c r="M19" s="50"/>
      <c r="N19" s="51"/>
      <c r="O19" s="46"/>
      <c r="P19" s="46"/>
      <c r="Q19" s="46"/>
      <c r="R19" s="46"/>
      <c r="S19" s="46"/>
      <c r="T19" s="46"/>
      <c r="U19" s="46"/>
      <c r="V19" s="46"/>
      <c r="W19" s="46"/>
      <c r="X19" s="46"/>
      <c r="Y19" s="50"/>
      <c r="Z19" s="46"/>
      <c r="AA19" s="46"/>
      <c r="AB19" s="46"/>
      <c r="AC19" s="46"/>
      <c r="AD19" s="46"/>
      <c r="AE19" s="46"/>
      <c r="AF19" s="46"/>
      <c r="AG19" s="46"/>
      <c r="AH19" s="46"/>
      <c r="AI19" s="46"/>
      <c r="AJ19" s="46"/>
      <c r="AK19" s="50"/>
      <c r="AL19" s="46"/>
      <c r="AM19" s="46"/>
      <c r="AN19" s="46"/>
      <c r="AO19" s="46"/>
      <c r="AP19" s="46"/>
      <c r="AQ19" s="46"/>
      <c r="AR19" s="46"/>
      <c r="AS19" s="46"/>
      <c r="AT19" s="46"/>
      <c r="AU19" s="46"/>
      <c r="AV19" s="46"/>
      <c r="AW19" s="50"/>
      <c r="AX19" s="46"/>
      <c r="AY19" s="46"/>
      <c r="AZ19" s="46"/>
      <c r="BA19" s="46"/>
      <c r="BB19" s="46"/>
      <c r="BC19" s="46"/>
      <c r="BD19" s="46"/>
      <c r="BE19" s="46"/>
      <c r="BF19" s="46"/>
      <c r="BG19" s="46"/>
      <c r="BH19" s="46"/>
      <c r="BI19" s="50"/>
      <c r="BJ19" s="46"/>
      <c r="BK19" s="46"/>
      <c r="BL19" s="46"/>
      <c r="BM19" s="46"/>
      <c r="BN19" s="46"/>
      <c r="BO19" s="46"/>
      <c r="BP19" s="46"/>
      <c r="BQ19" s="46"/>
      <c r="BR19" s="46"/>
      <c r="BS19" s="46"/>
      <c r="BT19" s="46"/>
      <c r="BU19" s="50"/>
      <c r="BV19" s="46"/>
      <c r="BW19" s="46"/>
      <c r="BX19" s="46"/>
      <c r="BY19" s="46"/>
      <c r="BZ19" s="46"/>
      <c r="CA19" s="46"/>
      <c r="CB19" s="46"/>
      <c r="CC19" s="46"/>
      <c r="CD19" s="46"/>
      <c r="CE19" s="46"/>
      <c r="CF19" s="46"/>
      <c r="CG19" s="131"/>
      <c r="CH19" s="70"/>
      <c r="CI19" s="46"/>
      <c r="CJ19" s="46"/>
      <c r="CK19" s="46"/>
      <c r="CL19" s="46"/>
      <c r="CM19" s="46"/>
      <c r="CN19" s="46"/>
      <c r="CO19" s="46"/>
      <c r="CP19" s="46"/>
      <c r="CQ19" s="46"/>
      <c r="CR19" s="46"/>
      <c r="CS19" s="131"/>
      <c r="CT19" s="70"/>
      <c r="CU19" s="46"/>
      <c r="CV19" s="46"/>
      <c r="CW19" s="46"/>
      <c r="CX19" s="46"/>
      <c r="CY19" s="46"/>
      <c r="CZ19" s="46"/>
      <c r="DA19" s="46"/>
      <c r="DB19" s="46"/>
      <c r="DC19" s="46"/>
      <c r="DD19" s="46"/>
      <c r="DE19" s="131"/>
      <c r="DF19" s="70"/>
      <c r="DG19" s="46"/>
      <c r="DH19" s="46"/>
      <c r="DI19" s="46"/>
      <c r="DJ19" s="46"/>
      <c r="DK19" s="46"/>
      <c r="DL19" s="46"/>
      <c r="DM19" s="46"/>
      <c r="DN19" s="46"/>
      <c r="DO19" s="46"/>
      <c r="DP19" s="46"/>
      <c r="DQ19" s="131"/>
      <c r="DR19" s="70"/>
      <c r="DS19" s="46"/>
      <c r="DT19" s="133"/>
      <c r="DU19" s="133"/>
      <c r="DV19" s="133"/>
      <c r="DW19" s="133"/>
      <c r="DX19" s="133"/>
      <c r="DY19" s="133"/>
      <c r="DZ19" s="133"/>
      <c r="EA19" s="133"/>
      <c r="EB19" s="133"/>
      <c r="EC19" s="133"/>
      <c r="ED19" s="70"/>
      <c r="EE19" s="46"/>
      <c r="EF19" s="133"/>
      <c r="EG19" s="133"/>
      <c r="EH19" s="133"/>
      <c r="EI19" s="133"/>
      <c r="EJ19" s="133"/>
      <c r="EK19" s="133"/>
      <c r="EL19" s="133"/>
      <c r="EM19" s="133"/>
      <c r="EN19" s="133"/>
      <c r="EO19" s="133"/>
      <c r="EP19" s="70"/>
      <c r="EQ19" s="46"/>
      <c r="ER19" s="133"/>
      <c r="ES19" s="133"/>
      <c r="ET19" s="133"/>
      <c r="EU19" s="133"/>
      <c r="EV19" s="133"/>
      <c r="EW19" s="133"/>
      <c r="EX19" s="133"/>
      <c r="EY19" s="133"/>
      <c r="EZ19" s="133"/>
      <c r="FA19" s="139"/>
      <c r="FB19" s="133"/>
      <c r="FC19" s="133"/>
      <c r="FD19" s="133"/>
      <c r="FE19" s="133"/>
      <c r="FF19" s="133"/>
      <c r="FG19" s="133"/>
      <c r="FH19" s="133"/>
      <c r="FI19" s="133"/>
      <c r="FJ19" s="133"/>
      <c r="FK19" s="133"/>
      <c r="FL19" s="133"/>
      <c r="FM19" s="133"/>
      <c r="FN19" s="179"/>
      <c r="FO19" s="133"/>
      <c r="FP19" s="133"/>
      <c r="FQ19" s="133"/>
      <c r="FR19" s="133"/>
      <c r="FS19" s="133"/>
      <c r="FT19" s="133"/>
      <c r="FU19" s="133"/>
      <c r="FV19" s="133"/>
      <c r="FW19" s="133"/>
      <c r="FX19" s="133"/>
      <c r="FY19" s="133"/>
    </row>
    <row r="20" spans="1:184" s="1" customFormat="1" ht="20.149999999999999" customHeight="1" x14ac:dyDescent="0.35">
      <c r="A20" s="31" t="s">
        <v>276</v>
      </c>
      <c r="B20" s="46">
        <v>5.0000000000000001E-3</v>
      </c>
      <c r="C20" s="46">
        <v>5.0000000000000001E-3</v>
      </c>
      <c r="D20" s="46">
        <v>5.0000000000000001E-3</v>
      </c>
      <c r="E20" s="46">
        <v>1.2E-2</v>
      </c>
      <c r="F20" s="46">
        <v>2.3E-2</v>
      </c>
      <c r="G20" s="46">
        <v>0.78700000000000003</v>
      </c>
      <c r="H20" s="46">
        <v>0.78900000000000003</v>
      </c>
      <c r="I20" s="46">
        <v>0.81799999999999995</v>
      </c>
      <c r="J20" s="46">
        <v>0.83199999999999996</v>
      </c>
      <c r="K20" s="46">
        <v>0.84199999999999997</v>
      </c>
      <c r="L20" s="46">
        <v>0.872</v>
      </c>
      <c r="M20" s="50">
        <v>0.93300000000000005</v>
      </c>
      <c r="N20" s="51">
        <v>0.93700000000000006</v>
      </c>
      <c r="O20" s="46">
        <v>0.95</v>
      </c>
      <c r="P20" s="46">
        <v>1.01</v>
      </c>
      <c r="Q20" s="46">
        <v>1.077</v>
      </c>
      <c r="R20" s="46">
        <v>1.1200000000000001</v>
      </c>
      <c r="S20" s="46">
        <v>1.7909999999999999</v>
      </c>
      <c r="T20" s="46">
        <v>86.438000000000002</v>
      </c>
      <c r="U20" s="46">
        <v>87.072999999999993</v>
      </c>
      <c r="V20" s="46">
        <v>92.716999999999999</v>
      </c>
      <c r="W20" s="46">
        <v>104.771</v>
      </c>
      <c r="X20" s="46">
        <v>105.297</v>
      </c>
      <c r="Y20" s="50">
        <v>105.98</v>
      </c>
      <c r="Z20" s="46">
        <v>105.98</v>
      </c>
      <c r="AA20" s="46">
        <v>106.392</v>
      </c>
      <c r="AB20" s="46">
        <v>111.581</v>
      </c>
      <c r="AC20" s="46">
        <v>111.581</v>
      </c>
      <c r="AD20" s="46">
        <v>111.64100000000001</v>
      </c>
      <c r="AE20" s="46">
        <v>121.617</v>
      </c>
      <c r="AF20" s="46">
        <v>177.93899999999999</v>
      </c>
      <c r="AG20" s="46">
        <v>177.93899999999999</v>
      </c>
      <c r="AH20" s="46">
        <v>177.93899999999999</v>
      </c>
      <c r="AI20" s="46">
        <v>177.94200000000001</v>
      </c>
      <c r="AJ20" s="46">
        <v>181.327</v>
      </c>
      <c r="AK20" s="50">
        <v>181.327</v>
      </c>
      <c r="AL20" s="46">
        <v>181.327</v>
      </c>
      <c r="AM20" s="46">
        <v>181.327</v>
      </c>
      <c r="AN20" s="46">
        <v>186.166</v>
      </c>
      <c r="AO20" s="46">
        <v>192.941</v>
      </c>
      <c r="AP20" s="46">
        <v>192.947</v>
      </c>
      <c r="AQ20" s="46">
        <v>194.19200000000001</v>
      </c>
      <c r="AR20" s="46">
        <v>198.096</v>
      </c>
      <c r="AS20" s="46">
        <v>202.75</v>
      </c>
      <c r="AT20" s="46">
        <v>203.86</v>
      </c>
      <c r="AU20" s="46">
        <v>210.44800000000001</v>
      </c>
      <c r="AV20" s="46">
        <v>210.452</v>
      </c>
      <c r="AW20" s="50">
        <v>213.83199999999999</v>
      </c>
      <c r="AX20" s="46">
        <v>213.83199999999999</v>
      </c>
      <c r="AY20" s="46">
        <v>219.64500000000001</v>
      </c>
      <c r="AZ20" s="46">
        <v>229.172</v>
      </c>
      <c r="BA20" s="46">
        <v>234.166</v>
      </c>
      <c r="BB20" s="46">
        <v>245.434</v>
      </c>
      <c r="BC20" s="46">
        <v>255.26</v>
      </c>
      <c r="BD20" s="46">
        <v>260.18299999999999</v>
      </c>
      <c r="BE20" s="46">
        <v>263.80099999999999</v>
      </c>
      <c r="BF20" s="46">
        <v>265.58800000000002</v>
      </c>
      <c r="BG20" s="46">
        <v>265.87599999999998</v>
      </c>
      <c r="BH20" s="46">
        <v>268.85500000000002</v>
      </c>
      <c r="BI20" s="50">
        <v>285.61500000000001</v>
      </c>
      <c r="BJ20" s="46">
        <v>285.61500000000001</v>
      </c>
      <c r="BK20" s="46">
        <v>289.358</v>
      </c>
      <c r="BL20" s="46">
        <v>326.36799999999999</v>
      </c>
      <c r="BM20" s="46">
        <v>328.20800000000003</v>
      </c>
      <c r="BN20" s="46">
        <v>332.11399999999998</v>
      </c>
      <c r="BO20" s="46">
        <v>364.01100000000002</v>
      </c>
      <c r="BP20" s="46">
        <v>373.15499999999997</v>
      </c>
      <c r="BQ20" s="46">
        <v>382.76600000000002</v>
      </c>
      <c r="BR20" s="46">
        <v>404.47800000000001</v>
      </c>
      <c r="BS20" s="46">
        <v>438.08</v>
      </c>
      <c r="BT20" s="46">
        <v>478.149</v>
      </c>
      <c r="BU20" s="50">
        <v>786.798</v>
      </c>
      <c r="BV20" s="46">
        <v>787.06500000000005</v>
      </c>
      <c r="BW20" s="46">
        <v>792.495</v>
      </c>
      <c r="BX20" s="46">
        <v>803.65800000000002</v>
      </c>
      <c r="BY20" s="46">
        <v>803.65800000000002</v>
      </c>
      <c r="BZ20" s="46">
        <v>818.64200000000005</v>
      </c>
      <c r="CA20" s="46">
        <v>946.69299999999998</v>
      </c>
      <c r="CB20" s="46">
        <v>946.69299999999998</v>
      </c>
      <c r="CC20" s="46">
        <v>956.18</v>
      </c>
      <c r="CD20" s="46">
        <v>965.89499999999998</v>
      </c>
      <c r="CE20" s="46">
        <v>965.89499999999998</v>
      </c>
      <c r="CF20" s="46">
        <v>970.7</v>
      </c>
      <c r="CG20" s="131">
        <v>970.7</v>
      </c>
      <c r="CH20" s="70">
        <v>970.70399999999995</v>
      </c>
      <c r="CI20" s="46">
        <v>970.70399999999995</v>
      </c>
      <c r="CJ20" s="46">
        <v>975.71400000000006</v>
      </c>
      <c r="CK20" s="46">
        <v>975.71400000000006</v>
      </c>
      <c r="CL20" s="46">
        <v>975.71799999999996</v>
      </c>
      <c r="CM20" s="46">
        <v>975.71799999999996</v>
      </c>
      <c r="CN20" s="46">
        <v>975.71799999999996</v>
      </c>
      <c r="CO20" s="46">
        <v>975.71799999999996</v>
      </c>
      <c r="CP20" s="46">
        <v>975.71799999999996</v>
      </c>
      <c r="CQ20" s="46">
        <v>975.71799999999996</v>
      </c>
      <c r="CR20" s="46">
        <v>975.71799999999996</v>
      </c>
      <c r="CS20" s="131">
        <v>975.71799999999996</v>
      </c>
      <c r="CT20" s="70">
        <v>975.72199999999998</v>
      </c>
      <c r="CU20" s="46">
        <v>975.72199999999998</v>
      </c>
      <c r="CV20" s="46">
        <v>975.72199999999998</v>
      </c>
      <c r="CW20" s="46">
        <v>975.72199999999998</v>
      </c>
      <c r="CX20" s="46">
        <v>975.72199999999998</v>
      </c>
      <c r="CY20" s="46">
        <v>975.72199999999998</v>
      </c>
      <c r="CZ20" s="46">
        <v>975.72199999999998</v>
      </c>
      <c r="DA20" s="46">
        <v>975.72199999999998</v>
      </c>
      <c r="DB20" s="46">
        <v>975.72199999999998</v>
      </c>
      <c r="DC20" s="46">
        <v>975.72199999999998</v>
      </c>
      <c r="DD20" s="46">
        <v>975.72199999999998</v>
      </c>
      <c r="DE20" s="131">
        <v>975.72199999999998</v>
      </c>
      <c r="DF20" s="70">
        <v>975.72199999999998</v>
      </c>
      <c r="DG20" s="46">
        <v>975.72199999999998</v>
      </c>
      <c r="DH20" s="46">
        <v>975.72199999999998</v>
      </c>
      <c r="DI20" s="46">
        <v>975.72199999999998</v>
      </c>
      <c r="DJ20" s="46">
        <v>975.72199999999998</v>
      </c>
      <c r="DK20" s="46">
        <v>975.72199999999998</v>
      </c>
      <c r="DL20" s="46">
        <v>975.72199999999998</v>
      </c>
      <c r="DM20" s="46">
        <v>975.72199999999998</v>
      </c>
      <c r="DN20" s="46">
        <v>975.72199999999998</v>
      </c>
      <c r="DO20" s="46">
        <v>975.72199999999998</v>
      </c>
      <c r="DP20" s="46">
        <v>975.72199999999998</v>
      </c>
      <c r="DQ20" s="131">
        <v>975.72199999999998</v>
      </c>
      <c r="DR20" s="70">
        <v>975.72199999999998</v>
      </c>
      <c r="DS20" s="46">
        <v>975.72199999999998</v>
      </c>
      <c r="DT20" s="46">
        <v>975.72199999999998</v>
      </c>
      <c r="DU20" s="46">
        <v>975.72199999999998</v>
      </c>
      <c r="DV20" s="46">
        <v>975.72199999999998</v>
      </c>
      <c r="DW20" s="46">
        <v>975.72199999999998</v>
      </c>
      <c r="DX20" s="46">
        <v>975.72199999999998</v>
      </c>
      <c r="DY20" s="46">
        <v>975.72199999999998</v>
      </c>
      <c r="DZ20" s="46">
        <v>975.72199999999998</v>
      </c>
      <c r="EA20" s="46">
        <v>975.72199999999998</v>
      </c>
      <c r="EB20" s="46">
        <v>975.72199999999998</v>
      </c>
      <c r="EC20" s="46">
        <v>975.72199999999998</v>
      </c>
      <c r="ED20" s="70">
        <v>975.72199999999998</v>
      </c>
      <c r="EE20" s="46">
        <v>975.72199999999998</v>
      </c>
      <c r="EF20" s="46">
        <v>975.72199999999998</v>
      </c>
      <c r="EG20" s="46">
        <v>975.72199999999998</v>
      </c>
      <c r="EH20" s="46">
        <v>975.72199999999998</v>
      </c>
      <c r="EI20" s="46">
        <v>975.72199999999998</v>
      </c>
      <c r="EJ20" s="46">
        <v>975.72199999999998</v>
      </c>
      <c r="EK20" s="46">
        <v>975.72199999999998</v>
      </c>
      <c r="EL20" s="46">
        <v>975.72199999999998</v>
      </c>
      <c r="EM20" s="46">
        <v>975.72199999999998</v>
      </c>
      <c r="EN20" s="46">
        <v>975.72199999999998</v>
      </c>
      <c r="EO20" s="46">
        <v>975.72199999999998</v>
      </c>
      <c r="EP20" s="70">
        <v>975.72199999999998</v>
      </c>
      <c r="EQ20" s="46">
        <v>975.72199999999998</v>
      </c>
      <c r="ER20" s="46">
        <v>975.72199999999998</v>
      </c>
      <c r="ES20" s="46">
        <v>975.72199999999998</v>
      </c>
      <c r="ET20" s="46">
        <v>975.72199999999998</v>
      </c>
      <c r="EU20" s="46">
        <v>975.72199999999998</v>
      </c>
      <c r="EV20" s="46">
        <v>975.72199999999998</v>
      </c>
      <c r="EW20" s="46">
        <v>975.72199999999998</v>
      </c>
      <c r="EX20" s="46">
        <v>975.72199999999998</v>
      </c>
      <c r="EY20" s="46">
        <v>975.72199999999998</v>
      </c>
      <c r="EZ20" s="46">
        <v>975.72199999999998</v>
      </c>
      <c r="FA20" s="83">
        <v>975.72199999999998</v>
      </c>
      <c r="FB20" s="46">
        <v>975.72199999999998</v>
      </c>
      <c r="FC20" s="46">
        <v>975.72199999999998</v>
      </c>
      <c r="FD20" s="46">
        <v>975.72199999999998</v>
      </c>
      <c r="FE20" s="46">
        <v>975.72199999999998</v>
      </c>
      <c r="FF20" s="46">
        <v>975.72199999999998</v>
      </c>
      <c r="FG20" s="46">
        <v>975.72199999999998</v>
      </c>
      <c r="FH20" s="46">
        <v>975.72199999999998</v>
      </c>
      <c r="FI20" s="46">
        <v>975.72199999999998</v>
      </c>
      <c r="FJ20" s="46">
        <v>975.72199999999998</v>
      </c>
      <c r="FK20" s="46">
        <v>975.72199999999998</v>
      </c>
      <c r="FL20" s="46">
        <v>975.72199999999998</v>
      </c>
      <c r="FM20" s="46">
        <v>975.72199999999998</v>
      </c>
      <c r="FN20" s="70">
        <v>975.72199999999998</v>
      </c>
      <c r="FO20" s="46">
        <v>975.72199999999998</v>
      </c>
      <c r="FP20" s="46">
        <v>975.72199999999998</v>
      </c>
      <c r="FQ20" s="46">
        <v>975.72199999999998</v>
      </c>
      <c r="FR20" s="46">
        <v>975.72199999999998</v>
      </c>
      <c r="FS20" s="46">
        <v>975.72199999999998</v>
      </c>
      <c r="FT20" s="46">
        <v>975.72199999999998</v>
      </c>
      <c r="FU20" s="46">
        <v>975.72199999999998</v>
      </c>
      <c r="FV20" s="46">
        <v>975.72199999999998</v>
      </c>
      <c r="FW20" s="46">
        <v>975.72199999999998</v>
      </c>
      <c r="FX20" s="46">
        <v>975.72199999999998</v>
      </c>
      <c r="FY20" s="46">
        <v>975.72199999999998</v>
      </c>
    </row>
    <row r="21" spans="1:184" s="1" customFormat="1" ht="20.149999999999999" customHeight="1" x14ac:dyDescent="0.35">
      <c r="A21" s="31" t="s">
        <v>277</v>
      </c>
      <c r="B21" s="46">
        <v>12.845000000000001</v>
      </c>
      <c r="C21" s="46">
        <v>13.856999999999999</v>
      </c>
      <c r="D21" s="46">
        <v>15.819000000000001</v>
      </c>
      <c r="E21" s="46">
        <v>18.035</v>
      </c>
      <c r="F21" s="46">
        <v>21.678999999999998</v>
      </c>
      <c r="G21" s="46">
        <v>26.094000000000001</v>
      </c>
      <c r="H21" s="46">
        <v>31.177</v>
      </c>
      <c r="I21" s="46">
        <v>36.463999999999999</v>
      </c>
      <c r="J21" s="46">
        <v>43.343000000000004</v>
      </c>
      <c r="K21" s="46">
        <v>51.899000000000001</v>
      </c>
      <c r="L21" s="46">
        <v>61.375</v>
      </c>
      <c r="M21" s="50">
        <v>68.727999999999994</v>
      </c>
      <c r="N21" s="51">
        <v>78.876999999999995</v>
      </c>
      <c r="O21" s="46">
        <v>91.263999999999996</v>
      </c>
      <c r="P21" s="46">
        <v>109.855</v>
      </c>
      <c r="Q21" s="46">
        <v>133.27199999999999</v>
      </c>
      <c r="R21" s="46">
        <v>155.833</v>
      </c>
      <c r="S21" s="46">
        <v>187.97499999999999</v>
      </c>
      <c r="T21" s="46">
        <v>258.32299999999998</v>
      </c>
      <c r="U21" s="46">
        <v>301.97300000000001</v>
      </c>
      <c r="V21" s="46">
        <v>366.24299999999999</v>
      </c>
      <c r="W21" s="46">
        <v>468.44299999999998</v>
      </c>
      <c r="X21" s="46">
        <v>659.84699999999998</v>
      </c>
      <c r="Y21" s="50">
        <v>838.26900000000001</v>
      </c>
      <c r="Z21" s="46">
        <v>861.54200000000003</v>
      </c>
      <c r="AA21" s="46">
        <v>1029.3030000000001</v>
      </c>
      <c r="AB21" s="46">
        <v>1129.694</v>
      </c>
      <c r="AC21" s="46">
        <v>1145.461</v>
      </c>
      <c r="AD21" s="46">
        <v>1179.6369999999999</v>
      </c>
      <c r="AE21" s="46">
        <v>1232.527</v>
      </c>
      <c r="AF21" s="46">
        <v>1365.8869999999999</v>
      </c>
      <c r="AG21" s="46">
        <v>1379.604</v>
      </c>
      <c r="AH21" s="46">
        <v>1397.1780000000001</v>
      </c>
      <c r="AI21" s="46">
        <v>1439.5060000000001</v>
      </c>
      <c r="AJ21" s="46">
        <v>1460.954</v>
      </c>
      <c r="AK21" s="50">
        <v>1481.809</v>
      </c>
      <c r="AL21" s="46">
        <v>1505.348</v>
      </c>
      <c r="AM21" s="46">
        <v>1532.778</v>
      </c>
      <c r="AN21" s="46">
        <v>1564.847</v>
      </c>
      <c r="AO21" s="46">
        <v>1611.0809999999999</v>
      </c>
      <c r="AP21" s="46">
        <v>1647.5050000000001</v>
      </c>
      <c r="AQ21" s="46">
        <v>1713.261</v>
      </c>
      <c r="AR21" s="46">
        <v>1742.0730000000001</v>
      </c>
      <c r="AS21" s="46">
        <v>1779.2139999999999</v>
      </c>
      <c r="AT21" s="46">
        <v>1815.9290000000001</v>
      </c>
      <c r="AU21" s="46">
        <v>1853.0050000000001</v>
      </c>
      <c r="AV21" s="46">
        <v>1896.32</v>
      </c>
      <c r="AW21" s="50">
        <v>1939.405</v>
      </c>
      <c r="AX21" s="46">
        <v>1973.627</v>
      </c>
      <c r="AY21" s="46">
        <v>2010.3620000000001</v>
      </c>
      <c r="AZ21" s="46">
        <v>2092.16</v>
      </c>
      <c r="BA21" s="46">
        <v>2128.4090000000001</v>
      </c>
      <c r="BB21" s="46">
        <v>2164.9960000000001</v>
      </c>
      <c r="BC21" s="46">
        <v>2225.0390000000002</v>
      </c>
      <c r="BD21" s="46">
        <v>2269.6909999999998</v>
      </c>
      <c r="BE21" s="46">
        <v>2313.4960000000001</v>
      </c>
      <c r="BF21" s="46">
        <v>2367.6959999999999</v>
      </c>
      <c r="BG21" s="46">
        <v>2424.8090000000002</v>
      </c>
      <c r="BH21" s="46">
        <v>2478.7249999999999</v>
      </c>
      <c r="BI21" s="50">
        <v>2551.1849999999999</v>
      </c>
      <c r="BJ21" s="46">
        <v>2583.3270000000002</v>
      </c>
      <c r="BK21" s="46">
        <v>2623.1889999999999</v>
      </c>
      <c r="BL21" s="46">
        <v>2711.2669999999998</v>
      </c>
      <c r="BM21" s="46">
        <v>2753.3420000000001</v>
      </c>
      <c r="BN21" s="46">
        <v>2801.4549999999999</v>
      </c>
      <c r="BO21" s="46">
        <v>2891.5219999999999</v>
      </c>
      <c r="BP21" s="46">
        <v>2942.0169999999998</v>
      </c>
      <c r="BQ21" s="46">
        <v>2993.5059999999999</v>
      </c>
      <c r="BR21" s="46">
        <v>3089.1280000000002</v>
      </c>
      <c r="BS21" s="46">
        <v>3164.587</v>
      </c>
      <c r="BT21" s="46">
        <v>3268.7570000000001</v>
      </c>
      <c r="BU21" s="50">
        <v>3472.1320000000001</v>
      </c>
      <c r="BV21" s="46">
        <v>3563.2489999999998</v>
      </c>
      <c r="BW21" s="46">
        <v>3582.5880000000002</v>
      </c>
      <c r="BX21" s="46">
        <v>3650.223</v>
      </c>
      <c r="BY21" s="46">
        <v>3659.5419999999999</v>
      </c>
      <c r="BZ21" s="46">
        <v>3675.181</v>
      </c>
      <c r="CA21" s="46">
        <v>3687.9609999999998</v>
      </c>
      <c r="CB21" s="46">
        <v>3700.32</v>
      </c>
      <c r="CC21" s="46">
        <v>3714.6840000000002</v>
      </c>
      <c r="CD21" s="46">
        <v>3734.759</v>
      </c>
      <c r="CE21" s="46">
        <v>3744.1840000000002</v>
      </c>
      <c r="CF21" s="46">
        <v>3753.857</v>
      </c>
      <c r="CG21" s="131">
        <v>3765.01</v>
      </c>
      <c r="CH21" s="70">
        <v>3769.7959999999998</v>
      </c>
      <c r="CI21" s="46">
        <v>3777.192</v>
      </c>
      <c r="CJ21" s="46">
        <v>3788.2489999999998</v>
      </c>
      <c r="CK21" s="46">
        <v>3796.078</v>
      </c>
      <c r="CL21" s="46">
        <v>3805.9589999999998</v>
      </c>
      <c r="CM21" s="46">
        <v>3817.9639999999999</v>
      </c>
      <c r="CN21" s="46">
        <v>3829.3490000000002</v>
      </c>
      <c r="CO21" s="46">
        <v>3843.1970000000001</v>
      </c>
      <c r="CP21" s="46">
        <v>3855.953</v>
      </c>
      <c r="CQ21" s="46">
        <v>3865.1489999999999</v>
      </c>
      <c r="CR21" s="46">
        <v>3876.2979999999998</v>
      </c>
      <c r="CS21" s="131">
        <v>3884.3519999999999</v>
      </c>
      <c r="CT21" s="70">
        <v>3892.1460000000002</v>
      </c>
      <c r="CU21" s="46">
        <v>3899.3510000000001</v>
      </c>
      <c r="CV21" s="46">
        <v>3911.4349999999999</v>
      </c>
      <c r="CW21" s="46">
        <v>3921.3150000000001</v>
      </c>
      <c r="CX21" s="46">
        <v>3931.78</v>
      </c>
      <c r="CY21" s="46">
        <v>3944.444</v>
      </c>
      <c r="CZ21" s="46">
        <v>3955.866</v>
      </c>
      <c r="DA21" s="46">
        <v>3967.7049999999999</v>
      </c>
      <c r="DB21" s="46">
        <v>3980.846</v>
      </c>
      <c r="DC21" s="46">
        <v>3992.8960000000002</v>
      </c>
      <c r="DD21" s="46">
        <v>4008.0219999999999</v>
      </c>
      <c r="DE21" s="131">
        <v>4026.8679999999999</v>
      </c>
      <c r="DF21" s="70">
        <v>4043.8629999999998</v>
      </c>
      <c r="DG21" s="46">
        <v>4068.7080000000001</v>
      </c>
      <c r="DH21" s="46">
        <v>4132.2510000000002</v>
      </c>
      <c r="DI21" s="46">
        <v>4136.4049999999997</v>
      </c>
      <c r="DJ21" s="46">
        <v>4137.1880000000001</v>
      </c>
      <c r="DK21" s="46">
        <v>4138.9549999999999</v>
      </c>
      <c r="DL21" s="46">
        <v>4140.3389999999999</v>
      </c>
      <c r="DM21" s="46">
        <v>4142.6559999999999</v>
      </c>
      <c r="DN21" s="46">
        <v>4145.34</v>
      </c>
      <c r="DO21" s="46">
        <v>4145.6840000000002</v>
      </c>
      <c r="DP21" s="46">
        <v>4146.1459999999997</v>
      </c>
      <c r="DQ21" s="131">
        <v>4146.5169999999998</v>
      </c>
      <c r="DR21" s="70">
        <v>4147.1409999999996</v>
      </c>
      <c r="DS21" s="46">
        <v>4147.9679999999998</v>
      </c>
      <c r="DT21" s="46">
        <v>4150.1779999999999</v>
      </c>
      <c r="DU21" s="46">
        <v>4150.1779999999999</v>
      </c>
      <c r="DV21" s="46">
        <v>4150.1779999999999</v>
      </c>
      <c r="DW21" s="46">
        <v>4150.2079999999996</v>
      </c>
      <c r="DX21" s="46">
        <v>4150.2380000000003</v>
      </c>
      <c r="DY21" s="46">
        <v>4150.4660000000003</v>
      </c>
      <c r="DZ21" s="46">
        <v>4150.6790000000001</v>
      </c>
      <c r="EA21" s="46">
        <v>4150.6869999999999</v>
      </c>
      <c r="EB21" s="46">
        <v>4150.6869999999999</v>
      </c>
      <c r="EC21" s="46">
        <v>4150.7470000000003</v>
      </c>
      <c r="ED21" s="70">
        <v>4150.7969999999996</v>
      </c>
      <c r="EE21" s="46">
        <v>4150.7969999999996</v>
      </c>
      <c r="EF21" s="46">
        <v>4150.7969999999996</v>
      </c>
      <c r="EG21" s="46">
        <v>4150.7969999999996</v>
      </c>
      <c r="EH21" s="46">
        <v>4150.7969999999996</v>
      </c>
      <c r="EI21" s="46">
        <v>4150.7969999999996</v>
      </c>
      <c r="EJ21" s="46">
        <v>4150.7969999999996</v>
      </c>
      <c r="EK21" s="46">
        <v>4150.7969999999996</v>
      </c>
      <c r="EL21" s="46">
        <v>4150.7969999999996</v>
      </c>
      <c r="EM21" s="46">
        <v>4150.7969999999996</v>
      </c>
      <c r="EN21" s="46">
        <v>4150.7969999999996</v>
      </c>
      <c r="EO21" s="46">
        <v>4150.7969999999996</v>
      </c>
      <c r="EP21" s="70">
        <v>4150.7969999999996</v>
      </c>
      <c r="EQ21" s="46">
        <v>4150.7969999999996</v>
      </c>
      <c r="ER21" s="46">
        <v>4150.7969999999996</v>
      </c>
      <c r="ES21" s="46">
        <v>4150.7969999999996</v>
      </c>
      <c r="ET21" s="46">
        <v>4150.7969999999996</v>
      </c>
      <c r="EU21" s="46">
        <v>4150.7969999999996</v>
      </c>
      <c r="EV21" s="46">
        <v>4150.7969999999996</v>
      </c>
      <c r="EW21" s="46">
        <v>4150.7969999999996</v>
      </c>
      <c r="EX21" s="46">
        <v>4150.7969999999996</v>
      </c>
      <c r="EY21" s="46">
        <v>4150.7969999999996</v>
      </c>
      <c r="EZ21" s="46">
        <v>4150.7969999999996</v>
      </c>
      <c r="FA21" s="83">
        <v>4150.7969999999996</v>
      </c>
      <c r="FB21" s="46">
        <v>4150.7969999999996</v>
      </c>
      <c r="FC21" s="46">
        <v>4150.7969999999996</v>
      </c>
      <c r="FD21" s="46">
        <v>4150.7969999999996</v>
      </c>
      <c r="FE21" s="46">
        <v>4150.7969999999996</v>
      </c>
      <c r="FF21" s="46">
        <v>4150.7969999999996</v>
      </c>
      <c r="FG21" s="46">
        <v>4150.7969999999996</v>
      </c>
      <c r="FH21" s="46">
        <v>4150.7969999999996</v>
      </c>
      <c r="FI21" s="46">
        <v>4150.7969999999996</v>
      </c>
      <c r="FJ21" s="46">
        <v>4150.7969999999996</v>
      </c>
      <c r="FK21" s="46">
        <v>4150.7969999999996</v>
      </c>
      <c r="FL21" s="46">
        <v>4150.7969999999996</v>
      </c>
      <c r="FM21" s="46">
        <v>4150.7969999999996</v>
      </c>
      <c r="FN21" s="70">
        <v>4150.7969999999996</v>
      </c>
      <c r="FO21" s="46">
        <v>4150.7969999999996</v>
      </c>
      <c r="FP21" s="46">
        <v>4150.7969999999996</v>
      </c>
      <c r="FQ21" s="46">
        <v>4150.7969999999996</v>
      </c>
      <c r="FR21" s="46">
        <v>4150.7969999999996</v>
      </c>
      <c r="FS21" s="46">
        <v>4150.7969999999996</v>
      </c>
      <c r="FT21" s="46">
        <v>4150.7969999999996</v>
      </c>
      <c r="FU21" s="46">
        <v>4150.7969999999996</v>
      </c>
      <c r="FV21" s="46">
        <v>4150.7969999999996</v>
      </c>
      <c r="FW21" s="46">
        <v>4150.7969999999996</v>
      </c>
      <c r="FX21" s="46">
        <v>4150.7969999999996</v>
      </c>
      <c r="FY21" s="46">
        <v>4150.7969999999996</v>
      </c>
    </row>
    <row r="22" spans="1:184" s="1" customFormat="1" ht="20.149999999999999" customHeight="1" x14ac:dyDescent="0.35">
      <c r="A22" s="31" t="s">
        <v>278</v>
      </c>
      <c r="B22" s="46">
        <v>0</v>
      </c>
      <c r="C22" s="46">
        <v>0</v>
      </c>
      <c r="D22" s="46">
        <v>0</v>
      </c>
      <c r="E22" s="46">
        <v>0</v>
      </c>
      <c r="F22" s="46">
        <v>0</v>
      </c>
      <c r="G22" s="46">
        <v>0</v>
      </c>
      <c r="H22" s="46">
        <v>0</v>
      </c>
      <c r="I22" s="46">
        <v>0</v>
      </c>
      <c r="J22" s="46">
        <v>0</v>
      </c>
      <c r="K22" s="46">
        <v>0</v>
      </c>
      <c r="L22" s="46">
        <v>0</v>
      </c>
      <c r="M22" s="50">
        <v>0</v>
      </c>
      <c r="N22" s="51">
        <v>0</v>
      </c>
      <c r="O22" s="46">
        <v>0</v>
      </c>
      <c r="P22" s="46">
        <v>0</v>
      </c>
      <c r="Q22" s="46">
        <v>0</v>
      </c>
      <c r="R22" s="46">
        <v>0</v>
      </c>
      <c r="S22" s="46">
        <v>0</v>
      </c>
      <c r="T22" s="46">
        <v>1.4410000000000001</v>
      </c>
      <c r="U22" s="46">
        <v>1.4410000000000001</v>
      </c>
      <c r="V22" s="46">
        <v>1.4410000000000001</v>
      </c>
      <c r="W22" s="46">
        <v>1.4410000000000001</v>
      </c>
      <c r="X22" s="46">
        <v>1.4410000000000001</v>
      </c>
      <c r="Y22" s="50">
        <v>6.4409999999999998</v>
      </c>
      <c r="Z22" s="46">
        <v>6.4409999999999998</v>
      </c>
      <c r="AA22" s="46">
        <v>6.4409999999999998</v>
      </c>
      <c r="AB22" s="46">
        <v>6.4409999999999998</v>
      </c>
      <c r="AC22" s="46">
        <v>6.4409999999999998</v>
      </c>
      <c r="AD22" s="46">
        <v>6.4409999999999998</v>
      </c>
      <c r="AE22" s="46">
        <v>6.4409999999999998</v>
      </c>
      <c r="AF22" s="46">
        <v>6.4409999999999998</v>
      </c>
      <c r="AG22" s="46">
        <v>6.4409999999999998</v>
      </c>
      <c r="AH22" s="46">
        <v>6.4409999999999998</v>
      </c>
      <c r="AI22" s="46">
        <v>6.4409999999999998</v>
      </c>
      <c r="AJ22" s="46">
        <v>6.4409999999999998</v>
      </c>
      <c r="AK22" s="50">
        <v>6.4409999999999998</v>
      </c>
      <c r="AL22" s="46">
        <v>6.4409999999999998</v>
      </c>
      <c r="AM22" s="46">
        <v>6.4409999999999998</v>
      </c>
      <c r="AN22" s="46">
        <v>93.528999999999996</v>
      </c>
      <c r="AO22" s="46">
        <v>99.16</v>
      </c>
      <c r="AP22" s="46">
        <v>118.131</v>
      </c>
      <c r="AQ22" s="46">
        <v>176.33500000000001</v>
      </c>
      <c r="AR22" s="46">
        <v>180.78800000000001</v>
      </c>
      <c r="AS22" s="46">
        <v>203.63399999999999</v>
      </c>
      <c r="AT22" s="46">
        <v>206.53399999999999</v>
      </c>
      <c r="AU22" s="46">
        <v>206.53399999999999</v>
      </c>
      <c r="AV22" s="46">
        <v>261.53500000000003</v>
      </c>
      <c r="AW22" s="50">
        <v>271.57900000000001</v>
      </c>
      <c r="AX22" s="46">
        <v>357.81900000000002</v>
      </c>
      <c r="AY22" s="46">
        <v>397.91199999999998</v>
      </c>
      <c r="AZ22" s="46">
        <v>1292.3420000000001</v>
      </c>
      <c r="BA22" s="46">
        <v>1301.3330000000001</v>
      </c>
      <c r="BB22" s="46">
        <v>1352.367</v>
      </c>
      <c r="BC22" s="46">
        <v>1412.1610000000001</v>
      </c>
      <c r="BD22" s="46">
        <v>1524.8610000000001</v>
      </c>
      <c r="BE22" s="46">
        <v>1535.962</v>
      </c>
      <c r="BF22" s="46">
        <v>1680.5409999999999</v>
      </c>
      <c r="BG22" s="46">
        <v>1784.5129999999999</v>
      </c>
      <c r="BH22" s="46">
        <v>1856.7940000000001</v>
      </c>
      <c r="BI22" s="50">
        <v>2068.0369999999998</v>
      </c>
      <c r="BJ22" s="46">
        <v>2100.4749999999999</v>
      </c>
      <c r="BK22" s="46">
        <v>2209.6840000000002</v>
      </c>
      <c r="BL22" s="46">
        <v>4387.3850000000002</v>
      </c>
      <c r="BM22" s="46">
        <v>4389.2700000000004</v>
      </c>
      <c r="BN22" s="46">
        <v>4393.893</v>
      </c>
      <c r="BO22" s="46">
        <v>4393.893</v>
      </c>
      <c r="BP22" s="46">
        <v>4414.21</v>
      </c>
      <c r="BQ22" s="46">
        <v>4448.6580000000004</v>
      </c>
      <c r="BR22" s="46">
        <v>4452.6490000000003</v>
      </c>
      <c r="BS22" s="46">
        <v>4503.8289999999997</v>
      </c>
      <c r="BT22" s="46">
        <v>4541.3239999999996</v>
      </c>
      <c r="BU22" s="50">
        <v>4633.9780000000001</v>
      </c>
      <c r="BV22" s="46">
        <v>4671.2330000000002</v>
      </c>
      <c r="BW22" s="46">
        <v>4745.5600000000004</v>
      </c>
      <c r="BX22" s="46">
        <v>5792.4059999999999</v>
      </c>
      <c r="BY22" s="46">
        <v>5833.8379999999997</v>
      </c>
      <c r="BZ22" s="46">
        <v>5848.6350000000002</v>
      </c>
      <c r="CA22" s="46">
        <v>5868.6009999999997</v>
      </c>
      <c r="CB22" s="46">
        <v>5878.5789999999997</v>
      </c>
      <c r="CC22" s="46">
        <v>5893.0280000000002</v>
      </c>
      <c r="CD22" s="46">
        <v>5902.6469999999999</v>
      </c>
      <c r="CE22" s="46">
        <v>5929.5209999999997</v>
      </c>
      <c r="CF22" s="46">
        <v>5952.5169999999998</v>
      </c>
      <c r="CG22" s="131">
        <v>6008.6949999999997</v>
      </c>
      <c r="CH22" s="70">
        <v>6027.11</v>
      </c>
      <c r="CI22" s="46">
        <v>6109.2460000000001</v>
      </c>
      <c r="CJ22" s="46">
        <v>6611.4380000000001</v>
      </c>
      <c r="CK22" s="46">
        <v>6619.4269999999997</v>
      </c>
      <c r="CL22" s="46">
        <v>6623.8069999999998</v>
      </c>
      <c r="CM22" s="46">
        <v>6623.8069999999998</v>
      </c>
      <c r="CN22" s="46">
        <v>6628.7110000000002</v>
      </c>
      <c r="CO22" s="46">
        <v>6628.7110000000002</v>
      </c>
      <c r="CP22" s="46">
        <v>6628.7110000000002</v>
      </c>
      <c r="CQ22" s="46">
        <v>6628.7110000000002</v>
      </c>
      <c r="CR22" s="46">
        <v>6628.7110000000002</v>
      </c>
      <c r="CS22" s="131">
        <v>6634.6710000000003</v>
      </c>
      <c r="CT22" s="70">
        <v>6661.7709999999997</v>
      </c>
      <c r="CU22" s="46">
        <v>6668.2709999999997</v>
      </c>
      <c r="CV22" s="46">
        <v>6692.3649999999998</v>
      </c>
      <c r="CW22" s="46">
        <v>6705.3649999999998</v>
      </c>
      <c r="CX22" s="46">
        <v>6705.3649999999998</v>
      </c>
      <c r="CY22" s="46">
        <v>6708.6570000000002</v>
      </c>
      <c r="CZ22" s="46">
        <v>6708.6570000000002</v>
      </c>
      <c r="DA22" s="46">
        <v>6708.6570000000002</v>
      </c>
      <c r="DB22" s="46">
        <v>6708.6570000000002</v>
      </c>
      <c r="DC22" s="46">
        <v>6708.6570000000002</v>
      </c>
      <c r="DD22" s="46">
        <v>6708.6570000000002</v>
      </c>
      <c r="DE22" s="131">
        <v>6708.6570000000002</v>
      </c>
      <c r="DF22" s="70">
        <v>6708.6570000000002</v>
      </c>
      <c r="DG22" s="46">
        <v>6708.6570000000002</v>
      </c>
      <c r="DH22" s="46">
        <v>6708.6570000000002</v>
      </c>
      <c r="DI22" s="46">
        <v>6708.6570000000002</v>
      </c>
      <c r="DJ22" s="46">
        <v>6708.6570000000002</v>
      </c>
      <c r="DK22" s="46">
        <v>6708.6570000000002</v>
      </c>
      <c r="DL22" s="46">
        <v>6708.6570000000002</v>
      </c>
      <c r="DM22" s="46">
        <v>6708.6570000000002</v>
      </c>
      <c r="DN22" s="46">
        <v>6708.6570000000002</v>
      </c>
      <c r="DO22" s="46">
        <v>6708.6570000000002</v>
      </c>
      <c r="DP22" s="46">
        <v>6708.6570000000002</v>
      </c>
      <c r="DQ22" s="131">
        <v>6708.6570000000002</v>
      </c>
      <c r="DR22" s="70">
        <v>6708.6570000000002</v>
      </c>
      <c r="DS22" s="46">
        <v>6708.6570000000002</v>
      </c>
      <c r="DT22" s="46">
        <v>6708.6570000000002</v>
      </c>
      <c r="DU22" s="46">
        <v>6708.6570000000002</v>
      </c>
      <c r="DV22" s="46">
        <v>6708.6570000000002</v>
      </c>
      <c r="DW22" s="46">
        <v>6708.6570000000002</v>
      </c>
      <c r="DX22" s="46">
        <v>6708.6570000000002</v>
      </c>
      <c r="DY22" s="46">
        <v>6708.6570000000002</v>
      </c>
      <c r="DZ22" s="46">
        <v>6708.6570000000002</v>
      </c>
      <c r="EA22" s="46">
        <v>6708.6570000000002</v>
      </c>
      <c r="EB22" s="46">
        <v>6708.6570000000002</v>
      </c>
      <c r="EC22" s="46">
        <v>6708.6570000000002</v>
      </c>
      <c r="ED22" s="70">
        <v>6708.6570000000002</v>
      </c>
      <c r="EE22" s="46">
        <v>6708.6570000000002</v>
      </c>
      <c r="EF22" s="46">
        <v>6708.6570000000002</v>
      </c>
      <c r="EG22" s="46">
        <v>6708.6570000000002</v>
      </c>
      <c r="EH22" s="46">
        <v>6708.6570000000002</v>
      </c>
      <c r="EI22" s="46">
        <v>6708.6570000000002</v>
      </c>
      <c r="EJ22" s="46">
        <v>6708.6570000000002</v>
      </c>
      <c r="EK22" s="46">
        <v>6708.6570000000002</v>
      </c>
      <c r="EL22" s="46">
        <v>6708.6570000000002</v>
      </c>
      <c r="EM22" s="46">
        <v>6708.6570000000002</v>
      </c>
      <c r="EN22" s="46">
        <v>6708.6570000000002</v>
      </c>
      <c r="EO22" s="46">
        <v>6708.6570000000002</v>
      </c>
      <c r="EP22" s="70">
        <v>6708.6570000000002</v>
      </c>
      <c r="EQ22" s="46">
        <v>6708.6570000000002</v>
      </c>
      <c r="ER22" s="46">
        <v>6708.6570000000002</v>
      </c>
      <c r="ES22" s="46">
        <v>6708.6570000000002</v>
      </c>
      <c r="ET22" s="46">
        <v>6708.6570000000002</v>
      </c>
      <c r="EU22" s="46">
        <v>6708.6570000000002</v>
      </c>
      <c r="EV22" s="46">
        <v>6708.6570000000002</v>
      </c>
      <c r="EW22" s="46">
        <v>6708.6570000000002</v>
      </c>
      <c r="EX22" s="46">
        <v>6708.6570000000002</v>
      </c>
      <c r="EY22" s="46">
        <v>6708.6570000000002</v>
      </c>
      <c r="EZ22" s="46">
        <v>6708.6570000000002</v>
      </c>
      <c r="FA22" s="83">
        <v>6708.6570000000002</v>
      </c>
      <c r="FB22" s="46">
        <v>6708.6570000000002</v>
      </c>
      <c r="FC22" s="46">
        <v>6708.6570000000002</v>
      </c>
      <c r="FD22" s="46">
        <v>6708.6570000000002</v>
      </c>
      <c r="FE22" s="46">
        <v>6708.6570000000002</v>
      </c>
      <c r="FF22" s="46">
        <v>6708.6570000000002</v>
      </c>
      <c r="FG22" s="46">
        <v>6708.6570000000002</v>
      </c>
      <c r="FH22" s="46">
        <v>6708.6570000000002</v>
      </c>
      <c r="FI22" s="46">
        <v>6708.6570000000002</v>
      </c>
      <c r="FJ22" s="46">
        <v>6708.6570000000002</v>
      </c>
      <c r="FK22" s="46">
        <v>6708.6570000000002</v>
      </c>
      <c r="FL22" s="46">
        <v>6708.6570000000002</v>
      </c>
      <c r="FM22" s="46">
        <v>6708.6570000000002</v>
      </c>
      <c r="FN22" s="70">
        <v>6708.6570000000002</v>
      </c>
      <c r="FO22" s="46">
        <v>6708.6570000000002</v>
      </c>
      <c r="FP22" s="46">
        <v>6708.6570000000002</v>
      </c>
      <c r="FQ22" s="46">
        <v>6708.6570000000002</v>
      </c>
      <c r="FR22" s="46">
        <v>6708.6570000000002</v>
      </c>
      <c r="FS22" s="46">
        <v>6708.6570000000002</v>
      </c>
      <c r="FT22" s="46">
        <v>6708.6570000000002</v>
      </c>
      <c r="FU22" s="46">
        <v>6708.6570000000002</v>
      </c>
      <c r="FV22" s="46">
        <v>6708.6570000000002</v>
      </c>
      <c r="FW22" s="46">
        <v>6708.6570000000002</v>
      </c>
      <c r="FX22" s="46">
        <v>6708.6570000000002</v>
      </c>
      <c r="FY22" s="46">
        <v>6708.6570000000002</v>
      </c>
      <c r="GB22" s="218"/>
    </row>
    <row r="23" spans="1:184" s="1" customFormat="1" ht="20.149999999999999" customHeight="1" x14ac:dyDescent="0.35">
      <c r="A23" s="31" t="s">
        <v>279</v>
      </c>
      <c r="B23" s="46">
        <v>1.9590000000000001</v>
      </c>
      <c r="C23" s="46">
        <v>1.976</v>
      </c>
      <c r="D23" s="46">
        <v>2.0430000000000001</v>
      </c>
      <c r="E23" s="46">
        <v>2.1019999999999999</v>
      </c>
      <c r="F23" s="46">
        <v>2.1640000000000001</v>
      </c>
      <c r="G23" s="46">
        <v>2.274</v>
      </c>
      <c r="H23" s="46">
        <v>2.3530000000000002</v>
      </c>
      <c r="I23" s="46">
        <v>2.3959999999999999</v>
      </c>
      <c r="J23" s="46">
        <v>2.476</v>
      </c>
      <c r="K23" s="46">
        <v>2.52</v>
      </c>
      <c r="L23" s="46">
        <v>2.69</v>
      </c>
      <c r="M23" s="50">
        <v>2.7450000000000001</v>
      </c>
      <c r="N23" s="51">
        <v>2.778</v>
      </c>
      <c r="O23" s="46">
        <v>2.919</v>
      </c>
      <c r="P23" s="46">
        <v>3.0259999999999998</v>
      </c>
      <c r="Q23" s="46">
        <v>3.113</v>
      </c>
      <c r="R23" s="46">
        <v>3.3130000000000002</v>
      </c>
      <c r="S23" s="46">
        <v>3.5449999999999999</v>
      </c>
      <c r="T23" s="46">
        <v>3.7570000000000001</v>
      </c>
      <c r="U23" s="46">
        <v>4.0039999999999996</v>
      </c>
      <c r="V23" s="46">
        <v>4.3150000000000004</v>
      </c>
      <c r="W23" s="46">
        <v>9.3620000000000001</v>
      </c>
      <c r="X23" s="46">
        <v>9.6310000000000002</v>
      </c>
      <c r="Y23" s="50">
        <v>9.8889999999999993</v>
      </c>
      <c r="Z23" s="46">
        <v>10.192</v>
      </c>
      <c r="AA23" s="46">
        <v>10.362</v>
      </c>
      <c r="AB23" s="46">
        <v>11.622999999999999</v>
      </c>
      <c r="AC23" s="46">
        <v>11.791</v>
      </c>
      <c r="AD23" s="46">
        <v>11.952999999999999</v>
      </c>
      <c r="AE23" s="46">
        <v>12.18</v>
      </c>
      <c r="AF23" s="46">
        <v>12.356</v>
      </c>
      <c r="AG23" s="46">
        <v>12.936999999999999</v>
      </c>
      <c r="AH23" s="46">
        <v>13.489000000000001</v>
      </c>
      <c r="AI23" s="46">
        <v>14.329000000000001</v>
      </c>
      <c r="AJ23" s="46">
        <v>17.266999999999999</v>
      </c>
      <c r="AK23" s="50">
        <v>17.934999999999999</v>
      </c>
      <c r="AL23" s="46">
        <v>21.619</v>
      </c>
      <c r="AM23" s="46">
        <v>63.302999999999997</v>
      </c>
      <c r="AN23" s="46">
        <v>334.63600000000002</v>
      </c>
      <c r="AO23" s="46">
        <v>335.52100000000002</v>
      </c>
      <c r="AP23" s="46">
        <v>349.18400000000003</v>
      </c>
      <c r="AQ23" s="46">
        <v>350.47500000000002</v>
      </c>
      <c r="AR23" s="46">
        <v>352.56799999999998</v>
      </c>
      <c r="AS23" s="46">
        <v>355.4</v>
      </c>
      <c r="AT23" s="46">
        <v>358.21100000000001</v>
      </c>
      <c r="AU23" s="46">
        <v>360.92899999999997</v>
      </c>
      <c r="AV23" s="46">
        <v>364.39499999999998</v>
      </c>
      <c r="AW23" s="50">
        <v>366.96899999999999</v>
      </c>
      <c r="AX23" s="46">
        <v>370.52699999999999</v>
      </c>
      <c r="AY23" s="46">
        <v>413.36700000000002</v>
      </c>
      <c r="AZ23" s="46">
        <v>434.863</v>
      </c>
      <c r="BA23" s="46">
        <v>437.10500000000002</v>
      </c>
      <c r="BB23" s="46">
        <v>439.94099999999997</v>
      </c>
      <c r="BC23" s="46">
        <v>443.63600000000002</v>
      </c>
      <c r="BD23" s="46">
        <v>446.75599999999997</v>
      </c>
      <c r="BE23" s="46">
        <v>448.86799999999999</v>
      </c>
      <c r="BF23" s="46">
        <v>451.50200000000001</v>
      </c>
      <c r="BG23" s="46">
        <v>454.43099999999998</v>
      </c>
      <c r="BH23" s="46">
        <v>456.68</v>
      </c>
      <c r="BI23" s="50">
        <v>460.76600000000002</v>
      </c>
      <c r="BJ23" s="46">
        <v>469.52499999999998</v>
      </c>
      <c r="BK23" s="46">
        <v>472.16699999999997</v>
      </c>
      <c r="BL23" s="46">
        <v>478.45299999999997</v>
      </c>
      <c r="BM23" s="46">
        <v>480.964</v>
      </c>
      <c r="BN23" s="46">
        <v>488.35199999999998</v>
      </c>
      <c r="BO23" s="46">
        <v>491.49599999999998</v>
      </c>
      <c r="BP23" s="46">
        <v>493.95600000000002</v>
      </c>
      <c r="BQ23" s="46">
        <v>498.69</v>
      </c>
      <c r="BR23" s="46">
        <v>509.49700000000001</v>
      </c>
      <c r="BS23" s="46">
        <v>513.66899999999998</v>
      </c>
      <c r="BT23" s="46">
        <v>517.226</v>
      </c>
      <c r="BU23" s="50">
        <v>518.71400000000006</v>
      </c>
      <c r="BV23" s="46">
        <v>524.06399999999996</v>
      </c>
      <c r="BW23" s="46">
        <v>528.00699999999995</v>
      </c>
      <c r="BX23" s="46">
        <v>542.76499999999999</v>
      </c>
      <c r="BY23" s="46">
        <v>545.76499999999999</v>
      </c>
      <c r="BZ23" s="46">
        <v>546.94000000000005</v>
      </c>
      <c r="CA23" s="46">
        <v>549.71400000000006</v>
      </c>
      <c r="CB23" s="46">
        <v>551.52599999999995</v>
      </c>
      <c r="CC23" s="46">
        <v>553.58500000000004</v>
      </c>
      <c r="CD23" s="46">
        <v>560.06799999999998</v>
      </c>
      <c r="CE23" s="46">
        <v>560.22799999999995</v>
      </c>
      <c r="CF23" s="46">
        <v>560.47799999999995</v>
      </c>
      <c r="CG23" s="131">
        <v>560.71199999999999</v>
      </c>
      <c r="CH23" s="70">
        <v>560.91200000000003</v>
      </c>
      <c r="CI23" s="46">
        <v>561.45699999999999</v>
      </c>
      <c r="CJ23" s="46">
        <v>563.72299999999996</v>
      </c>
      <c r="CK23" s="46">
        <v>563.72299999999996</v>
      </c>
      <c r="CL23" s="46">
        <v>563.72299999999996</v>
      </c>
      <c r="CM23" s="46">
        <v>563.72299999999996</v>
      </c>
      <c r="CN23" s="46">
        <v>563.72299999999996</v>
      </c>
      <c r="CO23" s="46">
        <v>563.72299999999996</v>
      </c>
      <c r="CP23" s="46">
        <v>563.72299999999996</v>
      </c>
      <c r="CQ23" s="46">
        <v>563.72299999999996</v>
      </c>
      <c r="CR23" s="46">
        <v>563.72299999999996</v>
      </c>
      <c r="CS23" s="131">
        <v>563.72299999999996</v>
      </c>
      <c r="CT23" s="70">
        <v>563.72299999999996</v>
      </c>
      <c r="CU23" s="46">
        <v>563.72299999999996</v>
      </c>
      <c r="CV23" s="46">
        <v>563.89200000000005</v>
      </c>
      <c r="CW23" s="46">
        <v>563.89200000000005</v>
      </c>
      <c r="CX23" s="46">
        <v>563.89200000000005</v>
      </c>
      <c r="CY23" s="46">
        <v>563.89200000000005</v>
      </c>
      <c r="CZ23" s="46">
        <v>563.89200000000005</v>
      </c>
      <c r="DA23" s="46">
        <v>563.89200000000005</v>
      </c>
      <c r="DB23" s="46">
        <v>563.89200000000005</v>
      </c>
      <c r="DC23" s="46">
        <v>563.89200000000005</v>
      </c>
      <c r="DD23" s="46">
        <v>563.89200000000005</v>
      </c>
      <c r="DE23" s="131">
        <v>563.89200000000005</v>
      </c>
      <c r="DF23" s="70">
        <v>563.89200000000005</v>
      </c>
      <c r="DG23" s="46">
        <v>563.89200000000005</v>
      </c>
      <c r="DH23" s="46">
        <v>563.89200000000005</v>
      </c>
      <c r="DI23" s="46">
        <v>563.89200000000005</v>
      </c>
      <c r="DJ23" s="46">
        <v>563.89200000000005</v>
      </c>
      <c r="DK23" s="46">
        <v>563.89200000000005</v>
      </c>
      <c r="DL23" s="46">
        <v>563.89200000000005</v>
      </c>
      <c r="DM23" s="46">
        <v>563.89200000000005</v>
      </c>
      <c r="DN23" s="46">
        <v>563.89200000000005</v>
      </c>
      <c r="DO23" s="46">
        <v>563.89200000000005</v>
      </c>
      <c r="DP23" s="46">
        <v>563.89200000000005</v>
      </c>
      <c r="DQ23" s="131">
        <v>563.89200000000005</v>
      </c>
      <c r="DR23" s="70">
        <v>563.89200000000005</v>
      </c>
      <c r="DS23" s="46">
        <v>563.89200000000005</v>
      </c>
      <c r="DT23" s="46">
        <v>563.89200000000005</v>
      </c>
      <c r="DU23" s="46">
        <v>563.89200000000005</v>
      </c>
      <c r="DV23" s="46">
        <v>563.89200000000005</v>
      </c>
      <c r="DW23" s="46">
        <v>563.89200000000005</v>
      </c>
      <c r="DX23" s="46">
        <v>563.89200000000005</v>
      </c>
      <c r="DY23" s="46">
        <v>563.89200000000005</v>
      </c>
      <c r="DZ23" s="46">
        <v>563.89200000000005</v>
      </c>
      <c r="EA23" s="46">
        <v>563.89200000000005</v>
      </c>
      <c r="EB23" s="46">
        <v>563.89200000000005</v>
      </c>
      <c r="EC23" s="46">
        <v>563.89200000000005</v>
      </c>
      <c r="ED23" s="70">
        <v>563.89200000000005</v>
      </c>
      <c r="EE23" s="46">
        <v>563.89200000000005</v>
      </c>
      <c r="EF23" s="46">
        <v>563.89200000000005</v>
      </c>
      <c r="EG23" s="46">
        <v>563.89200000000005</v>
      </c>
      <c r="EH23" s="46">
        <v>563.89200000000005</v>
      </c>
      <c r="EI23" s="46">
        <v>563.89200000000005</v>
      </c>
      <c r="EJ23" s="46">
        <v>563.89200000000005</v>
      </c>
      <c r="EK23" s="46">
        <v>563.89200000000005</v>
      </c>
      <c r="EL23" s="46">
        <v>563.89200000000005</v>
      </c>
      <c r="EM23" s="46">
        <v>563.89200000000005</v>
      </c>
      <c r="EN23" s="46">
        <v>563.89200000000005</v>
      </c>
      <c r="EO23" s="46">
        <v>563.89200000000005</v>
      </c>
      <c r="EP23" s="70">
        <v>563.89200000000005</v>
      </c>
      <c r="EQ23" s="46">
        <v>563.89200000000005</v>
      </c>
      <c r="ER23" s="46">
        <v>563.89200000000005</v>
      </c>
      <c r="ES23" s="46">
        <v>563.89200000000005</v>
      </c>
      <c r="ET23" s="46">
        <v>563.89200000000005</v>
      </c>
      <c r="EU23" s="46">
        <v>563.89200000000005</v>
      </c>
      <c r="EV23" s="46">
        <v>563.89200000000005</v>
      </c>
      <c r="EW23" s="46">
        <v>563.89200000000005</v>
      </c>
      <c r="EX23" s="46">
        <v>563.89200000000005</v>
      </c>
      <c r="EY23" s="46">
        <v>563.89200000000005</v>
      </c>
      <c r="EZ23" s="46">
        <v>563.89200000000005</v>
      </c>
      <c r="FA23" s="83">
        <v>563.89200000000005</v>
      </c>
      <c r="FB23" s="46">
        <v>563.89200000000005</v>
      </c>
      <c r="FC23" s="46">
        <v>563.89200000000005</v>
      </c>
      <c r="FD23" s="46">
        <v>563.89200000000005</v>
      </c>
      <c r="FE23" s="46">
        <v>563.89200000000005</v>
      </c>
      <c r="FF23" s="46">
        <v>563.89200000000005</v>
      </c>
      <c r="FG23" s="46">
        <v>563.89200000000005</v>
      </c>
      <c r="FH23" s="46">
        <v>563.89200000000005</v>
      </c>
      <c r="FI23" s="46">
        <v>563.89200000000005</v>
      </c>
      <c r="FJ23" s="46">
        <v>563.89200000000005</v>
      </c>
      <c r="FK23" s="46">
        <v>563.89200000000005</v>
      </c>
      <c r="FL23" s="46">
        <v>563.89200000000005</v>
      </c>
      <c r="FM23" s="46">
        <v>563.89200000000005</v>
      </c>
      <c r="FN23" s="70">
        <v>563.89200000000005</v>
      </c>
      <c r="FO23" s="46">
        <v>563.89200000000005</v>
      </c>
      <c r="FP23" s="46">
        <v>563.89200000000005</v>
      </c>
      <c r="FQ23" s="46">
        <v>563.89200000000005</v>
      </c>
      <c r="FR23" s="46">
        <v>563.89200000000005</v>
      </c>
      <c r="FS23" s="46">
        <v>563.89200000000005</v>
      </c>
      <c r="FT23" s="46">
        <v>563.89200000000005</v>
      </c>
      <c r="FU23" s="46">
        <v>563.89200000000005</v>
      </c>
      <c r="FV23" s="46">
        <v>563.89200000000005</v>
      </c>
      <c r="FW23" s="46">
        <v>563.89200000000005</v>
      </c>
      <c r="FX23" s="46">
        <v>563.89200000000005</v>
      </c>
      <c r="FY23" s="46">
        <v>563.89200000000005</v>
      </c>
    </row>
    <row r="24" spans="1:184" s="1" customFormat="1" ht="20.149999999999999" customHeight="1" x14ac:dyDescent="0.35">
      <c r="A24" s="31" t="s">
        <v>280</v>
      </c>
      <c r="B24" s="46">
        <v>0</v>
      </c>
      <c r="C24" s="46">
        <v>0</v>
      </c>
      <c r="D24" s="46">
        <v>0</v>
      </c>
      <c r="E24" s="46">
        <v>0</v>
      </c>
      <c r="F24" s="46">
        <v>0</v>
      </c>
      <c r="G24" s="46">
        <v>0</v>
      </c>
      <c r="H24" s="46">
        <v>0</v>
      </c>
      <c r="I24" s="46">
        <v>0</v>
      </c>
      <c r="J24" s="46">
        <v>0</v>
      </c>
      <c r="K24" s="46">
        <v>0</v>
      </c>
      <c r="L24" s="46">
        <v>0</v>
      </c>
      <c r="M24" s="50">
        <v>0</v>
      </c>
      <c r="N24" s="51">
        <v>0</v>
      </c>
      <c r="O24" s="46">
        <v>0</v>
      </c>
      <c r="P24" s="46">
        <v>0</v>
      </c>
      <c r="Q24" s="46">
        <v>0</v>
      </c>
      <c r="R24" s="46">
        <v>0</v>
      </c>
      <c r="S24" s="46">
        <v>0</v>
      </c>
      <c r="T24" s="46">
        <v>0</v>
      </c>
      <c r="U24" s="46">
        <v>0</v>
      </c>
      <c r="V24" s="46">
        <v>0</v>
      </c>
      <c r="W24" s="46">
        <v>0</v>
      </c>
      <c r="X24" s="46">
        <v>0</v>
      </c>
      <c r="Y24" s="50">
        <v>0</v>
      </c>
      <c r="Z24" s="46">
        <v>0</v>
      </c>
      <c r="AA24" s="46">
        <v>0</v>
      </c>
      <c r="AB24" s="46">
        <v>0</v>
      </c>
      <c r="AC24" s="46">
        <v>0</v>
      </c>
      <c r="AD24" s="46">
        <v>0</v>
      </c>
      <c r="AE24" s="46">
        <v>0</v>
      </c>
      <c r="AF24" s="46">
        <v>0</v>
      </c>
      <c r="AG24" s="46">
        <v>0</v>
      </c>
      <c r="AH24" s="46">
        <v>0</v>
      </c>
      <c r="AI24" s="46">
        <v>0</v>
      </c>
      <c r="AJ24" s="46">
        <v>0</v>
      </c>
      <c r="AK24" s="50">
        <v>0</v>
      </c>
      <c r="AL24" s="46">
        <v>0</v>
      </c>
      <c r="AM24" s="46">
        <v>0</v>
      </c>
      <c r="AN24" s="46">
        <v>0</v>
      </c>
      <c r="AO24" s="46">
        <v>0</v>
      </c>
      <c r="AP24" s="46">
        <v>0</v>
      </c>
      <c r="AQ24" s="46">
        <v>0</v>
      </c>
      <c r="AR24" s="46">
        <v>0</v>
      </c>
      <c r="AS24" s="46">
        <v>0</v>
      </c>
      <c r="AT24" s="46">
        <v>0</v>
      </c>
      <c r="AU24" s="46">
        <v>0</v>
      </c>
      <c r="AV24" s="46">
        <v>0</v>
      </c>
      <c r="AW24" s="50">
        <v>0</v>
      </c>
      <c r="AX24" s="46">
        <v>0</v>
      </c>
      <c r="AY24" s="46">
        <v>0</v>
      </c>
      <c r="AZ24" s="46">
        <v>0</v>
      </c>
      <c r="BA24" s="46">
        <v>0</v>
      </c>
      <c r="BB24" s="46">
        <v>0</v>
      </c>
      <c r="BC24" s="46">
        <v>0</v>
      </c>
      <c r="BD24" s="46">
        <v>0</v>
      </c>
      <c r="BE24" s="46">
        <v>0</v>
      </c>
      <c r="BF24" s="46">
        <v>0</v>
      </c>
      <c r="BG24" s="46">
        <v>0</v>
      </c>
      <c r="BH24" s="46">
        <v>0</v>
      </c>
      <c r="BI24" s="50">
        <v>0</v>
      </c>
      <c r="BJ24" s="46">
        <v>0</v>
      </c>
      <c r="BK24" s="46">
        <v>0</v>
      </c>
      <c r="BL24" s="46">
        <v>0</v>
      </c>
      <c r="BM24" s="46">
        <v>0</v>
      </c>
      <c r="BN24" s="46">
        <v>0</v>
      </c>
      <c r="BO24" s="46">
        <v>0</v>
      </c>
      <c r="BP24" s="46">
        <v>0</v>
      </c>
      <c r="BQ24" s="46">
        <v>0</v>
      </c>
      <c r="BR24" s="46">
        <v>0</v>
      </c>
      <c r="BS24" s="46">
        <v>0</v>
      </c>
      <c r="BT24" s="46">
        <v>0</v>
      </c>
      <c r="BU24" s="50">
        <v>0</v>
      </c>
      <c r="BV24" s="46">
        <v>0</v>
      </c>
      <c r="BW24" s="46">
        <v>0</v>
      </c>
      <c r="BX24" s="46">
        <v>0</v>
      </c>
      <c r="BY24" s="46">
        <v>0</v>
      </c>
      <c r="BZ24" s="46">
        <v>0</v>
      </c>
      <c r="CA24" s="46">
        <v>0</v>
      </c>
      <c r="CB24" s="46">
        <v>14.6</v>
      </c>
      <c r="CC24" s="46">
        <v>14.6</v>
      </c>
      <c r="CD24" s="46">
        <v>14.6</v>
      </c>
      <c r="CE24" s="46">
        <v>14.6</v>
      </c>
      <c r="CF24" s="46">
        <v>14.6</v>
      </c>
      <c r="CG24" s="131">
        <v>14.6</v>
      </c>
      <c r="CH24" s="70">
        <v>26.6</v>
      </c>
      <c r="CI24" s="46">
        <v>26.6</v>
      </c>
      <c r="CJ24" s="46">
        <v>26.6</v>
      </c>
      <c r="CK24" s="46">
        <v>26.6</v>
      </c>
      <c r="CL24" s="46">
        <v>26.6</v>
      </c>
      <c r="CM24" s="46">
        <v>26.6</v>
      </c>
      <c r="CN24" s="46">
        <v>26.6</v>
      </c>
      <c r="CO24" s="46">
        <v>26.6</v>
      </c>
      <c r="CP24" s="46">
        <v>26.6</v>
      </c>
      <c r="CQ24" s="46">
        <v>26.6</v>
      </c>
      <c r="CR24" s="46">
        <v>26.6</v>
      </c>
      <c r="CS24" s="131">
        <v>26.6</v>
      </c>
      <c r="CT24" s="70">
        <v>26.6</v>
      </c>
      <c r="CU24" s="46">
        <v>26.6</v>
      </c>
      <c r="CV24" s="46">
        <v>26.6</v>
      </c>
      <c r="CW24" s="46">
        <v>26.6</v>
      </c>
      <c r="CX24" s="46">
        <v>26.6</v>
      </c>
      <c r="CY24" s="46">
        <v>26.6</v>
      </c>
      <c r="CZ24" s="46">
        <v>26.6</v>
      </c>
      <c r="DA24" s="46">
        <v>26.6</v>
      </c>
      <c r="DB24" s="46">
        <v>26.6</v>
      </c>
      <c r="DC24" s="46">
        <v>26.6</v>
      </c>
      <c r="DD24" s="46">
        <v>26.6</v>
      </c>
      <c r="DE24" s="131">
        <v>26.6</v>
      </c>
      <c r="DF24" s="70">
        <v>26.6</v>
      </c>
      <c r="DG24" s="46">
        <v>26.6</v>
      </c>
      <c r="DH24" s="46">
        <v>26.6</v>
      </c>
      <c r="DI24" s="46">
        <v>26.6</v>
      </c>
      <c r="DJ24" s="46">
        <v>26.6</v>
      </c>
      <c r="DK24" s="46">
        <v>26.6</v>
      </c>
      <c r="DL24" s="46">
        <v>26.6</v>
      </c>
      <c r="DM24" s="46">
        <v>26.6</v>
      </c>
      <c r="DN24" s="46">
        <v>26.6</v>
      </c>
      <c r="DO24" s="46">
        <v>26.6</v>
      </c>
      <c r="DP24" s="46">
        <v>26.6</v>
      </c>
      <c r="DQ24" s="131">
        <v>26.6</v>
      </c>
      <c r="DR24" s="70">
        <v>26.6</v>
      </c>
      <c r="DS24" s="46">
        <v>26.6</v>
      </c>
      <c r="DT24" s="46">
        <v>26.6</v>
      </c>
      <c r="DU24" s="46">
        <v>26.6</v>
      </c>
      <c r="DV24" s="46">
        <v>26.6</v>
      </c>
      <c r="DW24" s="46">
        <v>26.6</v>
      </c>
      <c r="DX24" s="46">
        <v>26.6</v>
      </c>
      <c r="DY24" s="46">
        <v>26.6</v>
      </c>
      <c r="DZ24" s="46">
        <v>26.6</v>
      </c>
      <c r="EA24" s="46">
        <v>26.6</v>
      </c>
      <c r="EB24" s="46">
        <v>26.6</v>
      </c>
      <c r="EC24" s="46">
        <v>26.6</v>
      </c>
      <c r="ED24" s="70">
        <v>26.6</v>
      </c>
      <c r="EE24" s="46">
        <v>26.6</v>
      </c>
      <c r="EF24" s="46">
        <v>26.6</v>
      </c>
      <c r="EG24" s="46">
        <v>26.6</v>
      </c>
      <c r="EH24" s="46">
        <v>26.6</v>
      </c>
      <c r="EI24" s="46">
        <v>26.6</v>
      </c>
      <c r="EJ24" s="46">
        <v>26.6</v>
      </c>
      <c r="EK24" s="46">
        <v>26.6</v>
      </c>
      <c r="EL24" s="46">
        <v>26.6</v>
      </c>
      <c r="EM24" s="46">
        <v>26.6</v>
      </c>
      <c r="EN24" s="46">
        <v>26.6</v>
      </c>
      <c r="EO24" s="46">
        <v>26.6</v>
      </c>
      <c r="EP24" s="70">
        <v>26.6</v>
      </c>
      <c r="EQ24" s="46">
        <v>26.6</v>
      </c>
      <c r="ER24" s="46">
        <v>26.6</v>
      </c>
      <c r="ES24" s="46">
        <v>26.6</v>
      </c>
      <c r="ET24" s="46">
        <v>26.6</v>
      </c>
      <c r="EU24" s="46">
        <v>26.6</v>
      </c>
      <c r="EV24" s="46">
        <v>26.6</v>
      </c>
      <c r="EW24" s="46">
        <v>26.6</v>
      </c>
      <c r="EX24" s="46">
        <v>26.6</v>
      </c>
      <c r="EY24" s="46">
        <v>26.6</v>
      </c>
      <c r="EZ24" s="46">
        <v>26.6</v>
      </c>
      <c r="FA24" s="83">
        <v>26.6</v>
      </c>
      <c r="FB24" s="46">
        <v>26.6</v>
      </c>
      <c r="FC24" s="46">
        <v>26.6</v>
      </c>
      <c r="FD24" s="46">
        <v>26.6</v>
      </c>
      <c r="FE24" s="46">
        <v>26.6</v>
      </c>
      <c r="FF24" s="46">
        <v>26.6</v>
      </c>
      <c r="FG24" s="46">
        <v>26.6</v>
      </c>
      <c r="FH24" s="46">
        <v>26.6</v>
      </c>
      <c r="FI24" s="46">
        <v>26.6</v>
      </c>
      <c r="FJ24" s="46">
        <v>26.6</v>
      </c>
      <c r="FK24" s="46">
        <v>26.6</v>
      </c>
      <c r="FL24" s="46">
        <v>26.6</v>
      </c>
      <c r="FM24" s="46">
        <v>26.6</v>
      </c>
      <c r="FN24" s="70">
        <v>26.6</v>
      </c>
      <c r="FO24" s="46">
        <v>26.6</v>
      </c>
      <c r="FP24" s="46">
        <v>26.6</v>
      </c>
      <c r="FQ24" s="46">
        <v>26.6</v>
      </c>
      <c r="FR24" s="46">
        <v>26.6</v>
      </c>
      <c r="FS24" s="46">
        <v>26.6</v>
      </c>
      <c r="FT24" s="46">
        <v>26.6</v>
      </c>
      <c r="FU24" s="46">
        <v>26.6</v>
      </c>
      <c r="FV24" s="46">
        <v>26.6</v>
      </c>
      <c r="FW24" s="46">
        <v>26.6</v>
      </c>
      <c r="FX24" s="46">
        <v>26.6</v>
      </c>
      <c r="FY24" s="46">
        <v>26.6</v>
      </c>
    </row>
    <row r="25" spans="1:184" s="1" customFormat="1" ht="20.149999999999999" customHeight="1" x14ac:dyDescent="0.35">
      <c r="A25" s="33" t="s">
        <v>283</v>
      </c>
      <c r="B25" s="47">
        <v>15.504999999999999</v>
      </c>
      <c r="C25" s="47">
        <v>16.481999999999999</v>
      </c>
      <c r="D25" s="47">
        <v>17.751999999999999</v>
      </c>
      <c r="E25" s="47">
        <v>18.981999999999999</v>
      </c>
      <c r="F25" s="47">
        <v>20.400999999999996</v>
      </c>
      <c r="G25" s="47">
        <v>22.073</v>
      </c>
      <c r="H25" s="47">
        <v>24.160999999999994</v>
      </c>
      <c r="I25" s="47">
        <v>25.972999999999999</v>
      </c>
      <c r="J25" s="47">
        <v>27.9</v>
      </c>
      <c r="K25" s="47">
        <v>30.113999999999997</v>
      </c>
      <c r="L25" s="47">
        <v>32.525000000000006</v>
      </c>
      <c r="M25" s="49">
        <v>34.585999999999999</v>
      </c>
      <c r="N25" s="48">
        <v>36.908999999999992</v>
      </c>
      <c r="O25" s="47">
        <v>39.866000000000028</v>
      </c>
      <c r="P25" s="47">
        <v>43.428999999999988</v>
      </c>
      <c r="Q25" s="47">
        <v>45.687999999999988</v>
      </c>
      <c r="R25" s="47">
        <v>47.913000000000039</v>
      </c>
      <c r="S25" s="47">
        <v>50.695999999999998</v>
      </c>
      <c r="T25" s="47">
        <v>53.827000000000055</v>
      </c>
      <c r="U25" s="47">
        <v>57.26400000000001</v>
      </c>
      <c r="V25" s="47">
        <v>61.146000000000015</v>
      </c>
      <c r="W25" s="47">
        <v>65.320000000000164</v>
      </c>
      <c r="X25" s="47">
        <v>73.562000000000012</v>
      </c>
      <c r="Y25" s="49">
        <v>84.336999999999875</v>
      </c>
      <c r="Z25" s="47">
        <v>92.756999999999948</v>
      </c>
      <c r="AA25" s="47">
        <v>100.99199999999973</v>
      </c>
      <c r="AB25" s="47">
        <v>109.21299999999997</v>
      </c>
      <c r="AC25" s="47">
        <v>112.06799999999998</v>
      </c>
      <c r="AD25" s="47">
        <v>115.57199999999989</v>
      </c>
      <c r="AE25" s="47">
        <v>119.21899999999982</v>
      </c>
      <c r="AF25" s="47">
        <v>126.82399999999984</v>
      </c>
      <c r="AG25" s="47">
        <v>129.76599999999985</v>
      </c>
      <c r="AH25" s="47">
        <v>132.7369999999994</v>
      </c>
      <c r="AI25" s="47">
        <v>137.20100000000002</v>
      </c>
      <c r="AJ25" s="47">
        <v>141.3130000000001</v>
      </c>
      <c r="AK25" s="49">
        <v>144.20900000000006</v>
      </c>
      <c r="AL25" s="47">
        <v>147.67200000000003</v>
      </c>
      <c r="AM25" s="47">
        <v>151.16299999999956</v>
      </c>
      <c r="AN25" s="47">
        <v>156.25500000000011</v>
      </c>
      <c r="AO25" s="47">
        <v>160.03699999999981</v>
      </c>
      <c r="AP25" s="47">
        <v>163.21799999999939</v>
      </c>
      <c r="AQ25" s="47">
        <v>166.99099999999999</v>
      </c>
      <c r="AR25" s="47">
        <v>169.87199999999893</v>
      </c>
      <c r="AS25" s="47">
        <v>177.3739999999998</v>
      </c>
      <c r="AT25" s="47">
        <v>180.61599999999908</v>
      </c>
      <c r="AU25" s="47">
        <v>184.33799999999974</v>
      </c>
      <c r="AV25" s="47">
        <v>188.42999999999984</v>
      </c>
      <c r="AW25" s="49">
        <v>203.19399999999905</v>
      </c>
      <c r="AX25" s="47">
        <v>206.31899999999996</v>
      </c>
      <c r="AY25" s="47">
        <v>209.36599999999953</v>
      </c>
      <c r="AZ25" s="47">
        <v>245.6480000000015</v>
      </c>
      <c r="BA25" s="47">
        <v>248.84799999999996</v>
      </c>
      <c r="BB25" s="47">
        <v>252.55000000000018</v>
      </c>
      <c r="BC25" s="47">
        <v>257.13400000000001</v>
      </c>
      <c r="BD25" s="47">
        <v>261.04700000000139</v>
      </c>
      <c r="BE25" s="47">
        <v>264.95499999999993</v>
      </c>
      <c r="BF25" s="47">
        <v>269.94600000000082</v>
      </c>
      <c r="BG25" s="47">
        <v>274.73599999999988</v>
      </c>
      <c r="BH25" s="47">
        <v>285.28900000000067</v>
      </c>
      <c r="BI25" s="49">
        <v>289.13000000000102</v>
      </c>
      <c r="BJ25" s="47">
        <v>316.27000000000044</v>
      </c>
      <c r="BK25" s="47">
        <v>326.0639999999994</v>
      </c>
      <c r="BL25" s="47">
        <v>357.72712000000138</v>
      </c>
      <c r="BM25" s="47">
        <v>361.99911999999949</v>
      </c>
      <c r="BN25" s="47">
        <v>369.20912000000044</v>
      </c>
      <c r="BO25" s="47">
        <v>380.49312000000009</v>
      </c>
      <c r="BP25" s="47">
        <v>385.85112000000117</v>
      </c>
      <c r="BQ25" s="47">
        <v>407.55411999999887</v>
      </c>
      <c r="BR25" s="47">
        <v>413.8121200000005</v>
      </c>
      <c r="BS25" s="47">
        <v>420.77812000000085</v>
      </c>
      <c r="BT25" s="47">
        <v>447.23512000000119</v>
      </c>
      <c r="BU25" s="49">
        <v>514.29012000000148</v>
      </c>
      <c r="BV25" s="47">
        <v>583.94412000000011</v>
      </c>
      <c r="BW25" s="47">
        <v>587.06912000000011</v>
      </c>
      <c r="BX25" s="47">
        <v>615.47911999999997</v>
      </c>
      <c r="BY25" s="47">
        <v>629.63811999999962</v>
      </c>
      <c r="BZ25" s="47">
        <v>632.72711999999956</v>
      </c>
      <c r="CA25" s="47">
        <v>686.97112000000016</v>
      </c>
      <c r="CB25" s="47">
        <v>690.90511999999944</v>
      </c>
      <c r="CC25" s="47">
        <v>713.53711999999905</v>
      </c>
      <c r="CD25" s="47">
        <v>718.17811999999867</v>
      </c>
      <c r="CE25" s="47">
        <v>722.49612000000161</v>
      </c>
      <c r="CF25" s="47">
        <v>727.16912000000048</v>
      </c>
      <c r="CG25" s="47">
        <v>736.30512000000272</v>
      </c>
      <c r="CH25" s="70">
        <v>739.85311999999794</v>
      </c>
      <c r="CI25" s="46">
        <v>743.52511999999842</v>
      </c>
      <c r="CJ25" s="46">
        <v>788.83312000000114</v>
      </c>
      <c r="CK25" s="46">
        <v>792.1961199999987</v>
      </c>
      <c r="CL25" s="46">
        <v>796.01412000000164</v>
      </c>
      <c r="CM25" s="46">
        <v>799.86012000000119</v>
      </c>
      <c r="CN25" s="46">
        <v>812.47212000000036</v>
      </c>
      <c r="CO25" s="46">
        <v>816.33712000000196</v>
      </c>
      <c r="CP25" s="46">
        <v>820.55112000000008</v>
      </c>
      <c r="CQ25" s="46">
        <v>836.25812000000042</v>
      </c>
      <c r="CR25" s="46">
        <v>841.23112000000219</v>
      </c>
      <c r="CS25" s="131">
        <v>850.69412000000011</v>
      </c>
      <c r="CT25" s="70">
        <v>855.28212000000167</v>
      </c>
      <c r="CU25" s="46">
        <v>858.97711999999956</v>
      </c>
      <c r="CV25" s="46">
        <v>863.55711999999949</v>
      </c>
      <c r="CW25" s="46">
        <v>867.58812000000034</v>
      </c>
      <c r="CX25" s="46">
        <v>880.00712000000203</v>
      </c>
      <c r="CY25" s="46">
        <v>884.53911999999946</v>
      </c>
      <c r="CZ25" s="46">
        <v>888.64612000000307</v>
      </c>
      <c r="DA25" s="46">
        <v>893.96212000000196</v>
      </c>
      <c r="DB25" s="46">
        <v>898.13012000000163</v>
      </c>
      <c r="DC25" s="46">
        <v>912.03711999999905</v>
      </c>
      <c r="DD25" s="47">
        <v>923.95612000000256</v>
      </c>
      <c r="DE25" s="47">
        <v>935.51412000000164</v>
      </c>
      <c r="DF25" s="70">
        <v>1005.1921200000015</v>
      </c>
      <c r="DG25" s="46">
        <v>1012.4821200000006</v>
      </c>
      <c r="DH25" s="47">
        <v>1035.1851199999983</v>
      </c>
      <c r="DI25" s="46">
        <v>1049.2771200000007</v>
      </c>
      <c r="DJ25" s="46">
        <v>1055.9721200000022</v>
      </c>
      <c r="DK25" s="46">
        <v>1064.2411200000024</v>
      </c>
      <c r="DL25" s="47">
        <v>1081.2331200000008</v>
      </c>
      <c r="DM25" s="46">
        <v>1095.341120000001</v>
      </c>
      <c r="DN25" s="46">
        <v>1126.8641200000002</v>
      </c>
      <c r="DO25" s="46">
        <v>1139.0761199999997</v>
      </c>
      <c r="DP25" s="46">
        <v>1150.9641200000024</v>
      </c>
      <c r="DQ25" s="47">
        <v>1193.9691200000016</v>
      </c>
      <c r="DR25" s="70">
        <v>1268.8661200000006</v>
      </c>
      <c r="DS25" s="46">
        <v>1284.5141199999998</v>
      </c>
      <c r="DT25" s="46">
        <v>1297.1421199999986</v>
      </c>
      <c r="DU25" s="46">
        <v>1301.9171200000001</v>
      </c>
      <c r="DV25" s="46">
        <v>1315.5651199999993</v>
      </c>
      <c r="DW25" s="46">
        <v>1325.3571200000006</v>
      </c>
      <c r="DX25" s="46">
        <v>1338.2671200000004</v>
      </c>
      <c r="DY25" s="46">
        <v>1354.3241199999993</v>
      </c>
      <c r="DZ25" s="46">
        <v>1368.9791199999981</v>
      </c>
      <c r="EA25" s="46">
        <v>1386.4161200000017</v>
      </c>
      <c r="EB25" s="46">
        <v>1401.5531200000005</v>
      </c>
      <c r="EC25" s="46">
        <v>1476.8381199999985</v>
      </c>
      <c r="ED25" s="70">
        <v>1497.7641200000016</v>
      </c>
      <c r="EE25" s="46">
        <v>1513.0851200000016</v>
      </c>
      <c r="EF25" s="46">
        <v>1647.9911200000006</v>
      </c>
      <c r="EG25" s="46">
        <v>1717.6561199999996</v>
      </c>
      <c r="EH25" s="46">
        <v>1744.76512</v>
      </c>
      <c r="EI25" s="46">
        <v>1780.1031199999998</v>
      </c>
      <c r="EJ25" s="46">
        <v>1802.8221200000007</v>
      </c>
      <c r="EK25" s="46">
        <v>1824.9951199999996</v>
      </c>
      <c r="EL25" s="46">
        <v>1856.8161200000013</v>
      </c>
      <c r="EM25" s="46">
        <v>1883.0181200000006</v>
      </c>
      <c r="EN25" s="46">
        <v>1912.6911200000013</v>
      </c>
      <c r="EO25" s="46">
        <v>1933.2591200000006</v>
      </c>
      <c r="EP25" s="70">
        <v>2016.5081199999986</v>
      </c>
      <c r="EQ25" s="46">
        <v>2044.4171200000019</v>
      </c>
      <c r="ER25" s="46">
        <v>2082.5451199999989</v>
      </c>
      <c r="ES25" s="46">
        <v>2129.4351199999983</v>
      </c>
      <c r="ET25" s="46">
        <v>2179.0991199999989</v>
      </c>
      <c r="EU25" s="46">
        <v>2222.0481199999995</v>
      </c>
      <c r="EV25" s="46">
        <v>2268.4681200000014</v>
      </c>
      <c r="EW25" s="46">
        <v>2317.2381200000018</v>
      </c>
      <c r="EX25" s="46">
        <v>2392.5001200000006</v>
      </c>
      <c r="EY25" s="46">
        <v>2493.6341199999988</v>
      </c>
      <c r="EZ25" s="46">
        <v>2560.2861200000007</v>
      </c>
      <c r="FA25" s="83">
        <v>2653.1211199999998</v>
      </c>
      <c r="FB25" s="46">
        <v>2897.3681200000028</v>
      </c>
      <c r="FC25" s="46">
        <v>3035.8171200000015</v>
      </c>
      <c r="FD25" s="46">
        <v>3122.3701200000014</v>
      </c>
      <c r="FE25" s="46">
        <v>3219.14012</v>
      </c>
      <c r="FF25" s="46">
        <v>3372.2751200000002</v>
      </c>
      <c r="FG25" s="46">
        <v>3506.7791200000011</v>
      </c>
      <c r="FH25" s="46">
        <v>3578.9041200000011</v>
      </c>
      <c r="FI25" s="46">
        <v>3652.7281200000016</v>
      </c>
      <c r="FJ25" s="46">
        <v>3848.3531199999998</v>
      </c>
      <c r="FK25" s="46">
        <v>3943.9441200000001</v>
      </c>
      <c r="FL25" s="46">
        <v>4025.4191200000005</v>
      </c>
      <c r="FM25" s="46">
        <v>4070.3411199999991</v>
      </c>
      <c r="FN25" s="70">
        <v>4311.7661199999984</v>
      </c>
      <c r="FO25" s="46">
        <v>4400.0331199999982</v>
      </c>
      <c r="FP25" s="46">
        <v>4576.4431199999981</v>
      </c>
      <c r="FQ25" s="46">
        <v>4710.6921199999979</v>
      </c>
      <c r="FR25" s="46">
        <v>4782.1251199999988</v>
      </c>
      <c r="FS25" s="46">
        <v>4936.7081200000011</v>
      </c>
      <c r="FT25" s="46">
        <v>5035.6941199999983</v>
      </c>
      <c r="FU25" s="46">
        <v>5100.912119999999</v>
      </c>
      <c r="FV25" s="46">
        <v>5153.1211200000016</v>
      </c>
      <c r="FW25" s="46">
        <v>5267.5321200000017</v>
      </c>
      <c r="FX25" s="46">
        <v>5344.5741200000029</v>
      </c>
      <c r="FY25" s="46">
        <v>5398.1571200000017</v>
      </c>
    </row>
    <row r="26" spans="1:184" s="25" customFormat="1" ht="20.149999999999999" customHeight="1" thickBot="1" x14ac:dyDescent="0.4">
      <c r="A26" s="142" t="s">
        <v>264</v>
      </c>
      <c r="B26" s="143">
        <f>SUM(B20:B25)</f>
        <v>30.314</v>
      </c>
      <c r="C26" s="144">
        <f t="shared" ref="C26:BN26" si="18">SUM(C20:C25)</f>
        <v>32.32</v>
      </c>
      <c r="D26" s="144">
        <f t="shared" si="18"/>
        <v>35.619</v>
      </c>
      <c r="E26" s="144">
        <f t="shared" si="18"/>
        <v>39.131</v>
      </c>
      <c r="F26" s="144">
        <f t="shared" si="18"/>
        <v>44.266999999999996</v>
      </c>
      <c r="G26" s="144">
        <f t="shared" si="18"/>
        <v>51.228000000000002</v>
      </c>
      <c r="H26" s="144">
        <f t="shared" si="18"/>
        <v>58.48</v>
      </c>
      <c r="I26" s="144">
        <f t="shared" si="18"/>
        <v>65.650999999999996</v>
      </c>
      <c r="J26" s="144">
        <f t="shared" si="18"/>
        <v>74.551000000000002</v>
      </c>
      <c r="K26" s="144">
        <f t="shared" si="18"/>
        <v>85.375</v>
      </c>
      <c r="L26" s="144">
        <f t="shared" si="18"/>
        <v>97.462000000000003</v>
      </c>
      <c r="M26" s="144">
        <f t="shared" si="18"/>
        <v>106.992</v>
      </c>
      <c r="N26" s="143">
        <f t="shared" si="18"/>
        <v>119.50099999999999</v>
      </c>
      <c r="O26" s="144">
        <f t="shared" si="18"/>
        <v>134.99900000000002</v>
      </c>
      <c r="P26" s="144">
        <f t="shared" si="18"/>
        <v>157.32</v>
      </c>
      <c r="Q26" s="144">
        <f t="shared" si="18"/>
        <v>183.14999999999998</v>
      </c>
      <c r="R26" s="144">
        <f t="shared" si="18"/>
        <v>208.17900000000003</v>
      </c>
      <c r="S26" s="144">
        <f t="shared" si="18"/>
        <v>244.00699999999998</v>
      </c>
      <c r="T26" s="144">
        <f t="shared" si="18"/>
        <v>403.786</v>
      </c>
      <c r="U26" s="144">
        <f t="shared" si="18"/>
        <v>451.755</v>
      </c>
      <c r="V26" s="144">
        <f t="shared" si="18"/>
        <v>525.86199999999997</v>
      </c>
      <c r="W26" s="144">
        <f t="shared" si="18"/>
        <v>649.3370000000001</v>
      </c>
      <c r="X26" s="144">
        <f t="shared" si="18"/>
        <v>849.77800000000002</v>
      </c>
      <c r="Y26" s="145">
        <f t="shared" si="18"/>
        <v>1044.9159999999999</v>
      </c>
      <c r="Z26" s="144">
        <f t="shared" si="18"/>
        <v>1076.912</v>
      </c>
      <c r="AA26" s="144">
        <f t="shared" si="18"/>
        <v>1253.49</v>
      </c>
      <c r="AB26" s="144">
        <f t="shared" si="18"/>
        <v>1368.5519999999999</v>
      </c>
      <c r="AC26" s="144">
        <f t="shared" si="18"/>
        <v>1387.3419999999999</v>
      </c>
      <c r="AD26" s="144">
        <f t="shared" si="18"/>
        <v>1425.2439999999999</v>
      </c>
      <c r="AE26" s="144">
        <f t="shared" si="18"/>
        <v>1491.9839999999999</v>
      </c>
      <c r="AF26" s="144">
        <f t="shared" si="18"/>
        <v>1689.4469999999999</v>
      </c>
      <c r="AG26" s="144">
        <f t="shared" si="18"/>
        <v>1706.6869999999999</v>
      </c>
      <c r="AH26" s="144">
        <f t="shared" si="18"/>
        <v>1727.7839999999997</v>
      </c>
      <c r="AI26" s="144">
        <f t="shared" si="18"/>
        <v>1775.4190000000001</v>
      </c>
      <c r="AJ26" s="144">
        <f t="shared" si="18"/>
        <v>1807.3020000000001</v>
      </c>
      <c r="AK26" s="145">
        <f t="shared" si="18"/>
        <v>1831.721</v>
      </c>
      <c r="AL26" s="144">
        <f t="shared" si="18"/>
        <v>1862.4069999999999</v>
      </c>
      <c r="AM26" s="144">
        <f t="shared" si="18"/>
        <v>1935.0119999999997</v>
      </c>
      <c r="AN26" s="144">
        <f t="shared" si="18"/>
        <v>2335.433</v>
      </c>
      <c r="AO26" s="144">
        <f t="shared" si="18"/>
        <v>2398.7399999999998</v>
      </c>
      <c r="AP26" s="144">
        <f t="shared" si="18"/>
        <v>2470.9849999999997</v>
      </c>
      <c r="AQ26" s="144">
        <f t="shared" si="18"/>
        <v>2601.2539999999999</v>
      </c>
      <c r="AR26" s="144">
        <f t="shared" si="18"/>
        <v>2643.3969999999995</v>
      </c>
      <c r="AS26" s="144">
        <f t="shared" si="18"/>
        <v>2718.3719999999998</v>
      </c>
      <c r="AT26" s="144">
        <f t="shared" si="18"/>
        <v>2765.1499999999996</v>
      </c>
      <c r="AU26" s="144">
        <f t="shared" si="18"/>
        <v>2815.2539999999999</v>
      </c>
      <c r="AV26" s="144">
        <f t="shared" si="18"/>
        <v>2921.1319999999996</v>
      </c>
      <c r="AW26" s="145">
        <f t="shared" si="18"/>
        <v>2994.9789999999994</v>
      </c>
      <c r="AX26" s="144">
        <f t="shared" si="18"/>
        <v>3122.1239999999998</v>
      </c>
      <c r="AY26" s="144">
        <f t="shared" si="18"/>
        <v>3250.6519999999996</v>
      </c>
      <c r="AZ26" s="144">
        <f t="shared" si="18"/>
        <v>4294.1850000000013</v>
      </c>
      <c r="BA26" s="144">
        <f t="shared" si="18"/>
        <v>4349.8610000000008</v>
      </c>
      <c r="BB26" s="144">
        <f t="shared" si="18"/>
        <v>4455.2880000000005</v>
      </c>
      <c r="BC26" s="144">
        <f t="shared" si="18"/>
        <v>4593.2300000000005</v>
      </c>
      <c r="BD26" s="144">
        <f t="shared" si="18"/>
        <v>4762.5380000000014</v>
      </c>
      <c r="BE26" s="144">
        <f t="shared" si="18"/>
        <v>4827.0820000000003</v>
      </c>
      <c r="BF26" s="144">
        <f t="shared" si="18"/>
        <v>5035.273000000001</v>
      </c>
      <c r="BG26" s="144">
        <f t="shared" si="18"/>
        <v>5204.3649999999998</v>
      </c>
      <c r="BH26" s="144">
        <f t="shared" si="18"/>
        <v>5346.3430000000008</v>
      </c>
      <c r="BI26" s="145">
        <f t="shared" si="18"/>
        <v>5654.7330000000002</v>
      </c>
      <c r="BJ26" s="144">
        <f t="shared" si="18"/>
        <v>5755.2119999999995</v>
      </c>
      <c r="BK26" s="144">
        <f t="shared" si="18"/>
        <v>5920.4619999999995</v>
      </c>
      <c r="BL26" s="144">
        <f t="shared" si="18"/>
        <v>8261.2001200000013</v>
      </c>
      <c r="BM26" s="144">
        <f t="shared" si="18"/>
        <v>8313.7831200000001</v>
      </c>
      <c r="BN26" s="144">
        <f t="shared" si="18"/>
        <v>8385.0231199999998</v>
      </c>
      <c r="BO26" s="144">
        <f t="shared" ref="BO26:DZ26" si="19">SUM(BO20:BO25)</f>
        <v>8521.4151199999997</v>
      </c>
      <c r="BP26" s="144">
        <f t="shared" si="19"/>
        <v>8609.1891200000009</v>
      </c>
      <c r="BQ26" s="144">
        <f t="shared" si="19"/>
        <v>8731.1741199999997</v>
      </c>
      <c r="BR26" s="144">
        <f t="shared" si="19"/>
        <v>8869.5641200000009</v>
      </c>
      <c r="BS26" s="144">
        <f t="shared" si="19"/>
        <v>9040.9431199999999</v>
      </c>
      <c r="BT26" s="144">
        <f t="shared" si="19"/>
        <v>9252.6911200000013</v>
      </c>
      <c r="BU26" s="145">
        <f t="shared" si="19"/>
        <v>9925.9121200000009</v>
      </c>
      <c r="BV26" s="144">
        <f t="shared" si="19"/>
        <v>10129.555120000001</v>
      </c>
      <c r="BW26" s="144">
        <f t="shared" si="19"/>
        <v>10235.71912</v>
      </c>
      <c r="BX26" s="144">
        <f t="shared" si="19"/>
        <v>11404.53112</v>
      </c>
      <c r="BY26" s="144">
        <f t="shared" si="19"/>
        <v>11472.44112</v>
      </c>
      <c r="BZ26" s="144">
        <f t="shared" si="19"/>
        <v>11522.125120000001</v>
      </c>
      <c r="CA26" s="144">
        <f t="shared" si="19"/>
        <v>11739.940119999999</v>
      </c>
      <c r="CB26" s="144">
        <f t="shared" si="19"/>
        <v>11782.62312</v>
      </c>
      <c r="CC26" s="144">
        <f t="shared" si="19"/>
        <v>11845.614119999998</v>
      </c>
      <c r="CD26" s="144">
        <f t="shared" si="19"/>
        <v>11896.147119999998</v>
      </c>
      <c r="CE26" s="144">
        <f t="shared" si="19"/>
        <v>11936.92412</v>
      </c>
      <c r="CF26" s="144">
        <f t="shared" si="19"/>
        <v>11979.321120000001</v>
      </c>
      <c r="CG26" s="144">
        <f t="shared" si="19"/>
        <v>12056.022120000001</v>
      </c>
      <c r="CH26" s="146">
        <f t="shared" si="19"/>
        <v>12094.975119999999</v>
      </c>
      <c r="CI26" s="144">
        <f t="shared" si="19"/>
        <v>12188.724119999999</v>
      </c>
      <c r="CJ26" s="144">
        <f t="shared" si="19"/>
        <v>12754.557120000001</v>
      </c>
      <c r="CK26" s="144">
        <f t="shared" si="19"/>
        <v>12773.73812</v>
      </c>
      <c r="CL26" s="144">
        <f t="shared" si="19"/>
        <v>12791.821120000002</v>
      </c>
      <c r="CM26" s="144">
        <f t="shared" si="19"/>
        <v>12807.672120000001</v>
      </c>
      <c r="CN26" s="144">
        <f t="shared" si="19"/>
        <v>12836.573120000001</v>
      </c>
      <c r="CO26" s="144">
        <f t="shared" si="19"/>
        <v>12854.286120000002</v>
      </c>
      <c r="CP26" s="144">
        <f t="shared" si="19"/>
        <v>12871.256120000002</v>
      </c>
      <c r="CQ26" s="144">
        <f t="shared" si="19"/>
        <v>12896.159120000002</v>
      </c>
      <c r="CR26" s="144">
        <f t="shared" si="19"/>
        <v>12912.281120000001</v>
      </c>
      <c r="CS26" s="144">
        <f t="shared" si="19"/>
        <v>12935.75812</v>
      </c>
      <c r="CT26" s="146">
        <f t="shared" si="19"/>
        <v>12975.244120000001</v>
      </c>
      <c r="CU26" s="144">
        <f t="shared" si="19"/>
        <v>12992.644120000001</v>
      </c>
      <c r="CV26" s="144">
        <f t="shared" si="19"/>
        <v>13033.571120000001</v>
      </c>
      <c r="CW26" s="144">
        <f t="shared" si="19"/>
        <v>13060.482120000001</v>
      </c>
      <c r="CX26" s="144">
        <f t="shared" si="19"/>
        <v>13083.366120000002</v>
      </c>
      <c r="CY26" s="144">
        <f t="shared" si="19"/>
        <v>13103.85412</v>
      </c>
      <c r="CZ26" s="144">
        <f t="shared" si="19"/>
        <v>13119.383120000002</v>
      </c>
      <c r="DA26" s="144">
        <f t="shared" si="19"/>
        <v>13136.538120000001</v>
      </c>
      <c r="DB26" s="144">
        <f t="shared" si="19"/>
        <v>13153.847120000002</v>
      </c>
      <c r="DC26" s="144">
        <f t="shared" si="19"/>
        <v>13179.804120000001</v>
      </c>
      <c r="DD26" s="144">
        <f t="shared" si="19"/>
        <v>13206.849120000003</v>
      </c>
      <c r="DE26" s="144">
        <f t="shared" si="19"/>
        <v>13237.253120000001</v>
      </c>
      <c r="DF26" s="146">
        <f t="shared" si="19"/>
        <v>13323.926120000002</v>
      </c>
      <c r="DG26" s="144">
        <f t="shared" si="19"/>
        <v>13356.06112</v>
      </c>
      <c r="DH26" s="144">
        <f t="shared" si="19"/>
        <v>13442.307119999999</v>
      </c>
      <c r="DI26" s="144">
        <f t="shared" si="19"/>
        <v>13460.55312</v>
      </c>
      <c r="DJ26" s="144">
        <f t="shared" si="19"/>
        <v>13468.031120000001</v>
      </c>
      <c r="DK26" s="144">
        <f t="shared" si="19"/>
        <v>13478.067120000002</v>
      </c>
      <c r="DL26" s="144">
        <f t="shared" si="19"/>
        <v>13496.443120000002</v>
      </c>
      <c r="DM26" s="144">
        <f t="shared" si="19"/>
        <v>13512.868120000001</v>
      </c>
      <c r="DN26" s="144">
        <f t="shared" si="19"/>
        <v>13547.075120000001</v>
      </c>
      <c r="DO26" s="144">
        <f t="shared" si="19"/>
        <v>13559.63112</v>
      </c>
      <c r="DP26" s="144">
        <f t="shared" si="19"/>
        <v>13571.981120000002</v>
      </c>
      <c r="DQ26" s="144">
        <f t="shared" si="19"/>
        <v>13615.357120000002</v>
      </c>
      <c r="DR26" s="146">
        <f t="shared" si="19"/>
        <v>13690.878120000001</v>
      </c>
      <c r="DS26" s="144">
        <f t="shared" si="19"/>
        <v>13707.35312</v>
      </c>
      <c r="DT26" s="144">
        <f t="shared" si="19"/>
        <v>13722.19112</v>
      </c>
      <c r="DU26" s="144">
        <f t="shared" si="19"/>
        <v>13726.966120000001</v>
      </c>
      <c r="DV26" s="144">
        <f t="shared" si="19"/>
        <v>13740.61412</v>
      </c>
      <c r="DW26" s="144">
        <f t="shared" si="19"/>
        <v>13750.43612</v>
      </c>
      <c r="DX26" s="144">
        <f t="shared" si="19"/>
        <v>13763.376120000001</v>
      </c>
      <c r="DY26" s="144">
        <f t="shared" si="19"/>
        <v>13779.661120000001</v>
      </c>
      <c r="DZ26" s="144">
        <f t="shared" si="19"/>
        <v>13794.529119999999</v>
      </c>
      <c r="EA26" s="144">
        <f t="shared" ref="EA26:FA26" si="20">SUM(EA20:EA25)</f>
        <v>13811.974120000001</v>
      </c>
      <c r="EB26" s="144">
        <f t="shared" si="20"/>
        <v>13827.11112</v>
      </c>
      <c r="EC26" s="144">
        <f t="shared" si="20"/>
        <v>13902.456119999999</v>
      </c>
      <c r="ED26" s="146">
        <f t="shared" si="20"/>
        <v>13923.432120000001</v>
      </c>
      <c r="EE26" s="144">
        <f t="shared" si="20"/>
        <v>13938.753120000001</v>
      </c>
      <c r="EF26" s="144">
        <f t="shared" si="20"/>
        <v>14073.65912</v>
      </c>
      <c r="EG26" s="144">
        <f t="shared" si="20"/>
        <v>14143.324119999999</v>
      </c>
      <c r="EH26" s="144">
        <f t="shared" si="20"/>
        <v>14170.43312</v>
      </c>
      <c r="EI26" s="144">
        <f t="shared" si="20"/>
        <v>14205.771119999999</v>
      </c>
      <c r="EJ26" s="144">
        <f t="shared" si="20"/>
        <v>14228.49012</v>
      </c>
      <c r="EK26" s="144">
        <f t="shared" si="20"/>
        <v>14250.663119999999</v>
      </c>
      <c r="EL26" s="144">
        <f t="shared" si="20"/>
        <v>14282.484120000001</v>
      </c>
      <c r="EM26" s="144">
        <f t="shared" si="20"/>
        <v>14308.68612</v>
      </c>
      <c r="EN26" s="144">
        <f t="shared" si="20"/>
        <v>14338.359120000001</v>
      </c>
      <c r="EO26" s="144">
        <f t="shared" si="20"/>
        <v>14358.92712</v>
      </c>
      <c r="EP26" s="146">
        <f t="shared" si="20"/>
        <v>14442.176119999998</v>
      </c>
      <c r="EQ26" s="144">
        <f t="shared" si="20"/>
        <v>14470.085120000002</v>
      </c>
      <c r="ER26" s="144">
        <f t="shared" si="20"/>
        <v>14508.213119999999</v>
      </c>
      <c r="ES26" s="144">
        <f t="shared" si="20"/>
        <v>14555.103119999998</v>
      </c>
      <c r="ET26" s="144">
        <f t="shared" si="20"/>
        <v>14604.767119999999</v>
      </c>
      <c r="EU26" s="144">
        <f t="shared" si="20"/>
        <v>14647.716119999999</v>
      </c>
      <c r="EV26" s="144">
        <f t="shared" si="20"/>
        <v>14694.136120000001</v>
      </c>
      <c r="EW26" s="144">
        <f t="shared" si="20"/>
        <v>14742.906120000001</v>
      </c>
      <c r="EX26" s="144">
        <f t="shared" si="20"/>
        <v>14818.16812</v>
      </c>
      <c r="EY26" s="144">
        <f t="shared" si="20"/>
        <v>14919.302119999998</v>
      </c>
      <c r="EZ26" s="144">
        <f t="shared" si="20"/>
        <v>14985.95412</v>
      </c>
      <c r="FA26" s="147">
        <f t="shared" si="20"/>
        <v>15078.789119999999</v>
      </c>
      <c r="FB26" s="144">
        <f t="shared" ref="FB26" si="21">SUM(FB20:FB25)</f>
        <v>15323.036120000002</v>
      </c>
      <c r="FC26" s="144">
        <f t="shared" ref="FC26" si="22">SUM(FC20:FC25)</f>
        <v>15461.485120000001</v>
      </c>
      <c r="FD26" s="144">
        <f t="shared" ref="FD26:FG26" si="23">SUM(FD20:FD25)</f>
        <v>15548.038120000001</v>
      </c>
      <c r="FE26" s="144">
        <f t="shared" si="23"/>
        <v>15644.80812</v>
      </c>
      <c r="FF26" s="144">
        <f t="shared" si="23"/>
        <v>15797.94312</v>
      </c>
      <c r="FG26" s="144">
        <f t="shared" si="23"/>
        <v>15932.447120000001</v>
      </c>
      <c r="FH26" s="144">
        <f t="shared" ref="FH26:FJ26" si="24">SUM(FH20:FH25)</f>
        <v>16004.572120000001</v>
      </c>
      <c r="FI26" s="144">
        <f t="shared" si="24"/>
        <v>16078.396120000001</v>
      </c>
      <c r="FJ26" s="144">
        <f t="shared" si="24"/>
        <v>16274.021119999999</v>
      </c>
      <c r="FK26" s="144">
        <f t="shared" ref="FK26:FV26" si="25">SUM(FK20:FK25)</f>
        <v>16369.61212</v>
      </c>
      <c r="FL26" s="144">
        <f t="shared" si="25"/>
        <v>16451.08712</v>
      </c>
      <c r="FM26" s="144">
        <f t="shared" si="25"/>
        <v>16496.009119999999</v>
      </c>
      <c r="FN26" s="146">
        <f t="shared" si="25"/>
        <v>16737.434119999998</v>
      </c>
      <c r="FO26" s="144">
        <f t="shared" si="25"/>
        <v>16825.701119999998</v>
      </c>
      <c r="FP26" s="144">
        <f t="shared" si="25"/>
        <v>17002.111119999998</v>
      </c>
      <c r="FQ26" s="144">
        <f t="shared" si="25"/>
        <v>17136.360119999998</v>
      </c>
      <c r="FR26" s="144">
        <f t="shared" si="25"/>
        <v>17207.793119999998</v>
      </c>
      <c r="FS26" s="144">
        <f t="shared" si="25"/>
        <v>17362.376120000001</v>
      </c>
      <c r="FT26" s="144">
        <f t="shared" si="25"/>
        <v>17461.362119999998</v>
      </c>
      <c r="FU26" s="144">
        <f t="shared" si="25"/>
        <v>17526.580119999999</v>
      </c>
      <c r="FV26" s="144">
        <f t="shared" si="25"/>
        <v>17578.789120000001</v>
      </c>
      <c r="FW26" s="144">
        <f t="shared" ref="FW26:FY26" si="26">SUM(FW20:FW25)</f>
        <v>17693.200120000001</v>
      </c>
      <c r="FX26" s="144">
        <f t="shared" si="26"/>
        <v>17770.242120000003</v>
      </c>
      <c r="FY26" s="144">
        <f t="shared" si="26"/>
        <v>17823.825120000001</v>
      </c>
      <c r="GA26" s="219"/>
    </row>
    <row r="27" spans="1:184" s="25" customFormat="1" ht="20.149999999999999" customHeight="1" x14ac:dyDescent="0.35">
      <c r="A27" s="3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141"/>
      <c r="DS27" s="141"/>
      <c r="DT27" s="141"/>
      <c r="DU27" s="141"/>
      <c r="DV27" s="141"/>
      <c r="DW27" s="141"/>
      <c r="DX27" s="141"/>
      <c r="DY27" s="141"/>
      <c r="DZ27" s="141"/>
      <c r="EA27" s="141"/>
      <c r="EB27" s="141"/>
      <c r="EC27" s="141"/>
      <c r="ED27" s="141"/>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row>
    <row r="28" spans="1:184" s="1" customFormat="1" ht="30.65" customHeight="1" x14ac:dyDescent="0.35">
      <c r="A28" s="151" t="s">
        <v>269</v>
      </c>
      <c r="B28" s="152" t="s">
        <v>80</v>
      </c>
      <c r="C28" s="44" t="s">
        <v>81</v>
      </c>
      <c r="D28" s="44" t="s">
        <v>82</v>
      </c>
      <c r="E28" s="44" t="s">
        <v>83</v>
      </c>
      <c r="F28" s="44" t="s">
        <v>84</v>
      </c>
      <c r="G28" s="44" t="s">
        <v>85</v>
      </c>
      <c r="H28" s="44" t="s">
        <v>86</v>
      </c>
      <c r="I28" s="44" t="s">
        <v>87</v>
      </c>
      <c r="J28" s="44" t="s">
        <v>88</v>
      </c>
      <c r="K28" s="44" t="s">
        <v>89</v>
      </c>
      <c r="L28" s="44" t="s">
        <v>90</v>
      </c>
      <c r="M28" s="44" t="s">
        <v>91</v>
      </c>
      <c r="N28" s="152" t="s">
        <v>92</v>
      </c>
      <c r="O28" s="44" t="s">
        <v>93</v>
      </c>
      <c r="P28" s="44" t="s">
        <v>94</v>
      </c>
      <c r="Q28" s="44" t="s">
        <v>95</v>
      </c>
      <c r="R28" s="44" t="s">
        <v>96</v>
      </c>
      <c r="S28" s="44" t="s">
        <v>97</v>
      </c>
      <c r="T28" s="44" t="s">
        <v>98</v>
      </c>
      <c r="U28" s="44" t="s">
        <v>99</v>
      </c>
      <c r="V28" s="44" t="s">
        <v>100</v>
      </c>
      <c r="W28" s="44" t="s">
        <v>101</v>
      </c>
      <c r="X28" s="44" t="s">
        <v>102</v>
      </c>
      <c r="Y28" s="153" t="s">
        <v>103</v>
      </c>
      <c r="Z28" s="44" t="s">
        <v>104</v>
      </c>
      <c r="AA28" s="44" t="s">
        <v>105</v>
      </c>
      <c r="AB28" s="44" t="s">
        <v>106</v>
      </c>
      <c r="AC28" s="44" t="s">
        <v>107</v>
      </c>
      <c r="AD28" s="44" t="s">
        <v>108</v>
      </c>
      <c r="AE28" s="44" t="s">
        <v>109</v>
      </c>
      <c r="AF28" s="44" t="s">
        <v>110</v>
      </c>
      <c r="AG28" s="44" t="s">
        <v>111</v>
      </c>
      <c r="AH28" s="44" t="s">
        <v>112</v>
      </c>
      <c r="AI28" s="44" t="s">
        <v>113</v>
      </c>
      <c r="AJ28" s="44" t="s">
        <v>114</v>
      </c>
      <c r="AK28" s="153" t="s">
        <v>115</v>
      </c>
      <c r="AL28" s="44" t="s">
        <v>116</v>
      </c>
      <c r="AM28" s="44" t="s">
        <v>117</v>
      </c>
      <c r="AN28" s="44" t="s">
        <v>118</v>
      </c>
      <c r="AO28" s="44" t="s">
        <v>119</v>
      </c>
      <c r="AP28" s="44" t="s">
        <v>120</v>
      </c>
      <c r="AQ28" s="44" t="s">
        <v>121</v>
      </c>
      <c r="AR28" s="44" t="s">
        <v>122</v>
      </c>
      <c r="AS28" s="44" t="s">
        <v>123</v>
      </c>
      <c r="AT28" s="44" t="s">
        <v>124</v>
      </c>
      <c r="AU28" s="44" t="s">
        <v>125</v>
      </c>
      <c r="AV28" s="44" t="s">
        <v>126</v>
      </c>
      <c r="AW28" s="153" t="s">
        <v>127</v>
      </c>
      <c r="AX28" s="44" t="s">
        <v>128</v>
      </c>
      <c r="AY28" s="44" t="s">
        <v>129</v>
      </c>
      <c r="AZ28" s="44" t="s">
        <v>130</v>
      </c>
      <c r="BA28" s="44" t="s">
        <v>131</v>
      </c>
      <c r="BB28" s="44" t="s">
        <v>132</v>
      </c>
      <c r="BC28" s="44" t="s">
        <v>133</v>
      </c>
      <c r="BD28" s="44" t="s">
        <v>134</v>
      </c>
      <c r="BE28" s="44" t="s">
        <v>135</v>
      </c>
      <c r="BF28" s="44" t="s">
        <v>136</v>
      </c>
      <c r="BG28" s="44" t="s">
        <v>137</v>
      </c>
      <c r="BH28" s="44" t="s">
        <v>138</v>
      </c>
      <c r="BI28" s="153" t="s">
        <v>139</v>
      </c>
      <c r="BJ28" s="44" t="s">
        <v>140</v>
      </c>
      <c r="BK28" s="44" t="s">
        <v>141</v>
      </c>
      <c r="BL28" s="44" t="s">
        <v>142</v>
      </c>
      <c r="BM28" s="44" t="s">
        <v>143</v>
      </c>
      <c r="BN28" s="44" t="s">
        <v>144</v>
      </c>
      <c r="BO28" s="44" t="s">
        <v>145</v>
      </c>
      <c r="BP28" s="44" t="s">
        <v>146</v>
      </c>
      <c r="BQ28" s="44" t="s">
        <v>147</v>
      </c>
      <c r="BR28" s="44" t="s">
        <v>148</v>
      </c>
      <c r="BS28" s="44" t="s">
        <v>149</v>
      </c>
      <c r="BT28" s="44" t="s">
        <v>150</v>
      </c>
      <c r="BU28" s="153" t="s">
        <v>151</v>
      </c>
      <c r="BV28" s="44" t="s">
        <v>152</v>
      </c>
      <c r="BW28" s="44" t="s">
        <v>153</v>
      </c>
      <c r="BX28" s="44" t="s">
        <v>154</v>
      </c>
      <c r="BY28" s="44" t="s">
        <v>155</v>
      </c>
      <c r="BZ28" s="44" t="s">
        <v>156</v>
      </c>
      <c r="CA28" s="44" t="s">
        <v>157</v>
      </c>
      <c r="CB28" s="44" t="s">
        <v>158</v>
      </c>
      <c r="CC28" s="44" t="s">
        <v>159</v>
      </c>
      <c r="CD28" s="44" t="s">
        <v>160</v>
      </c>
      <c r="CE28" s="44" t="s">
        <v>161</v>
      </c>
      <c r="CF28" s="44" t="s">
        <v>162</v>
      </c>
      <c r="CG28" s="153" t="s">
        <v>163</v>
      </c>
      <c r="CH28" s="44" t="s">
        <v>164</v>
      </c>
      <c r="CI28" s="44" t="s">
        <v>165</v>
      </c>
      <c r="CJ28" s="44" t="s">
        <v>166</v>
      </c>
      <c r="CK28" s="44" t="s">
        <v>167</v>
      </c>
      <c r="CL28" s="44" t="s">
        <v>168</v>
      </c>
      <c r="CM28" s="44" t="s">
        <v>169</v>
      </c>
      <c r="CN28" s="44" t="s">
        <v>170</v>
      </c>
      <c r="CO28" s="44" t="s">
        <v>171</v>
      </c>
      <c r="CP28" s="44" t="s">
        <v>172</v>
      </c>
      <c r="CQ28" s="44" t="s">
        <v>173</v>
      </c>
      <c r="CR28" s="44" t="s">
        <v>174</v>
      </c>
      <c r="CS28" s="153" t="s">
        <v>175</v>
      </c>
      <c r="CT28" s="44" t="s">
        <v>176</v>
      </c>
      <c r="CU28" s="44" t="s">
        <v>177</v>
      </c>
      <c r="CV28" s="44" t="s">
        <v>178</v>
      </c>
      <c r="CW28" s="44" t="s">
        <v>179</v>
      </c>
      <c r="CX28" s="44" t="s">
        <v>180</v>
      </c>
      <c r="CY28" s="44" t="s">
        <v>181</v>
      </c>
      <c r="CZ28" s="44" t="s">
        <v>182</v>
      </c>
      <c r="DA28" s="44" t="s">
        <v>183</v>
      </c>
      <c r="DB28" s="44" t="s">
        <v>184</v>
      </c>
      <c r="DC28" s="44" t="s">
        <v>185</v>
      </c>
      <c r="DD28" s="44" t="s">
        <v>186</v>
      </c>
      <c r="DE28" s="153" t="s">
        <v>187</v>
      </c>
      <c r="DF28" s="44" t="s">
        <v>188</v>
      </c>
      <c r="DG28" s="44" t="s">
        <v>189</v>
      </c>
      <c r="DH28" s="44" t="s">
        <v>190</v>
      </c>
      <c r="DI28" s="44" t="s">
        <v>191</v>
      </c>
      <c r="DJ28" s="44" t="s">
        <v>192</v>
      </c>
      <c r="DK28" s="44" t="s">
        <v>193</v>
      </c>
      <c r="DL28" s="44" t="s">
        <v>194</v>
      </c>
      <c r="DM28" s="44" t="s">
        <v>195</v>
      </c>
      <c r="DN28" s="44" t="s">
        <v>196</v>
      </c>
      <c r="DO28" s="44" t="s">
        <v>197</v>
      </c>
      <c r="DP28" s="44" t="s">
        <v>198</v>
      </c>
      <c r="DQ28" s="153" t="s">
        <v>199</v>
      </c>
      <c r="DR28" s="44" t="s">
        <v>200</v>
      </c>
      <c r="DS28" s="44" t="s">
        <v>201</v>
      </c>
      <c r="DT28" s="44" t="s">
        <v>202</v>
      </c>
      <c r="DU28" s="44" t="s">
        <v>203</v>
      </c>
      <c r="DV28" s="44" t="s">
        <v>204</v>
      </c>
      <c r="DW28" s="44" t="s">
        <v>205</v>
      </c>
      <c r="DX28" s="44" t="s">
        <v>206</v>
      </c>
      <c r="DY28" s="44" t="s">
        <v>207</v>
      </c>
      <c r="DZ28" s="44" t="s">
        <v>208</v>
      </c>
      <c r="EA28" s="44" t="s">
        <v>209</v>
      </c>
      <c r="EB28" s="44" t="s">
        <v>210</v>
      </c>
      <c r="EC28" s="153" t="s">
        <v>211</v>
      </c>
      <c r="ED28" s="44" t="s">
        <v>212</v>
      </c>
      <c r="EE28" s="44" t="s">
        <v>213</v>
      </c>
      <c r="EF28" s="44" t="s">
        <v>214</v>
      </c>
      <c r="EG28" s="44" t="s">
        <v>215</v>
      </c>
      <c r="EH28" s="44" t="s">
        <v>216</v>
      </c>
      <c r="EI28" s="44" t="s">
        <v>217</v>
      </c>
      <c r="EJ28" s="44" t="s">
        <v>272</v>
      </c>
      <c r="EK28" s="44" t="s">
        <v>219</v>
      </c>
      <c r="EL28" s="44" t="s">
        <v>220</v>
      </c>
      <c r="EM28" s="44" t="s">
        <v>221</v>
      </c>
      <c r="EN28" s="44" t="s">
        <v>222</v>
      </c>
      <c r="EO28" s="44" t="s">
        <v>235</v>
      </c>
      <c r="EP28" s="154" t="s">
        <v>224</v>
      </c>
      <c r="EQ28" s="44" t="s">
        <v>225</v>
      </c>
      <c r="ER28" s="44" t="s">
        <v>226</v>
      </c>
      <c r="ES28" s="44" t="s">
        <v>227</v>
      </c>
      <c r="ET28" s="44" t="s">
        <v>228</v>
      </c>
      <c r="EU28" s="44" t="s">
        <v>273</v>
      </c>
      <c r="EV28" s="44" t="s">
        <v>230</v>
      </c>
      <c r="EW28" s="44" t="s">
        <v>274</v>
      </c>
      <c r="EX28" s="44" t="s">
        <v>232</v>
      </c>
      <c r="EY28" s="44" t="s">
        <v>233</v>
      </c>
      <c r="EZ28" s="44" t="s">
        <v>234</v>
      </c>
      <c r="FA28" s="148" t="s">
        <v>247</v>
      </c>
      <c r="FB28" s="44" t="s">
        <v>236</v>
      </c>
      <c r="FC28" s="44" t="s">
        <v>237</v>
      </c>
      <c r="FD28" s="44" t="s">
        <v>238</v>
      </c>
      <c r="FE28" s="44" t="s">
        <v>239</v>
      </c>
      <c r="FF28" s="44" t="s">
        <v>240</v>
      </c>
      <c r="FG28" s="44" t="s">
        <v>241</v>
      </c>
      <c r="FH28" s="44" t="s">
        <v>242</v>
      </c>
      <c r="FI28" s="44" t="s">
        <v>243</v>
      </c>
      <c r="FJ28" s="44" t="s">
        <v>244</v>
      </c>
      <c r="FK28" s="44" t="s">
        <v>245</v>
      </c>
      <c r="FL28" s="44" t="s">
        <v>246</v>
      </c>
      <c r="FM28" s="44" t="s">
        <v>284</v>
      </c>
      <c r="FN28" s="44" t="s">
        <v>248</v>
      </c>
      <c r="FO28" s="44" t="s">
        <v>249</v>
      </c>
      <c r="FP28" s="44" t="s">
        <v>250</v>
      </c>
      <c r="FQ28" s="44" t="s">
        <v>251</v>
      </c>
      <c r="FR28" s="44" t="s">
        <v>252</v>
      </c>
      <c r="FS28" s="44" t="s">
        <v>275</v>
      </c>
      <c r="FT28" s="44" t="s">
        <v>951</v>
      </c>
      <c r="FU28" s="44" t="s">
        <v>255</v>
      </c>
      <c r="FV28" s="44" t="s">
        <v>256</v>
      </c>
      <c r="FW28" s="44" t="s">
        <v>950</v>
      </c>
      <c r="FX28" s="44" t="s">
        <v>954</v>
      </c>
      <c r="FY28" s="44" t="s">
        <v>955</v>
      </c>
    </row>
    <row r="29" spans="1:184" s="1" customFormat="1" ht="20.149999999999999" customHeight="1" x14ac:dyDescent="0.35">
      <c r="A29" s="26" t="s">
        <v>257</v>
      </c>
      <c r="B29" s="27"/>
      <c r="C29" s="27"/>
      <c r="D29" s="27"/>
      <c r="E29" s="27"/>
      <c r="F29" s="27"/>
      <c r="G29" s="27"/>
      <c r="H29" s="27"/>
      <c r="I29" s="27"/>
      <c r="J29" s="27"/>
      <c r="K29" s="27"/>
      <c r="L29" s="27"/>
      <c r="M29" s="28"/>
      <c r="N29" s="29"/>
      <c r="O29" s="27"/>
      <c r="P29" s="27"/>
      <c r="Q29" s="27"/>
      <c r="R29" s="27"/>
      <c r="S29" s="27"/>
      <c r="T29" s="27"/>
      <c r="U29" s="27"/>
      <c r="V29" s="27"/>
      <c r="W29" s="27"/>
      <c r="X29" s="27"/>
      <c r="Y29" s="28"/>
      <c r="Z29" s="27"/>
      <c r="AA29" s="27"/>
      <c r="AB29" s="27"/>
      <c r="AC29" s="27"/>
      <c r="AD29" s="27"/>
      <c r="AE29" s="27"/>
      <c r="AF29" s="27"/>
      <c r="AG29" s="27"/>
      <c r="AH29" s="27"/>
      <c r="AI29" s="27"/>
      <c r="AJ29" s="27"/>
      <c r="AK29" s="28"/>
      <c r="AL29" s="27"/>
      <c r="AM29" s="27"/>
      <c r="AN29" s="27"/>
      <c r="AO29" s="27"/>
      <c r="AP29" s="27"/>
      <c r="AQ29" s="27"/>
      <c r="AR29" s="27"/>
      <c r="AS29" s="27"/>
      <c r="AT29" s="27"/>
      <c r="AU29" s="27"/>
      <c r="AV29" s="27"/>
      <c r="AW29" s="28"/>
      <c r="AX29" s="27"/>
      <c r="AY29" s="27"/>
      <c r="AZ29" s="27"/>
      <c r="BA29" s="27"/>
      <c r="BB29" s="27"/>
      <c r="BC29" s="27"/>
      <c r="BD29" s="27"/>
      <c r="BE29" s="27"/>
      <c r="BF29" s="27"/>
      <c r="BG29" s="27"/>
      <c r="BH29" s="27"/>
      <c r="BI29" s="28"/>
      <c r="BJ29" s="27"/>
      <c r="BK29" s="27"/>
      <c r="BL29" s="27"/>
      <c r="BM29" s="27"/>
      <c r="BN29" s="27"/>
      <c r="BO29" s="27"/>
      <c r="BP29" s="27"/>
      <c r="BQ29" s="27"/>
      <c r="BR29" s="27"/>
      <c r="BS29" s="27"/>
      <c r="BT29" s="27"/>
      <c r="BU29" s="28"/>
      <c r="BV29" s="27"/>
      <c r="BW29" s="27"/>
      <c r="BX29" s="27"/>
      <c r="BY29" s="27"/>
      <c r="BZ29" s="27"/>
      <c r="CA29" s="27"/>
      <c r="CB29" s="27"/>
      <c r="CC29" s="27"/>
      <c r="CD29" s="27"/>
      <c r="CE29" s="27"/>
      <c r="CF29" s="27"/>
      <c r="CG29" s="28"/>
      <c r="CH29" s="27"/>
      <c r="CI29" s="27"/>
      <c r="CJ29" s="27"/>
      <c r="CK29" s="27"/>
      <c r="CL29" s="27"/>
      <c r="CM29" s="27"/>
      <c r="CN29" s="27"/>
      <c r="CO29" s="27"/>
      <c r="CP29" s="27"/>
      <c r="CQ29" s="27"/>
      <c r="CR29" s="27"/>
      <c r="CS29" s="28"/>
      <c r="CT29" s="27"/>
      <c r="CU29" s="27"/>
      <c r="CV29" s="27"/>
      <c r="CW29" s="27"/>
      <c r="CX29" s="27"/>
      <c r="CY29" s="27"/>
      <c r="CZ29" s="27"/>
      <c r="DA29" s="27"/>
      <c r="DB29" s="27"/>
      <c r="DC29" s="27"/>
      <c r="DD29" s="27"/>
      <c r="DE29" s="80"/>
      <c r="DF29" s="72"/>
      <c r="DG29" s="27"/>
      <c r="DH29" s="27"/>
      <c r="DI29" s="27"/>
      <c r="DJ29" s="27"/>
      <c r="DK29" s="27"/>
      <c r="DL29" s="27"/>
      <c r="DM29" s="27"/>
      <c r="DN29" s="27"/>
      <c r="DO29" s="27"/>
      <c r="DP29" s="27"/>
      <c r="DQ29" s="80"/>
      <c r="DR29" s="72"/>
      <c r="DS29" s="27"/>
      <c r="DT29" s="27"/>
      <c r="DU29" s="27"/>
      <c r="DV29" s="27"/>
      <c r="DW29" s="27"/>
      <c r="DX29" s="27"/>
      <c r="DY29" s="27"/>
      <c r="DZ29" s="27"/>
      <c r="EA29" s="27"/>
      <c r="EB29" s="27"/>
      <c r="EC29" s="80"/>
      <c r="ED29" s="72"/>
      <c r="EE29" s="27"/>
      <c r="EF29" s="27"/>
      <c r="EG29" s="27"/>
      <c r="EH29" s="27"/>
      <c r="EI29" s="27"/>
      <c r="EJ29" s="27"/>
      <c r="EK29" s="27"/>
      <c r="EL29" s="149"/>
      <c r="EM29" s="149"/>
      <c r="EN29" s="149"/>
      <c r="EO29" s="149"/>
      <c r="EP29" s="150"/>
      <c r="EQ29" s="149"/>
      <c r="ER29" s="69"/>
      <c r="ES29" s="69"/>
      <c r="ET29" s="69"/>
      <c r="EU29" s="69"/>
      <c r="EV29" s="69"/>
      <c r="EW29" s="69"/>
      <c r="EX29" s="69"/>
      <c r="EY29" s="69"/>
      <c r="EZ29" s="69"/>
      <c r="FA29" s="138"/>
      <c r="FB29" s="69"/>
      <c r="FC29" s="69"/>
      <c r="FD29" s="69"/>
      <c r="FE29" s="69"/>
      <c r="FF29" s="69"/>
      <c r="FG29" s="133"/>
      <c r="FH29" s="133"/>
      <c r="FI29" s="133"/>
      <c r="FJ29" s="133"/>
      <c r="FK29" s="133"/>
      <c r="FL29" s="133"/>
      <c r="FM29" s="133"/>
      <c r="FN29" s="179"/>
      <c r="FO29" s="133"/>
      <c r="FP29" s="133"/>
      <c r="FQ29" s="133"/>
      <c r="FR29" s="133"/>
      <c r="FS29" s="133"/>
      <c r="FT29" s="133"/>
      <c r="FU29" s="133"/>
      <c r="FV29" s="46"/>
      <c r="FW29" s="46"/>
      <c r="FX29" s="46"/>
      <c r="FY29" s="46"/>
    </row>
    <row r="30" spans="1:184" s="1" customFormat="1" ht="20.149999999999999" customHeight="1" x14ac:dyDescent="0.35">
      <c r="A30" s="31" t="s">
        <v>276</v>
      </c>
      <c r="B30" s="56">
        <v>1</v>
      </c>
      <c r="C30" s="56">
        <v>1</v>
      </c>
      <c r="D30" s="56">
        <v>1</v>
      </c>
      <c r="E30" s="56">
        <v>2</v>
      </c>
      <c r="F30" s="56">
        <v>4</v>
      </c>
      <c r="G30" s="56">
        <v>6</v>
      </c>
      <c r="H30" s="56">
        <v>7</v>
      </c>
      <c r="I30" s="56">
        <v>9</v>
      </c>
      <c r="J30" s="56">
        <v>12</v>
      </c>
      <c r="K30" s="56">
        <v>13</v>
      </c>
      <c r="L30" s="56">
        <v>16</v>
      </c>
      <c r="M30" s="57">
        <v>20</v>
      </c>
      <c r="N30" s="58">
        <v>21</v>
      </c>
      <c r="O30" s="56">
        <v>23</v>
      </c>
      <c r="P30" s="56">
        <v>29</v>
      </c>
      <c r="Q30" s="56">
        <v>35</v>
      </c>
      <c r="R30" s="56">
        <v>40</v>
      </c>
      <c r="S30" s="56">
        <v>51</v>
      </c>
      <c r="T30" s="56">
        <v>100</v>
      </c>
      <c r="U30" s="56">
        <v>109</v>
      </c>
      <c r="V30" s="56">
        <v>121</v>
      </c>
      <c r="W30" s="56">
        <v>135</v>
      </c>
      <c r="X30" s="56">
        <v>174</v>
      </c>
      <c r="Y30" s="57">
        <v>232</v>
      </c>
      <c r="Z30" s="56">
        <v>232</v>
      </c>
      <c r="AA30" s="56">
        <v>253</v>
      </c>
      <c r="AB30" s="56">
        <v>267</v>
      </c>
      <c r="AC30" s="56">
        <v>267</v>
      </c>
      <c r="AD30" s="56">
        <v>271</v>
      </c>
      <c r="AE30" s="56">
        <v>273</v>
      </c>
      <c r="AF30" s="56">
        <v>300</v>
      </c>
      <c r="AG30" s="56">
        <v>300</v>
      </c>
      <c r="AH30" s="56">
        <v>300</v>
      </c>
      <c r="AI30" s="56">
        <v>301</v>
      </c>
      <c r="AJ30" s="56">
        <v>304</v>
      </c>
      <c r="AK30" s="57">
        <v>304</v>
      </c>
      <c r="AL30" s="56">
        <v>304</v>
      </c>
      <c r="AM30" s="56">
        <v>304</v>
      </c>
      <c r="AN30" s="56">
        <v>305</v>
      </c>
      <c r="AO30" s="56">
        <v>313</v>
      </c>
      <c r="AP30" s="56">
        <v>315</v>
      </c>
      <c r="AQ30" s="56">
        <v>316</v>
      </c>
      <c r="AR30" s="56">
        <v>320</v>
      </c>
      <c r="AS30" s="56">
        <v>323</v>
      </c>
      <c r="AT30" s="56">
        <v>328</v>
      </c>
      <c r="AU30" s="56">
        <v>332</v>
      </c>
      <c r="AV30" s="56">
        <v>333</v>
      </c>
      <c r="AW30" s="57">
        <v>335</v>
      </c>
      <c r="AX30" s="56">
        <v>335</v>
      </c>
      <c r="AY30" s="56">
        <v>337</v>
      </c>
      <c r="AZ30" s="56">
        <v>342</v>
      </c>
      <c r="BA30" s="56">
        <v>343</v>
      </c>
      <c r="BB30" s="56">
        <v>348</v>
      </c>
      <c r="BC30" s="56">
        <v>354</v>
      </c>
      <c r="BD30" s="56">
        <v>357</v>
      </c>
      <c r="BE30" s="56">
        <v>361</v>
      </c>
      <c r="BF30" s="56">
        <v>364</v>
      </c>
      <c r="BG30" s="56">
        <v>369</v>
      </c>
      <c r="BH30" s="56">
        <v>372</v>
      </c>
      <c r="BI30" s="57">
        <v>379</v>
      </c>
      <c r="BJ30" s="56">
        <v>379</v>
      </c>
      <c r="BK30" s="56">
        <v>382</v>
      </c>
      <c r="BL30" s="56">
        <v>393</v>
      </c>
      <c r="BM30" s="56">
        <v>395</v>
      </c>
      <c r="BN30" s="56">
        <v>399</v>
      </c>
      <c r="BO30" s="56">
        <v>409</v>
      </c>
      <c r="BP30" s="56">
        <v>412</v>
      </c>
      <c r="BQ30" s="56">
        <v>415</v>
      </c>
      <c r="BR30" s="56">
        <v>425</v>
      </c>
      <c r="BS30" s="56">
        <v>435</v>
      </c>
      <c r="BT30" s="56">
        <v>448</v>
      </c>
      <c r="BU30" s="57">
        <v>525</v>
      </c>
      <c r="BV30" s="56">
        <v>527</v>
      </c>
      <c r="BW30" s="56">
        <v>529</v>
      </c>
      <c r="BX30" s="56">
        <v>532</v>
      </c>
      <c r="BY30" s="56">
        <v>532</v>
      </c>
      <c r="BZ30" s="56">
        <v>535</v>
      </c>
      <c r="CA30" s="56">
        <v>564</v>
      </c>
      <c r="CB30" s="56">
        <v>564</v>
      </c>
      <c r="CC30" s="56">
        <v>567</v>
      </c>
      <c r="CD30" s="56">
        <v>569</v>
      </c>
      <c r="CE30" s="56">
        <v>569</v>
      </c>
      <c r="CF30" s="56">
        <v>570</v>
      </c>
      <c r="CG30" s="128">
        <v>570</v>
      </c>
      <c r="CH30" s="78">
        <v>571</v>
      </c>
      <c r="CI30" s="56">
        <v>571</v>
      </c>
      <c r="CJ30" s="56">
        <v>573</v>
      </c>
      <c r="CK30" s="56">
        <v>573</v>
      </c>
      <c r="CL30" s="56">
        <v>574</v>
      </c>
      <c r="CM30" s="56">
        <v>574</v>
      </c>
      <c r="CN30" s="56">
        <v>575</v>
      </c>
      <c r="CO30" s="56">
        <v>575</v>
      </c>
      <c r="CP30" s="56">
        <v>575</v>
      </c>
      <c r="CQ30" s="56">
        <v>575</v>
      </c>
      <c r="CR30" s="56">
        <v>575</v>
      </c>
      <c r="CS30" s="128">
        <v>575</v>
      </c>
      <c r="CT30" s="78">
        <v>576</v>
      </c>
      <c r="CU30" s="56">
        <v>576</v>
      </c>
      <c r="CV30" s="56">
        <v>576</v>
      </c>
      <c r="CW30" s="56">
        <v>576</v>
      </c>
      <c r="CX30" s="56">
        <v>576</v>
      </c>
      <c r="CY30" s="56">
        <v>576</v>
      </c>
      <c r="CZ30" s="56">
        <v>576</v>
      </c>
      <c r="DA30" s="56">
        <v>576</v>
      </c>
      <c r="DB30" s="56">
        <v>576</v>
      </c>
      <c r="DC30" s="56">
        <v>576</v>
      </c>
      <c r="DD30" s="56">
        <v>576</v>
      </c>
      <c r="DE30" s="128">
        <v>576</v>
      </c>
      <c r="DF30" s="78">
        <v>576</v>
      </c>
      <c r="DG30" s="56">
        <v>576</v>
      </c>
      <c r="DH30" s="56">
        <v>576</v>
      </c>
      <c r="DI30" s="56">
        <v>576</v>
      </c>
      <c r="DJ30" s="56">
        <v>576</v>
      </c>
      <c r="DK30" s="56">
        <v>576</v>
      </c>
      <c r="DL30" s="56">
        <v>576</v>
      </c>
      <c r="DM30" s="56">
        <v>576</v>
      </c>
      <c r="DN30" s="56">
        <v>576</v>
      </c>
      <c r="DO30" s="56">
        <v>576</v>
      </c>
      <c r="DP30" s="56">
        <v>576</v>
      </c>
      <c r="DQ30" s="128">
        <v>576</v>
      </c>
      <c r="DR30" s="78">
        <v>576</v>
      </c>
      <c r="DS30" s="56">
        <v>576</v>
      </c>
      <c r="DT30" s="56">
        <v>576</v>
      </c>
      <c r="DU30" s="56">
        <v>576</v>
      </c>
      <c r="DV30" s="56">
        <v>576</v>
      </c>
      <c r="DW30" s="56">
        <v>576</v>
      </c>
      <c r="DX30" s="56">
        <v>576</v>
      </c>
      <c r="DY30" s="56">
        <v>576</v>
      </c>
      <c r="DZ30" s="56">
        <v>576</v>
      </c>
      <c r="EA30" s="56">
        <v>576</v>
      </c>
      <c r="EB30" s="56">
        <v>576</v>
      </c>
      <c r="EC30" s="56">
        <v>576</v>
      </c>
      <c r="ED30" s="78">
        <v>576</v>
      </c>
      <c r="EE30" s="56">
        <v>576</v>
      </c>
      <c r="EF30" s="56">
        <v>576</v>
      </c>
      <c r="EG30" s="56">
        <v>576</v>
      </c>
      <c r="EH30" s="56">
        <v>576</v>
      </c>
      <c r="EI30" s="56">
        <v>576</v>
      </c>
      <c r="EJ30" s="56">
        <v>576</v>
      </c>
      <c r="EK30" s="56">
        <v>576</v>
      </c>
      <c r="EL30" s="56">
        <v>576</v>
      </c>
      <c r="EM30" s="56">
        <v>576</v>
      </c>
      <c r="EN30" s="56">
        <v>576</v>
      </c>
      <c r="EO30" s="56">
        <v>576</v>
      </c>
      <c r="EP30" s="78">
        <v>576</v>
      </c>
      <c r="EQ30" s="56">
        <v>576</v>
      </c>
      <c r="ER30" s="56">
        <v>576</v>
      </c>
      <c r="ES30" s="56">
        <v>576</v>
      </c>
      <c r="ET30" s="56">
        <v>576</v>
      </c>
      <c r="EU30" s="56">
        <v>576</v>
      </c>
      <c r="EV30" s="56">
        <v>576</v>
      </c>
      <c r="EW30" s="56">
        <v>576</v>
      </c>
      <c r="EX30" s="56">
        <v>576</v>
      </c>
      <c r="EY30" s="56">
        <v>576</v>
      </c>
      <c r="EZ30" s="56">
        <v>576</v>
      </c>
      <c r="FA30" s="84">
        <v>576</v>
      </c>
      <c r="FB30" s="56">
        <v>576</v>
      </c>
      <c r="FC30" s="56">
        <v>576</v>
      </c>
      <c r="FD30" s="56">
        <v>576</v>
      </c>
      <c r="FE30" s="56">
        <v>576</v>
      </c>
      <c r="FF30" s="56">
        <v>576</v>
      </c>
      <c r="FG30" s="56">
        <v>576</v>
      </c>
      <c r="FH30" s="56">
        <v>576</v>
      </c>
      <c r="FI30" s="56">
        <v>576</v>
      </c>
      <c r="FJ30" s="56">
        <v>576</v>
      </c>
      <c r="FK30" s="56">
        <v>576</v>
      </c>
      <c r="FL30" s="56">
        <v>576</v>
      </c>
      <c r="FM30" s="56">
        <v>576</v>
      </c>
      <c r="FN30" s="78">
        <v>576</v>
      </c>
      <c r="FO30" s="56">
        <v>576</v>
      </c>
      <c r="FP30" s="56">
        <v>576</v>
      </c>
      <c r="FQ30" s="56">
        <v>576</v>
      </c>
      <c r="FR30" s="56">
        <v>576</v>
      </c>
      <c r="FS30" s="56">
        <v>576</v>
      </c>
      <c r="FT30" s="56">
        <v>576</v>
      </c>
      <c r="FU30" s="56">
        <v>576</v>
      </c>
      <c r="FV30" s="56">
        <v>576</v>
      </c>
      <c r="FW30" s="56">
        <v>576</v>
      </c>
      <c r="FX30" s="56">
        <v>576</v>
      </c>
      <c r="FY30" s="56">
        <v>576</v>
      </c>
    </row>
    <row r="31" spans="1:184" s="1" customFormat="1" ht="20.149999999999999" customHeight="1" x14ac:dyDescent="0.35">
      <c r="A31" s="31" t="s">
        <v>277</v>
      </c>
      <c r="B31" s="56">
        <v>4514</v>
      </c>
      <c r="C31" s="56">
        <v>4935</v>
      </c>
      <c r="D31" s="56">
        <v>5722</v>
      </c>
      <c r="E31" s="56">
        <v>6629</v>
      </c>
      <c r="F31" s="56">
        <v>7969</v>
      </c>
      <c r="G31" s="56">
        <v>9669</v>
      </c>
      <c r="H31" s="56">
        <v>11684</v>
      </c>
      <c r="I31" s="56">
        <v>13756</v>
      </c>
      <c r="J31" s="56">
        <v>16352</v>
      </c>
      <c r="K31" s="56">
        <v>19451</v>
      </c>
      <c r="L31" s="56">
        <v>23006</v>
      </c>
      <c r="M31" s="57">
        <v>25679</v>
      </c>
      <c r="N31" s="58">
        <v>29353</v>
      </c>
      <c r="O31" s="56">
        <v>33531</v>
      </c>
      <c r="P31" s="56">
        <v>39806</v>
      </c>
      <c r="Q31" s="56">
        <v>45757</v>
      </c>
      <c r="R31" s="56">
        <v>52706</v>
      </c>
      <c r="S31" s="56">
        <v>61789</v>
      </c>
      <c r="T31" s="56">
        <v>72569</v>
      </c>
      <c r="U31" s="56">
        <v>86110</v>
      </c>
      <c r="V31" s="56">
        <v>102766</v>
      </c>
      <c r="W31" s="56">
        <v>122214</v>
      </c>
      <c r="X31" s="56">
        <v>177201</v>
      </c>
      <c r="Y31" s="57">
        <v>220906</v>
      </c>
      <c r="Z31" s="56">
        <v>228759</v>
      </c>
      <c r="AA31" s="56">
        <v>270860</v>
      </c>
      <c r="AB31" s="56">
        <v>296105</v>
      </c>
      <c r="AC31" s="56">
        <v>300920</v>
      </c>
      <c r="AD31" s="56">
        <v>310590</v>
      </c>
      <c r="AE31" s="56">
        <v>322955</v>
      </c>
      <c r="AF31" s="56">
        <v>348058</v>
      </c>
      <c r="AG31" s="56">
        <v>351434</v>
      </c>
      <c r="AH31" s="56">
        <v>356039</v>
      </c>
      <c r="AI31" s="56">
        <v>366026</v>
      </c>
      <c r="AJ31" s="56">
        <v>371121</v>
      </c>
      <c r="AK31" s="57">
        <v>376576</v>
      </c>
      <c r="AL31" s="56">
        <v>382385</v>
      </c>
      <c r="AM31" s="56">
        <v>388819</v>
      </c>
      <c r="AN31" s="56">
        <v>396070</v>
      </c>
      <c r="AO31" s="56">
        <v>403745</v>
      </c>
      <c r="AP31" s="56">
        <v>411704</v>
      </c>
      <c r="AQ31" s="56">
        <v>423647</v>
      </c>
      <c r="AR31" s="56">
        <v>429727</v>
      </c>
      <c r="AS31" s="56">
        <v>436992</v>
      </c>
      <c r="AT31" s="56">
        <v>444656</v>
      </c>
      <c r="AU31" s="56">
        <v>452815</v>
      </c>
      <c r="AV31" s="56">
        <v>462068</v>
      </c>
      <c r="AW31" s="57">
        <v>469931</v>
      </c>
      <c r="AX31" s="56">
        <v>477545</v>
      </c>
      <c r="AY31" s="56">
        <v>485833</v>
      </c>
      <c r="AZ31" s="56">
        <v>500523</v>
      </c>
      <c r="BA31" s="56">
        <v>507950</v>
      </c>
      <c r="BB31" s="56">
        <v>516133</v>
      </c>
      <c r="BC31" s="56">
        <v>525194</v>
      </c>
      <c r="BD31" s="56">
        <v>535413</v>
      </c>
      <c r="BE31" s="56">
        <v>545292</v>
      </c>
      <c r="BF31" s="56">
        <v>556906</v>
      </c>
      <c r="BG31" s="56">
        <v>568962</v>
      </c>
      <c r="BH31" s="56">
        <v>580568</v>
      </c>
      <c r="BI31" s="57">
        <v>592852</v>
      </c>
      <c r="BJ31" s="56">
        <v>600256</v>
      </c>
      <c r="BK31" s="56">
        <v>609407</v>
      </c>
      <c r="BL31" s="56">
        <v>624372</v>
      </c>
      <c r="BM31" s="56">
        <v>634058</v>
      </c>
      <c r="BN31" s="56">
        <v>644267</v>
      </c>
      <c r="BO31" s="56">
        <v>659339</v>
      </c>
      <c r="BP31" s="56">
        <v>669453</v>
      </c>
      <c r="BQ31" s="56">
        <v>679698</v>
      </c>
      <c r="BR31" s="56">
        <v>697193</v>
      </c>
      <c r="BS31" s="56">
        <v>712179</v>
      </c>
      <c r="BT31" s="56">
        <v>731856</v>
      </c>
      <c r="BU31" s="57">
        <v>755784</v>
      </c>
      <c r="BV31" s="56">
        <v>768751</v>
      </c>
      <c r="BW31" s="56">
        <v>770993</v>
      </c>
      <c r="BX31" s="56">
        <v>774078</v>
      </c>
      <c r="BY31" s="56">
        <v>776278</v>
      </c>
      <c r="BZ31" s="56">
        <v>778623</v>
      </c>
      <c r="CA31" s="56">
        <v>781386</v>
      </c>
      <c r="CB31" s="56">
        <v>783496</v>
      </c>
      <c r="CC31" s="56">
        <v>785565</v>
      </c>
      <c r="CD31" s="56">
        <v>787947</v>
      </c>
      <c r="CE31" s="56">
        <v>789689</v>
      </c>
      <c r="CF31" s="56">
        <v>791695</v>
      </c>
      <c r="CG31" s="128">
        <v>793381</v>
      </c>
      <c r="CH31" s="78">
        <v>794752</v>
      </c>
      <c r="CI31" s="56">
        <v>796340</v>
      </c>
      <c r="CJ31" s="56">
        <v>798577</v>
      </c>
      <c r="CK31" s="56">
        <v>800120</v>
      </c>
      <c r="CL31" s="56">
        <v>802056</v>
      </c>
      <c r="CM31" s="56">
        <v>804005</v>
      </c>
      <c r="CN31" s="56">
        <v>805738</v>
      </c>
      <c r="CO31" s="56">
        <v>807771</v>
      </c>
      <c r="CP31" s="56">
        <v>809794</v>
      </c>
      <c r="CQ31" s="56">
        <v>811619</v>
      </c>
      <c r="CR31" s="56">
        <v>813753</v>
      </c>
      <c r="CS31" s="128">
        <v>815294</v>
      </c>
      <c r="CT31" s="78">
        <v>816891</v>
      </c>
      <c r="CU31" s="56">
        <v>818417</v>
      </c>
      <c r="CV31" s="56">
        <v>820375</v>
      </c>
      <c r="CW31" s="56">
        <v>822120</v>
      </c>
      <c r="CX31" s="56">
        <v>824079</v>
      </c>
      <c r="CY31" s="56">
        <v>826199</v>
      </c>
      <c r="CZ31" s="56">
        <v>828129</v>
      </c>
      <c r="DA31" s="56">
        <v>830346</v>
      </c>
      <c r="DB31" s="56">
        <v>832823</v>
      </c>
      <c r="DC31" s="56">
        <v>835502</v>
      </c>
      <c r="DD31" s="56">
        <v>838522</v>
      </c>
      <c r="DE31" s="128">
        <v>841222</v>
      </c>
      <c r="DF31" s="78">
        <v>844880</v>
      </c>
      <c r="DG31" s="56">
        <v>849275</v>
      </c>
      <c r="DH31" s="56">
        <v>859362</v>
      </c>
      <c r="DI31" s="56">
        <v>859380</v>
      </c>
      <c r="DJ31" s="56">
        <v>859392</v>
      </c>
      <c r="DK31" s="56">
        <v>859406</v>
      </c>
      <c r="DL31" s="56">
        <v>859421</v>
      </c>
      <c r="DM31" s="56">
        <v>859448</v>
      </c>
      <c r="DN31" s="56">
        <v>859478</v>
      </c>
      <c r="DO31" s="56">
        <v>859490</v>
      </c>
      <c r="DP31" s="56">
        <v>859505</v>
      </c>
      <c r="DQ31" s="128">
        <v>859518</v>
      </c>
      <c r="DR31" s="78">
        <v>859542</v>
      </c>
      <c r="DS31" s="56">
        <v>859574</v>
      </c>
      <c r="DT31" s="56">
        <v>859658</v>
      </c>
      <c r="DU31" s="56">
        <v>859658</v>
      </c>
      <c r="DV31" s="56">
        <v>859658</v>
      </c>
      <c r="DW31" s="56">
        <v>859659</v>
      </c>
      <c r="DX31" s="56">
        <v>859660</v>
      </c>
      <c r="DY31" s="56">
        <v>859666</v>
      </c>
      <c r="DZ31" s="56">
        <v>859672</v>
      </c>
      <c r="EA31" s="56">
        <v>859673</v>
      </c>
      <c r="EB31" s="56">
        <v>859673</v>
      </c>
      <c r="EC31" s="56">
        <v>859675</v>
      </c>
      <c r="ED31" s="78">
        <v>859676</v>
      </c>
      <c r="EE31" s="56">
        <v>859676</v>
      </c>
      <c r="EF31" s="56">
        <v>859676</v>
      </c>
      <c r="EG31" s="56">
        <v>859676</v>
      </c>
      <c r="EH31" s="56">
        <v>859676</v>
      </c>
      <c r="EI31" s="56">
        <v>859676</v>
      </c>
      <c r="EJ31" s="56">
        <v>859676</v>
      </c>
      <c r="EK31" s="56">
        <v>859676</v>
      </c>
      <c r="EL31" s="56">
        <v>859676</v>
      </c>
      <c r="EM31" s="56">
        <v>859676</v>
      </c>
      <c r="EN31" s="56">
        <v>859676</v>
      </c>
      <c r="EO31" s="56">
        <v>859676</v>
      </c>
      <c r="EP31" s="78">
        <v>859676</v>
      </c>
      <c r="EQ31" s="56">
        <v>859676</v>
      </c>
      <c r="ER31" s="56">
        <v>859676</v>
      </c>
      <c r="ES31" s="56">
        <v>859676</v>
      </c>
      <c r="ET31" s="56">
        <v>859676</v>
      </c>
      <c r="EU31" s="56">
        <v>859676</v>
      </c>
      <c r="EV31" s="56">
        <v>859676</v>
      </c>
      <c r="EW31" s="56">
        <v>859676</v>
      </c>
      <c r="EX31" s="56">
        <v>859676</v>
      </c>
      <c r="EY31" s="56">
        <v>859676</v>
      </c>
      <c r="EZ31" s="56">
        <v>859676</v>
      </c>
      <c r="FA31" s="84">
        <v>859676</v>
      </c>
      <c r="FB31" s="56">
        <v>859676</v>
      </c>
      <c r="FC31" s="56">
        <v>859676</v>
      </c>
      <c r="FD31" s="56">
        <v>859676</v>
      </c>
      <c r="FE31" s="56">
        <v>859676</v>
      </c>
      <c r="FF31" s="56">
        <v>859676</v>
      </c>
      <c r="FG31" s="56">
        <v>859676</v>
      </c>
      <c r="FH31" s="56">
        <v>859676</v>
      </c>
      <c r="FI31" s="56">
        <v>859676</v>
      </c>
      <c r="FJ31" s="56">
        <v>859676</v>
      </c>
      <c r="FK31" s="56">
        <v>859676</v>
      </c>
      <c r="FL31" s="56">
        <v>859676</v>
      </c>
      <c r="FM31" s="56">
        <v>859676</v>
      </c>
      <c r="FN31" s="78">
        <v>859676</v>
      </c>
      <c r="FO31" s="56">
        <v>859676</v>
      </c>
      <c r="FP31" s="56">
        <v>859676</v>
      </c>
      <c r="FQ31" s="56">
        <v>859676</v>
      </c>
      <c r="FR31" s="56">
        <v>859676</v>
      </c>
      <c r="FS31" s="56">
        <v>859676</v>
      </c>
      <c r="FT31" s="56">
        <v>859676</v>
      </c>
      <c r="FU31" s="56">
        <v>859676</v>
      </c>
      <c r="FV31" s="56">
        <v>859676</v>
      </c>
      <c r="FW31" s="56">
        <v>859676</v>
      </c>
      <c r="FX31" s="56">
        <v>859676</v>
      </c>
      <c r="FY31" s="56">
        <v>859676</v>
      </c>
    </row>
    <row r="32" spans="1:184" s="1" customFormat="1" ht="20.149999999999999" customHeight="1" x14ac:dyDescent="0.35">
      <c r="A32" s="31" t="s">
        <v>278</v>
      </c>
      <c r="B32" s="56">
        <v>0</v>
      </c>
      <c r="C32" s="56">
        <v>0</v>
      </c>
      <c r="D32" s="56">
        <v>0</v>
      </c>
      <c r="E32" s="56">
        <v>0</v>
      </c>
      <c r="F32" s="56">
        <v>0</v>
      </c>
      <c r="G32" s="56">
        <v>0</v>
      </c>
      <c r="H32" s="56">
        <v>0</v>
      </c>
      <c r="I32" s="56">
        <v>0</v>
      </c>
      <c r="J32" s="56">
        <v>0</v>
      </c>
      <c r="K32" s="56">
        <v>0</v>
      </c>
      <c r="L32" s="56">
        <v>0</v>
      </c>
      <c r="M32" s="57">
        <v>0</v>
      </c>
      <c r="N32" s="58">
        <v>0</v>
      </c>
      <c r="O32" s="56">
        <v>0</v>
      </c>
      <c r="P32" s="56">
        <v>0</v>
      </c>
      <c r="Q32" s="56">
        <v>0</v>
      </c>
      <c r="R32" s="56">
        <v>0</v>
      </c>
      <c r="S32" s="56">
        <v>0</v>
      </c>
      <c r="T32" s="56">
        <v>1</v>
      </c>
      <c r="U32" s="56">
        <v>1</v>
      </c>
      <c r="V32" s="56">
        <v>1</v>
      </c>
      <c r="W32" s="56">
        <v>1</v>
      </c>
      <c r="X32" s="56">
        <v>1</v>
      </c>
      <c r="Y32" s="57">
        <v>2</v>
      </c>
      <c r="Z32" s="56">
        <v>2</v>
      </c>
      <c r="AA32" s="56">
        <v>2</v>
      </c>
      <c r="AB32" s="56">
        <v>2</v>
      </c>
      <c r="AC32" s="56">
        <v>2</v>
      </c>
      <c r="AD32" s="56">
        <v>2</v>
      </c>
      <c r="AE32" s="56">
        <v>2</v>
      </c>
      <c r="AF32" s="56">
        <v>2</v>
      </c>
      <c r="AG32" s="56">
        <v>2</v>
      </c>
      <c r="AH32" s="56">
        <v>2</v>
      </c>
      <c r="AI32" s="56">
        <v>2</v>
      </c>
      <c r="AJ32" s="56">
        <v>2</v>
      </c>
      <c r="AK32" s="57">
        <v>2</v>
      </c>
      <c r="AL32" s="56">
        <v>2</v>
      </c>
      <c r="AM32" s="56">
        <v>2</v>
      </c>
      <c r="AN32" s="56">
        <v>11</v>
      </c>
      <c r="AO32" s="56">
        <v>14</v>
      </c>
      <c r="AP32" s="56">
        <v>18</v>
      </c>
      <c r="AQ32" s="56">
        <v>26</v>
      </c>
      <c r="AR32" s="56">
        <v>27</v>
      </c>
      <c r="AS32" s="56">
        <v>32</v>
      </c>
      <c r="AT32" s="56">
        <v>33</v>
      </c>
      <c r="AU32" s="56">
        <v>33</v>
      </c>
      <c r="AV32" s="56">
        <v>37</v>
      </c>
      <c r="AW32" s="57">
        <v>38</v>
      </c>
      <c r="AX32" s="56">
        <v>48</v>
      </c>
      <c r="AY32" s="56">
        <v>54</v>
      </c>
      <c r="AZ32" s="56">
        <v>141</v>
      </c>
      <c r="BA32" s="56">
        <v>142</v>
      </c>
      <c r="BB32" s="56">
        <v>147</v>
      </c>
      <c r="BC32" s="56">
        <v>153</v>
      </c>
      <c r="BD32" s="56">
        <v>163</v>
      </c>
      <c r="BE32" s="56">
        <v>166</v>
      </c>
      <c r="BF32" s="56">
        <v>177</v>
      </c>
      <c r="BG32" s="56">
        <v>185</v>
      </c>
      <c r="BH32" s="56">
        <v>192</v>
      </c>
      <c r="BI32" s="57">
        <v>204</v>
      </c>
      <c r="BJ32" s="56">
        <v>208</v>
      </c>
      <c r="BK32" s="56">
        <v>219</v>
      </c>
      <c r="BL32" s="56">
        <v>379</v>
      </c>
      <c r="BM32" s="56">
        <v>380</v>
      </c>
      <c r="BN32" s="56">
        <v>381</v>
      </c>
      <c r="BO32" s="56">
        <v>381</v>
      </c>
      <c r="BP32" s="56">
        <v>384</v>
      </c>
      <c r="BQ32" s="56">
        <v>389</v>
      </c>
      <c r="BR32" s="56">
        <v>391</v>
      </c>
      <c r="BS32" s="56">
        <v>399</v>
      </c>
      <c r="BT32" s="56">
        <v>404</v>
      </c>
      <c r="BU32" s="57">
        <v>427</v>
      </c>
      <c r="BV32" s="56">
        <v>434</v>
      </c>
      <c r="BW32" s="56">
        <v>445</v>
      </c>
      <c r="BX32" s="56">
        <v>580</v>
      </c>
      <c r="BY32" s="56">
        <v>589</v>
      </c>
      <c r="BZ32" s="56">
        <v>591</v>
      </c>
      <c r="CA32" s="56">
        <v>595</v>
      </c>
      <c r="CB32" s="56">
        <v>597</v>
      </c>
      <c r="CC32" s="56">
        <v>600</v>
      </c>
      <c r="CD32" s="56">
        <v>603</v>
      </c>
      <c r="CE32" s="56">
        <v>609</v>
      </c>
      <c r="CF32" s="56">
        <v>614</v>
      </c>
      <c r="CG32" s="128">
        <v>627</v>
      </c>
      <c r="CH32" s="78">
        <v>632</v>
      </c>
      <c r="CI32" s="56">
        <v>646</v>
      </c>
      <c r="CJ32" s="56">
        <v>743</v>
      </c>
      <c r="CK32" s="56">
        <v>745</v>
      </c>
      <c r="CL32" s="56">
        <v>746</v>
      </c>
      <c r="CM32" s="56">
        <v>746</v>
      </c>
      <c r="CN32" s="56">
        <v>747</v>
      </c>
      <c r="CO32" s="56">
        <v>747</v>
      </c>
      <c r="CP32" s="56">
        <v>747</v>
      </c>
      <c r="CQ32" s="56">
        <v>747</v>
      </c>
      <c r="CR32" s="56">
        <v>747</v>
      </c>
      <c r="CS32" s="128">
        <v>747</v>
      </c>
      <c r="CT32" s="78">
        <v>747</v>
      </c>
      <c r="CU32" s="56">
        <v>747</v>
      </c>
      <c r="CV32" s="56">
        <v>747</v>
      </c>
      <c r="CW32" s="56">
        <v>747</v>
      </c>
      <c r="CX32" s="56">
        <v>747</v>
      </c>
      <c r="CY32" s="56">
        <v>748</v>
      </c>
      <c r="CZ32" s="56">
        <v>748</v>
      </c>
      <c r="DA32" s="56">
        <v>748</v>
      </c>
      <c r="DB32" s="56">
        <v>748</v>
      </c>
      <c r="DC32" s="56">
        <v>748</v>
      </c>
      <c r="DD32" s="56">
        <v>748</v>
      </c>
      <c r="DE32" s="128">
        <v>748</v>
      </c>
      <c r="DF32" s="78">
        <v>748</v>
      </c>
      <c r="DG32" s="56">
        <v>748</v>
      </c>
      <c r="DH32" s="56">
        <v>748</v>
      </c>
      <c r="DI32" s="56">
        <v>748</v>
      </c>
      <c r="DJ32" s="56">
        <v>748</v>
      </c>
      <c r="DK32" s="56">
        <v>748</v>
      </c>
      <c r="DL32" s="56">
        <v>748</v>
      </c>
      <c r="DM32" s="56">
        <v>748</v>
      </c>
      <c r="DN32" s="56">
        <v>748</v>
      </c>
      <c r="DO32" s="56">
        <v>748</v>
      </c>
      <c r="DP32" s="56">
        <v>748</v>
      </c>
      <c r="DQ32" s="128">
        <v>748</v>
      </c>
      <c r="DR32" s="78">
        <v>748</v>
      </c>
      <c r="DS32" s="56">
        <v>748</v>
      </c>
      <c r="DT32" s="56">
        <v>748</v>
      </c>
      <c r="DU32" s="56">
        <v>748</v>
      </c>
      <c r="DV32" s="56">
        <v>748</v>
      </c>
      <c r="DW32" s="56">
        <v>748</v>
      </c>
      <c r="DX32" s="56">
        <v>748</v>
      </c>
      <c r="DY32" s="56">
        <v>748</v>
      </c>
      <c r="DZ32" s="56">
        <v>748</v>
      </c>
      <c r="EA32" s="56">
        <v>748</v>
      </c>
      <c r="EB32" s="56">
        <v>748</v>
      </c>
      <c r="EC32" s="56">
        <v>748</v>
      </c>
      <c r="ED32" s="78">
        <v>748</v>
      </c>
      <c r="EE32" s="56">
        <v>748</v>
      </c>
      <c r="EF32" s="56">
        <v>748</v>
      </c>
      <c r="EG32" s="56">
        <v>748</v>
      </c>
      <c r="EH32" s="56">
        <v>748</v>
      </c>
      <c r="EI32" s="56">
        <v>748</v>
      </c>
      <c r="EJ32" s="56">
        <v>748</v>
      </c>
      <c r="EK32" s="56">
        <v>748</v>
      </c>
      <c r="EL32" s="56">
        <v>748</v>
      </c>
      <c r="EM32" s="56">
        <v>748</v>
      </c>
      <c r="EN32" s="56">
        <v>748</v>
      </c>
      <c r="EO32" s="56">
        <v>748</v>
      </c>
      <c r="EP32" s="78">
        <v>748</v>
      </c>
      <c r="EQ32" s="56">
        <v>748</v>
      </c>
      <c r="ER32" s="56">
        <v>748</v>
      </c>
      <c r="ES32" s="56">
        <v>748</v>
      </c>
      <c r="ET32" s="56">
        <v>748</v>
      </c>
      <c r="EU32" s="56">
        <v>748</v>
      </c>
      <c r="EV32" s="56">
        <v>748</v>
      </c>
      <c r="EW32" s="56">
        <v>748</v>
      </c>
      <c r="EX32" s="56">
        <v>748</v>
      </c>
      <c r="EY32" s="56">
        <v>748</v>
      </c>
      <c r="EZ32" s="56">
        <v>748</v>
      </c>
      <c r="FA32" s="84">
        <v>748</v>
      </c>
      <c r="FB32" s="56">
        <v>748</v>
      </c>
      <c r="FC32" s="56">
        <v>748</v>
      </c>
      <c r="FD32" s="56">
        <v>748</v>
      </c>
      <c r="FE32" s="56">
        <v>748</v>
      </c>
      <c r="FF32" s="56">
        <v>748</v>
      </c>
      <c r="FG32" s="56">
        <v>748</v>
      </c>
      <c r="FH32" s="56">
        <v>748</v>
      </c>
      <c r="FI32" s="56">
        <v>748</v>
      </c>
      <c r="FJ32" s="56">
        <v>748</v>
      </c>
      <c r="FK32" s="56">
        <v>748</v>
      </c>
      <c r="FL32" s="56">
        <v>748</v>
      </c>
      <c r="FM32" s="56">
        <v>748</v>
      </c>
      <c r="FN32" s="78">
        <v>748</v>
      </c>
      <c r="FO32" s="56">
        <v>748</v>
      </c>
      <c r="FP32" s="56">
        <v>748</v>
      </c>
      <c r="FQ32" s="56">
        <v>748</v>
      </c>
      <c r="FR32" s="56">
        <v>748</v>
      </c>
      <c r="FS32" s="56">
        <v>748</v>
      </c>
      <c r="FT32" s="56">
        <v>748</v>
      </c>
      <c r="FU32" s="56">
        <v>748</v>
      </c>
      <c r="FV32" s="56">
        <v>748</v>
      </c>
      <c r="FW32" s="56">
        <v>748</v>
      </c>
      <c r="FX32" s="56">
        <v>748</v>
      </c>
      <c r="FY32" s="56">
        <v>748</v>
      </c>
    </row>
    <row r="33" spans="1:181" s="1" customFormat="1" ht="20.149999999999999" customHeight="1" x14ac:dyDescent="0.35">
      <c r="A33" s="31" t="s">
        <v>279</v>
      </c>
      <c r="B33" s="56">
        <v>13</v>
      </c>
      <c r="C33" s="56">
        <v>13</v>
      </c>
      <c r="D33" s="56">
        <v>13</v>
      </c>
      <c r="E33" s="56">
        <v>13</v>
      </c>
      <c r="F33" s="56">
        <v>13</v>
      </c>
      <c r="G33" s="56">
        <v>13</v>
      </c>
      <c r="H33" s="56">
        <v>13</v>
      </c>
      <c r="I33" s="56">
        <v>13</v>
      </c>
      <c r="J33" s="56">
        <v>13</v>
      </c>
      <c r="K33" s="56">
        <v>13</v>
      </c>
      <c r="L33" s="56">
        <v>13</v>
      </c>
      <c r="M33" s="57">
        <v>13</v>
      </c>
      <c r="N33" s="58">
        <v>13</v>
      </c>
      <c r="O33" s="56">
        <v>13</v>
      </c>
      <c r="P33" s="56">
        <v>13</v>
      </c>
      <c r="Q33" s="56">
        <v>13</v>
      </c>
      <c r="R33" s="56">
        <v>13</v>
      </c>
      <c r="S33" s="56">
        <v>13</v>
      </c>
      <c r="T33" s="56">
        <v>13</v>
      </c>
      <c r="U33" s="56">
        <v>13</v>
      </c>
      <c r="V33" s="56">
        <v>13</v>
      </c>
      <c r="W33" s="56">
        <v>14</v>
      </c>
      <c r="X33" s="56">
        <v>14</v>
      </c>
      <c r="Y33" s="57">
        <v>14</v>
      </c>
      <c r="Z33" s="56">
        <v>14</v>
      </c>
      <c r="AA33" s="56">
        <v>14</v>
      </c>
      <c r="AB33" s="56">
        <v>15</v>
      </c>
      <c r="AC33" s="56">
        <v>15</v>
      </c>
      <c r="AD33" s="56">
        <v>15</v>
      </c>
      <c r="AE33" s="56">
        <v>16</v>
      </c>
      <c r="AF33" s="56">
        <v>16</v>
      </c>
      <c r="AG33" s="56">
        <v>16</v>
      </c>
      <c r="AH33" s="56">
        <v>16</v>
      </c>
      <c r="AI33" s="56">
        <v>16</v>
      </c>
      <c r="AJ33" s="56">
        <v>17</v>
      </c>
      <c r="AK33" s="57">
        <v>17</v>
      </c>
      <c r="AL33" s="56">
        <v>18</v>
      </c>
      <c r="AM33" s="56">
        <v>25</v>
      </c>
      <c r="AN33" s="56">
        <v>83</v>
      </c>
      <c r="AO33" s="56">
        <v>83</v>
      </c>
      <c r="AP33" s="56">
        <v>84</v>
      </c>
      <c r="AQ33" s="56">
        <v>84</v>
      </c>
      <c r="AR33" s="56">
        <v>85</v>
      </c>
      <c r="AS33" s="56">
        <v>86</v>
      </c>
      <c r="AT33" s="56">
        <v>86</v>
      </c>
      <c r="AU33" s="56">
        <v>87</v>
      </c>
      <c r="AV33" s="56">
        <v>87</v>
      </c>
      <c r="AW33" s="57">
        <v>88</v>
      </c>
      <c r="AX33" s="56">
        <v>88</v>
      </c>
      <c r="AY33" s="56">
        <v>90</v>
      </c>
      <c r="AZ33" s="56">
        <v>103</v>
      </c>
      <c r="BA33" s="56">
        <v>104</v>
      </c>
      <c r="BB33" s="56">
        <v>104</v>
      </c>
      <c r="BC33" s="56">
        <v>106</v>
      </c>
      <c r="BD33" s="56">
        <v>107</v>
      </c>
      <c r="BE33" s="56">
        <v>107</v>
      </c>
      <c r="BF33" s="56">
        <v>107</v>
      </c>
      <c r="BG33" s="56">
        <v>110</v>
      </c>
      <c r="BH33" s="56">
        <v>110</v>
      </c>
      <c r="BI33" s="57">
        <v>111</v>
      </c>
      <c r="BJ33" s="56">
        <v>113</v>
      </c>
      <c r="BK33" s="56">
        <v>113</v>
      </c>
      <c r="BL33" s="56">
        <v>116</v>
      </c>
      <c r="BM33" s="56">
        <v>116</v>
      </c>
      <c r="BN33" s="56">
        <v>117</v>
      </c>
      <c r="BO33" s="56">
        <v>118</v>
      </c>
      <c r="BP33" s="56">
        <v>118</v>
      </c>
      <c r="BQ33" s="56">
        <v>118</v>
      </c>
      <c r="BR33" s="56">
        <v>118</v>
      </c>
      <c r="BS33" s="56">
        <v>120</v>
      </c>
      <c r="BT33" s="56">
        <v>121</v>
      </c>
      <c r="BU33" s="57">
        <v>121</v>
      </c>
      <c r="BV33" s="56">
        <v>122</v>
      </c>
      <c r="BW33" s="56">
        <v>124</v>
      </c>
      <c r="BX33" s="56">
        <v>130</v>
      </c>
      <c r="BY33" s="56">
        <v>131</v>
      </c>
      <c r="BZ33" s="56">
        <v>131</v>
      </c>
      <c r="CA33" s="56">
        <v>132</v>
      </c>
      <c r="CB33" s="56">
        <v>132</v>
      </c>
      <c r="CC33" s="56">
        <v>132</v>
      </c>
      <c r="CD33" s="56">
        <v>132</v>
      </c>
      <c r="CE33" s="56">
        <v>132</v>
      </c>
      <c r="CF33" s="56">
        <v>132</v>
      </c>
      <c r="CG33" s="128">
        <v>132</v>
      </c>
      <c r="CH33" s="78">
        <v>132</v>
      </c>
      <c r="CI33" s="56">
        <v>132</v>
      </c>
      <c r="CJ33" s="56">
        <v>132</v>
      </c>
      <c r="CK33" s="56">
        <v>132</v>
      </c>
      <c r="CL33" s="56">
        <v>132</v>
      </c>
      <c r="CM33" s="56">
        <v>132</v>
      </c>
      <c r="CN33" s="56">
        <v>132</v>
      </c>
      <c r="CO33" s="56">
        <v>132</v>
      </c>
      <c r="CP33" s="56">
        <v>132</v>
      </c>
      <c r="CQ33" s="56">
        <v>132</v>
      </c>
      <c r="CR33" s="56">
        <v>132</v>
      </c>
      <c r="CS33" s="128">
        <v>132</v>
      </c>
      <c r="CT33" s="78">
        <v>132</v>
      </c>
      <c r="CU33" s="56">
        <v>132</v>
      </c>
      <c r="CV33" s="56">
        <v>132</v>
      </c>
      <c r="CW33" s="56">
        <v>132</v>
      </c>
      <c r="CX33" s="56">
        <v>132</v>
      </c>
      <c r="CY33" s="56">
        <v>132</v>
      </c>
      <c r="CZ33" s="56">
        <v>132</v>
      </c>
      <c r="DA33" s="56">
        <v>132</v>
      </c>
      <c r="DB33" s="56">
        <v>132</v>
      </c>
      <c r="DC33" s="56">
        <v>132</v>
      </c>
      <c r="DD33" s="56">
        <v>132</v>
      </c>
      <c r="DE33" s="128">
        <v>132</v>
      </c>
      <c r="DF33" s="78">
        <v>132</v>
      </c>
      <c r="DG33" s="56">
        <v>132</v>
      </c>
      <c r="DH33" s="56">
        <v>132</v>
      </c>
      <c r="DI33" s="56">
        <v>132</v>
      </c>
      <c r="DJ33" s="56">
        <v>132</v>
      </c>
      <c r="DK33" s="56">
        <v>132</v>
      </c>
      <c r="DL33" s="56">
        <v>132</v>
      </c>
      <c r="DM33" s="56">
        <v>132</v>
      </c>
      <c r="DN33" s="56">
        <v>132</v>
      </c>
      <c r="DO33" s="56">
        <v>132</v>
      </c>
      <c r="DP33" s="56">
        <v>132</v>
      </c>
      <c r="DQ33" s="128">
        <v>132</v>
      </c>
      <c r="DR33" s="78">
        <v>132</v>
      </c>
      <c r="DS33" s="56">
        <v>132</v>
      </c>
      <c r="DT33" s="56">
        <v>132</v>
      </c>
      <c r="DU33" s="56">
        <v>132</v>
      </c>
      <c r="DV33" s="56">
        <v>132</v>
      </c>
      <c r="DW33" s="56">
        <v>132</v>
      </c>
      <c r="DX33" s="56">
        <v>132</v>
      </c>
      <c r="DY33" s="56">
        <v>132</v>
      </c>
      <c r="DZ33" s="56">
        <v>132</v>
      </c>
      <c r="EA33" s="56">
        <v>132</v>
      </c>
      <c r="EB33" s="56">
        <v>132</v>
      </c>
      <c r="EC33" s="56">
        <v>132</v>
      </c>
      <c r="ED33" s="78">
        <v>132</v>
      </c>
      <c r="EE33" s="56">
        <v>132</v>
      </c>
      <c r="EF33" s="56">
        <v>132</v>
      </c>
      <c r="EG33" s="56">
        <v>132</v>
      </c>
      <c r="EH33" s="56">
        <v>132</v>
      </c>
      <c r="EI33" s="56">
        <v>132</v>
      </c>
      <c r="EJ33" s="56">
        <v>132</v>
      </c>
      <c r="EK33" s="56">
        <v>132</v>
      </c>
      <c r="EL33" s="56">
        <v>132</v>
      </c>
      <c r="EM33" s="56">
        <v>132</v>
      </c>
      <c r="EN33" s="56">
        <v>132</v>
      </c>
      <c r="EO33" s="56">
        <v>132</v>
      </c>
      <c r="EP33" s="78">
        <v>132</v>
      </c>
      <c r="EQ33" s="56">
        <v>132</v>
      </c>
      <c r="ER33" s="56">
        <v>132</v>
      </c>
      <c r="ES33" s="56">
        <v>132</v>
      </c>
      <c r="ET33" s="56">
        <v>132</v>
      </c>
      <c r="EU33" s="56">
        <v>132</v>
      </c>
      <c r="EV33" s="56">
        <v>132</v>
      </c>
      <c r="EW33" s="56">
        <v>132</v>
      </c>
      <c r="EX33" s="56">
        <v>132</v>
      </c>
      <c r="EY33" s="56">
        <v>132</v>
      </c>
      <c r="EZ33" s="56">
        <v>132</v>
      </c>
      <c r="FA33" s="84">
        <v>132</v>
      </c>
      <c r="FB33" s="56">
        <v>132</v>
      </c>
      <c r="FC33" s="56">
        <v>132</v>
      </c>
      <c r="FD33" s="56">
        <v>132</v>
      </c>
      <c r="FE33" s="56">
        <v>132</v>
      </c>
      <c r="FF33" s="56">
        <v>132</v>
      </c>
      <c r="FG33" s="56">
        <v>132</v>
      </c>
      <c r="FH33" s="56">
        <v>132</v>
      </c>
      <c r="FI33" s="56">
        <v>132</v>
      </c>
      <c r="FJ33" s="56">
        <v>132</v>
      </c>
      <c r="FK33" s="56">
        <v>132</v>
      </c>
      <c r="FL33" s="56">
        <v>132</v>
      </c>
      <c r="FM33" s="56">
        <v>132</v>
      </c>
      <c r="FN33" s="78">
        <v>132</v>
      </c>
      <c r="FO33" s="56">
        <v>132</v>
      </c>
      <c r="FP33" s="56">
        <v>132</v>
      </c>
      <c r="FQ33" s="56">
        <v>132</v>
      </c>
      <c r="FR33" s="56">
        <v>132</v>
      </c>
      <c r="FS33" s="56">
        <v>132</v>
      </c>
      <c r="FT33" s="56">
        <v>132</v>
      </c>
      <c r="FU33" s="56">
        <v>132</v>
      </c>
      <c r="FV33" s="56">
        <v>132</v>
      </c>
      <c r="FW33" s="56">
        <v>132</v>
      </c>
      <c r="FX33" s="56">
        <v>132</v>
      </c>
      <c r="FY33" s="56">
        <v>132</v>
      </c>
    </row>
    <row r="34" spans="1:181" s="25" customFormat="1" ht="20.149999999999999" customHeight="1" x14ac:dyDescent="0.35">
      <c r="A34" s="31" t="s">
        <v>280</v>
      </c>
      <c r="B34" s="56">
        <v>0</v>
      </c>
      <c r="C34" s="56">
        <v>0</v>
      </c>
      <c r="D34" s="56">
        <v>0</v>
      </c>
      <c r="E34" s="56">
        <v>0</v>
      </c>
      <c r="F34" s="56">
        <v>0</v>
      </c>
      <c r="G34" s="56">
        <v>0</v>
      </c>
      <c r="H34" s="56">
        <v>0</v>
      </c>
      <c r="I34" s="56">
        <v>0</v>
      </c>
      <c r="J34" s="56">
        <v>0</v>
      </c>
      <c r="K34" s="56">
        <v>0</v>
      </c>
      <c r="L34" s="56">
        <v>0</v>
      </c>
      <c r="M34" s="57">
        <v>0</v>
      </c>
      <c r="N34" s="58">
        <v>0</v>
      </c>
      <c r="O34" s="56">
        <v>0</v>
      </c>
      <c r="P34" s="56">
        <v>0</v>
      </c>
      <c r="Q34" s="56">
        <v>0</v>
      </c>
      <c r="R34" s="56">
        <v>0</v>
      </c>
      <c r="S34" s="56">
        <v>0</v>
      </c>
      <c r="T34" s="56">
        <v>0</v>
      </c>
      <c r="U34" s="56">
        <v>0</v>
      </c>
      <c r="V34" s="56">
        <v>0</v>
      </c>
      <c r="W34" s="56">
        <v>0</v>
      </c>
      <c r="X34" s="56">
        <v>0</v>
      </c>
      <c r="Y34" s="57">
        <v>0</v>
      </c>
      <c r="Z34" s="56">
        <v>0</v>
      </c>
      <c r="AA34" s="56">
        <v>0</v>
      </c>
      <c r="AB34" s="56">
        <v>0</v>
      </c>
      <c r="AC34" s="56">
        <v>0</v>
      </c>
      <c r="AD34" s="56">
        <v>0</v>
      </c>
      <c r="AE34" s="56">
        <v>0</v>
      </c>
      <c r="AF34" s="56">
        <v>0</v>
      </c>
      <c r="AG34" s="56">
        <v>0</v>
      </c>
      <c r="AH34" s="56">
        <v>0</v>
      </c>
      <c r="AI34" s="56">
        <v>0</v>
      </c>
      <c r="AJ34" s="56">
        <v>0</v>
      </c>
      <c r="AK34" s="57">
        <v>0</v>
      </c>
      <c r="AL34" s="56">
        <v>0</v>
      </c>
      <c r="AM34" s="56">
        <v>0</v>
      </c>
      <c r="AN34" s="56">
        <v>0</v>
      </c>
      <c r="AO34" s="56">
        <v>0</v>
      </c>
      <c r="AP34" s="56">
        <v>0</v>
      </c>
      <c r="AQ34" s="56">
        <v>0</v>
      </c>
      <c r="AR34" s="56">
        <v>0</v>
      </c>
      <c r="AS34" s="56">
        <v>0</v>
      </c>
      <c r="AT34" s="56">
        <v>0</v>
      </c>
      <c r="AU34" s="56">
        <v>0</v>
      </c>
      <c r="AV34" s="56">
        <v>0</v>
      </c>
      <c r="AW34" s="57">
        <v>0</v>
      </c>
      <c r="AX34" s="56">
        <v>0</v>
      </c>
      <c r="AY34" s="56">
        <v>0</v>
      </c>
      <c r="AZ34" s="56">
        <v>0</v>
      </c>
      <c r="BA34" s="56">
        <v>0</v>
      </c>
      <c r="BB34" s="56">
        <v>0</v>
      </c>
      <c r="BC34" s="56">
        <v>0</v>
      </c>
      <c r="BD34" s="56">
        <v>0</v>
      </c>
      <c r="BE34" s="56">
        <v>0</v>
      </c>
      <c r="BF34" s="56">
        <v>0</v>
      </c>
      <c r="BG34" s="56">
        <v>0</v>
      </c>
      <c r="BH34" s="56">
        <v>0</v>
      </c>
      <c r="BI34" s="57">
        <v>0</v>
      </c>
      <c r="BJ34" s="56">
        <v>0</v>
      </c>
      <c r="BK34" s="56">
        <v>0</v>
      </c>
      <c r="BL34" s="56">
        <v>0</v>
      </c>
      <c r="BM34" s="56">
        <v>0</v>
      </c>
      <c r="BN34" s="56">
        <v>0</v>
      </c>
      <c r="BO34" s="56">
        <v>0</v>
      </c>
      <c r="BP34" s="56">
        <v>0</v>
      </c>
      <c r="BQ34" s="56">
        <v>0</v>
      </c>
      <c r="BR34" s="56">
        <v>0</v>
      </c>
      <c r="BS34" s="56">
        <v>0</v>
      </c>
      <c r="BT34" s="56">
        <v>0</v>
      </c>
      <c r="BU34" s="57">
        <v>0</v>
      </c>
      <c r="BV34" s="56">
        <v>0</v>
      </c>
      <c r="BW34" s="56">
        <v>0</v>
      </c>
      <c r="BX34" s="56">
        <v>0</v>
      </c>
      <c r="BY34" s="56">
        <v>0</v>
      </c>
      <c r="BZ34" s="56">
        <v>0</v>
      </c>
      <c r="CA34" s="56">
        <v>0</v>
      </c>
      <c r="CB34" s="56">
        <v>1</v>
      </c>
      <c r="CC34" s="56">
        <v>1</v>
      </c>
      <c r="CD34" s="56">
        <v>1</v>
      </c>
      <c r="CE34" s="56">
        <v>1</v>
      </c>
      <c r="CF34" s="56">
        <v>1</v>
      </c>
      <c r="CG34" s="128">
        <v>1</v>
      </c>
      <c r="CH34" s="78">
        <v>2</v>
      </c>
      <c r="CI34" s="56">
        <v>2</v>
      </c>
      <c r="CJ34" s="56">
        <v>2</v>
      </c>
      <c r="CK34" s="56">
        <v>2</v>
      </c>
      <c r="CL34" s="56">
        <v>2</v>
      </c>
      <c r="CM34" s="56">
        <v>2</v>
      </c>
      <c r="CN34" s="56">
        <v>2</v>
      </c>
      <c r="CO34" s="56">
        <v>2</v>
      </c>
      <c r="CP34" s="56">
        <v>2</v>
      </c>
      <c r="CQ34" s="56">
        <v>2</v>
      </c>
      <c r="CR34" s="56">
        <v>2</v>
      </c>
      <c r="CS34" s="128">
        <v>2</v>
      </c>
      <c r="CT34" s="78">
        <v>2</v>
      </c>
      <c r="CU34" s="56">
        <v>2</v>
      </c>
      <c r="CV34" s="56">
        <v>2</v>
      </c>
      <c r="CW34" s="56">
        <v>2</v>
      </c>
      <c r="CX34" s="56">
        <v>2</v>
      </c>
      <c r="CY34" s="56">
        <v>2</v>
      </c>
      <c r="CZ34" s="56">
        <v>2</v>
      </c>
      <c r="DA34" s="56">
        <v>2</v>
      </c>
      <c r="DB34" s="56">
        <v>2</v>
      </c>
      <c r="DC34" s="56">
        <v>2</v>
      </c>
      <c r="DD34" s="56">
        <v>2</v>
      </c>
      <c r="DE34" s="128">
        <v>2</v>
      </c>
      <c r="DF34" s="78">
        <v>2</v>
      </c>
      <c r="DG34" s="56">
        <v>2</v>
      </c>
      <c r="DH34" s="56">
        <v>2</v>
      </c>
      <c r="DI34" s="56">
        <v>2</v>
      </c>
      <c r="DJ34" s="56">
        <v>2</v>
      </c>
      <c r="DK34" s="56">
        <v>2</v>
      </c>
      <c r="DL34" s="56">
        <v>2</v>
      </c>
      <c r="DM34" s="56">
        <v>2</v>
      </c>
      <c r="DN34" s="56">
        <v>2</v>
      </c>
      <c r="DO34" s="56">
        <v>2</v>
      </c>
      <c r="DP34" s="56">
        <v>2</v>
      </c>
      <c r="DQ34" s="128">
        <v>2</v>
      </c>
      <c r="DR34" s="78">
        <v>2</v>
      </c>
      <c r="DS34" s="56">
        <v>2</v>
      </c>
      <c r="DT34" s="56">
        <v>2</v>
      </c>
      <c r="DU34" s="56">
        <v>2</v>
      </c>
      <c r="DV34" s="56">
        <v>2</v>
      </c>
      <c r="DW34" s="56">
        <v>2</v>
      </c>
      <c r="DX34" s="56">
        <v>2</v>
      </c>
      <c r="DY34" s="56">
        <v>2</v>
      </c>
      <c r="DZ34" s="56">
        <v>2</v>
      </c>
      <c r="EA34" s="56">
        <v>2</v>
      </c>
      <c r="EB34" s="56">
        <v>2</v>
      </c>
      <c r="EC34" s="56">
        <v>2</v>
      </c>
      <c r="ED34" s="78">
        <v>2</v>
      </c>
      <c r="EE34" s="56">
        <v>2</v>
      </c>
      <c r="EF34" s="56">
        <v>2</v>
      </c>
      <c r="EG34" s="56">
        <v>2</v>
      </c>
      <c r="EH34" s="56">
        <v>2</v>
      </c>
      <c r="EI34" s="56">
        <v>2</v>
      </c>
      <c r="EJ34" s="56">
        <v>2</v>
      </c>
      <c r="EK34" s="56">
        <v>2</v>
      </c>
      <c r="EL34" s="56">
        <v>2</v>
      </c>
      <c r="EM34" s="56">
        <v>2</v>
      </c>
      <c r="EN34" s="56">
        <v>2</v>
      </c>
      <c r="EO34" s="56">
        <v>2</v>
      </c>
      <c r="EP34" s="78">
        <v>2</v>
      </c>
      <c r="EQ34" s="56">
        <v>2</v>
      </c>
      <c r="ER34" s="56">
        <v>2</v>
      </c>
      <c r="ES34" s="56">
        <v>2</v>
      </c>
      <c r="ET34" s="56">
        <v>2</v>
      </c>
      <c r="EU34" s="56">
        <v>2</v>
      </c>
      <c r="EV34" s="56">
        <v>2</v>
      </c>
      <c r="EW34" s="56">
        <v>2</v>
      </c>
      <c r="EX34" s="56">
        <v>2</v>
      </c>
      <c r="EY34" s="56">
        <v>2</v>
      </c>
      <c r="EZ34" s="56">
        <v>2</v>
      </c>
      <c r="FA34" s="84">
        <v>2</v>
      </c>
      <c r="FB34" s="56">
        <v>2</v>
      </c>
      <c r="FC34" s="56">
        <v>2</v>
      </c>
      <c r="FD34" s="56">
        <v>2</v>
      </c>
      <c r="FE34" s="56">
        <v>2</v>
      </c>
      <c r="FF34" s="56">
        <v>2</v>
      </c>
      <c r="FG34" s="56">
        <v>2</v>
      </c>
      <c r="FH34" s="56">
        <v>2</v>
      </c>
      <c r="FI34" s="56">
        <v>2</v>
      </c>
      <c r="FJ34" s="56">
        <v>2</v>
      </c>
      <c r="FK34" s="56">
        <v>2</v>
      </c>
      <c r="FL34" s="56">
        <v>2</v>
      </c>
      <c r="FM34" s="56">
        <v>2</v>
      </c>
      <c r="FN34" s="78">
        <v>2</v>
      </c>
      <c r="FO34" s="56">
        <v>2</v>
      </c>
      <c r="FP34" s="56">
        <v>2</v>
      </c>
      <c r="FQ34" s="56">
        <v>2</v>
      </c>
      <c r="FR34" s="56">
        <v>2</v>
      </c>
      <c r="FS34" s="56">
        <v>2</v>
      </c>
      <c r="FT34" s="56">
        <v>2</v>
      </c>
      <c r="FU34" s="56">
        <v>2</v>
      </c>
      <c r="FV34" s="56">
        <v>2</v>
      </c>
      <c r="FW34" s="56">
        <v>2</v>
      </c>
      <c r="FX34" s="56">
        <v>2</v>
      </c>
      <c r="FY34" s="56">
        <v>2</v>
      </c>
    </row>
    <row r="35" spans="1:181" s="30" customFormat="1" ht="20.149999999999999" customHeight="1" x14ac:dyDescent="0.35">
      <c r="A35" s="31" t="s">
        <v>285</v>
      </c>
      <c r="B35" s="59">
        <v>445</v>
      </c>
      <c r="C35" s="59">
        <v>789</v>
      </c>
      <c r="D35" s="59">
        <v>1253</v>
      </c>
      <c r="E35" s="59">
        <v>1637</v>
      </c>
      <c r="F35" s="59">
        <v>2057</v>
      </c>
      <c r="G35" s="59">
        <v>2648</v>
      </c>
      <c r="H35" s="59">
        <v>3348</v>
      </c>
      <c r="I35" s="59">
        <v>3961</v>
      </c>
      <c r="J35" s="59">
        <v>4622</v>
      </c>
      <c r="K35" s="59">
        <v>5396</v>
      </c>
      <c r="L35" s="59">
        <v>6251</v>
      </c>
      <c r="M35" s="60">
        <v>7072</v>
      </c>
      <c r="N35" s="61">
        <v>7943</v>
      </c>
      <c r="O35" s="59">
        <v>9022</v>
      </c>
      <c r="P35" s="59">
        <v>10539</v>
      </c>
      <c r="Q35" s="59">
        <v>11397</v>
      </c>
      <c r="R35" s="59">
        <v>12167</v>
      </c>
      <c r="S35" s="59">
        <v>13137</v>
      </c>
      <c r="T35" s="59">
        <v>14157</v>
      </c>
      <c r="U35" s="59">
        <v>15393</v>
      </c>
      <c r="V35" s="59">
        <v>16801</v>
      </c>
      <c r="W35" s="59">
        <v>18330</v>
      </c>
      <c r="X35" s="59">
        <v>21025</v>
      </c>
      <c r="Y35" s="60">
        <v>24080</v>
      </c>
      <c r="Z35" s="59">
        <v>25059</v>
      </c>
      <c r="AA35" s="59">
        <v>27587</v>
      </c>
      <c r="AB35" s="59">
        <v>30194</v>
      </c>
      <c r="AC35" s="59">
        <v>31287</v>
      </c>
      <c r="AD35" s="59">
        <v>32574</v>
      </c>
      <c r="AE35" s="59">
        <v>33889</v>
      </c>
      <c r="AF35" s="59">
        <v>35964</v>
      </c>
      <c r="AG35" s="59">
        <v>36998</v>
      </c>
      <c r="AH35" s="59">
        <v>38130</v>
      </c>
      <c r="AI35" s="59">
        <v>39609</v>
      </c>
      <c r="AJ35" s="59">
        <v>41048</v>
      </c>
      <c r="AK35" s="60">
        <v>42043</v>
      </c>
      <c r="AL35" s="59">
        <v>43063</v>
      </c>
      <c r="AM35" s="59">
        <v>44148</v>
      </c>
      <c r="AN35" s="59">
        <v>45738</v>
      </c>
      <c r="AO35" s="59">
        <v>46901</v>
      </c>
      <c r="AP35" s="59">
        <v>47895</v>
      </c>
      <c r="AQ35" s="59">
        <v>49026</v>
      </c>
      <c r="AR35" s="59">
        <v>50054</v>
      </c>
      <c r="AS35" s="59">
        <v>50934</v>
      </c>
      <c r="AT35" s="59">
        <v>51881</v>
      </c>
      <c r="AU35" s="59">
        <v>53095</v>
      </c>
      <c r="AV35" s="59">
        <v>54389</v>
      </c>
      <c r="AW35" s="60">
        <v>55357</v>
      </c>
      <c r="AX35" s="59">
        <v>56309</v>
      </c>
      <c r="AY35" s="59">
        <v>57323</v>
      </c>
      <c r="AZ35" s="59">
        <v>58844</v>
      </c>
      <c r="BA35" s="59">
        <v>59933</v>
      </c>
      <c r="BB35" s="59">
        <v>61131</v>
      </c>
      <c r="BC35" s="59">
        <v>62690</v>
      </c>
      <c r="BD35" s="59">
        <v>64015</v>
      </c>
      <c r="BE35" s="59">
        <v>65145</v>
      </c>
      <c r="BF35" s="59">
        <v>66703</v>
      </c>
      <c r="BG35" s="59">
        <v>68384</v>
      </c>
      <c r="BH35" s="59">
        <v>69830</v>
      </c>
      <c r="BI35" s="60">
        <v>71105</v>
      </c>
      <c r="BJ35" s="59">
        <v>72413</v>
      </c>
      <c r="BK35" s="59">
        <v>73909</v>
      </c>
      <c r="BL35" s="59">
        <v>75977</v>
      </c>
      <c r="BM35" s="59">
        <v>77482</v>
      </c>
      <c r="BN35" s="59">
        <v>79045</v>
      </c>
      <c r="BO35" s="59">
        <v>80956</v>
      </c>
      <c r="BP35" s="59">
        <v>82727</v>
      </c>
      <c r="BQ35" s="59">
        <v>84284</v>
      </c>
      <c r="BR35" s="59">
        <v>86367</v>
      </c>
      <c r="BS35" s="59">
        <v>88355</v>
      </c>
      <c r="BT35" s="59">
        <v>90606</v>
      </c>
      <c r="BU35" s="60">
        <v>92750</v>
      </c>
      <c r="BV35" s="59">
        <v>94978</v>
      </c>
      <c r="BW35" s="59">
        <v>96147</v>
      </c>
      <c r="BX35" s="59">
        <v>97492</v>
      </c>
      <c r="BY35" s="59">
        <v>98791</v>
      </c>
      <c r="BZ35" s="59">
        <v>100063</v>
      </c>
      <c r="CA35" s="59">
        <v>101514</v>
      </c>
      <c r="CB35" s="59">
        <v>102735</v>
      </c>
      <c r="CC35" s="59">
        <v>103794</v>
      </c>
      <c r="CD35" s="59">
        <v>105337</v>
      </c>
      <c r="CE35" s="59">
        <v>106518</v>
      </c>
      <c r="CF35" s="59">
        <v>108069</v>
      </c>
      <c r="CG35" s="59">
        <v>109051</v>
      </c>
      <c r="CH35" s="78">
        <v>110223</v>
      </c>
      <c r="CI35" s="56">
        <v>111383</v>
      </c>
      <c r="CJ35" s="56">
        <v>112765</v>
      </c>
      <c r="CK35" s="56">
        <v>113720</v>
      </c>
      <c r="CL35" s="56">
        <v>115133</v>
      </c>
      <c r="CM35" s="56">
        <v>116511</v>
      </c>
      <c r="CN35" s="56">
        <v>117722</v>
      </c>
      <c r="CO35" s="56">
        <v>119006</v>
      </c>
      <c r="CP35" s="56">
        <v>120446</v>
      </c>
      <c r="CQ35" s="56">
        <v>121905</v>
      </c>
      <c r="CR35" s="56">
        <v>123648</v>
      </c>
      <c r="CS35" s="128">
        <v>124606</v>
      </c>
      <c r="CT35" s="78">
        <v>125863</v>
      </c>
      <c r="CU35" s="56">
        <v>127096</v>
      </c>
      <c r="CV35" s="56">
        <v>128535</v>
      </c>
      <c r="CW35" s="56">
        <v>129843</v>
      </c>
      <c r="CX35" s="56">
        <v>131309</v>
      </c>
      <c r="CY35" s="56">
        <v>132725</v>
      </c>
      <c r="CZ35" s="56">
        <v>134117</v>
      </c>
      <c r="DA35" s="56">
        <v>135669</v>
      </c>
      <c r="DB35" s="56">
        <v>137105</v>
      </c>
      <c r="DC35" s="56">
        <v>138847</v>
      </c>
      <c r="DD35" s="59">
        <v>140711</v>
      </c>
      <c r="DE35" s="59">
        <v>142091</v>
      </c>
      <c r="DF35" s="78">
        <v>143486</v>
      </c>
      <c r="DG35" s="56">
        <v>145173</v>
      </c>
      <c r="DH35" s="59">
        <v>150191</v>
      </c>
      <c r="DI35" s="56">
        <v>152314</v>
      </c>
      <c r="DJ35" s="56">
        <v>154986</v>
      </c>
      <c r="DK35" s="56">
        <v>157871</v>
      </c>
      <c r="DL35" s="59">
        <v>160826</v>
      </c>
      <c r="DM35" s="56">
        <v>163930</v>
      </c>
      <c r="DN35" s="56">
        <v>167328</v>
      </c>
      <c r="DO35" s="56">
        <v>170927</v>
      </c>
      <c r="DP35" s="56">
        <v>174605</v>
      </c>
      <c r="DQ35" s="59">
        <v>177136</v>
      </c>
      <c r="DR35" s="78">
        <v>180294</v>
      </c>
      <c r="DS35" s="56">
        <v>183349</v>
      </c>
      <c r="DT35" s="56">
        <v>186543</v>
      </c>
      <c r="DU35" s="56">
        <v>187225</v>
      </c>
      <c r="DV35" s="56">
        <v>188317</v>
      </c>
      <c r="DW35" s="56">
        <v>190740</v>
      </c>
      <c r="DX35" s="56">
        <v>194058</v>
      </c>
      <c r="DY35" s="56">
        <v>197295</v>
      </c>
      <c r="DZ35" s="56">
        <v>201428</v>
      </c>
      <c r="EA35" s="56">
        <v>205438</v>
      </c>
      <c r="EB35" s="56">
        <v>209811</v>
      </c>
      <c r="EC35" s="56">
        <v>213016</v>
      </c>
      <c r="ED35" s="78">
        <v>216774</v>
      </c>
      <c r="EE35" s="56">
        <v>220625</v>
      </c>
      <c r="EF35" s="56">
        <v>226165</v>
      </c>
      <c r="EG35" s="56">
        <v>231927</v>
      </c>
      <c r="EH35" s="56">
        <v>237785</v>
      </c>
      <c r="EI35" s="56">
        <v>244041</v>
      </c>
      <c r="EJ35" s="56">
        <v>249800</v>
      </c>
      <c r="EK35" s="56">
        <v>255773</v>
      </c>
      <c r="EL35" s="56">
        <v>262677</v>
      </c>
      <c r="EM35" s="56">
        <v>269041</v>
      </c>
      <c r="EN35" s="56">
        <v>276654</v>
      </c>
      <c r="EO35" s="56">
        <v>281853</v>
      </c>
      <c r="EP35" s="78">
        <v>287991</v>
      </c>
      <c r="EQ35" s="56">
        <v>295549</v>
      </c>
      <c r="ER35" s="56">
        <v>305803</v>
      </c>
      <c r="ES35" s="56">
        <v>315635</v>
      </c>
      <c r="ET35" s="56">
        <v>326740</v>
      </c>
      <c r="EU35" s="56">
        <v>338200</v>
      </c>
      <c r="EV35" s="56">
        <v>349406</v>
      </c>
      <c r="EW35" s="56">
        <v>361797</v>
      </c>
      <c r="EX35" s="56">
        <v>376309</v>
      </c>
      <c r="EY35" s="56">
        <v>390573</v>
      </c>
      <c r="EZ35" s="56">
        <v>406884</v>
      </c>
      <c r="FA35" s="84">
        <v>419220</v>
      </c>
      <c r="FB35" s="56">
        <v>435732</v>
      </c>
      <c r="FC35" s="56">
        <v>453455</v>
      </c>
      <c r="FD35" s="56">
        <v>473616</v>
      </c>
      <c r="FE35" s="56">
        <v>489743</v>
      </c>
      <c r="FF35" s="56">
        <v>507916</v>
      </c>
      <c r="FG35" s="56">
        <v>526537</v>
      </c>
      <c r="FH35" s="56">
        <v>542432</v>
      </c>
      <c r="FI35" s="56">
        <v>558504</v>
      </c>
      <c r="FJ35" s="56">
        <v>574309</v>
      </c>
      <c r="FK35" s="56">
        <v>588418</v>
      </c>
      <c r="FL35" s="56">
        <v>603819</v>
      </c>
      <c r="FM35" s="56">
        <v>614002</v>
      </c>
      <c r="FN35" s="78">
        <v>627236</v>
      </c>
      <c r="FO35" s="56">
        <v>641109</v>
      </c>
      <c r="FP35" s="56">
        <v>655763</v>
      </c>
      <c r="FQ35" s="56">
        <v>671115</v>
      </c>
      <c r="FR35" s="56">
        <v>687276</v>
      </c>
      <c r="FS35" s="56">
        <v>702858</v>
      </c>
      <c r="FT35" s="56">
        <v>719174</v>
      </c>
      <c r="FU35" s="56">
        <v>734721</v>
      </c>
      <c r="FV35" s="56">
        <v>747707</v>
      </c>
      <c r="FW35" s="56">
        <v>767576</v>
      </c>
      <c r="FX35" s="56">
        <v>788580</v>
      </c>
      <c r="FY35" s="56">
        <v>802646</v>
      </c>
    </row>
    <row r="36" spans="1:181" s="1" customFormat="1" ht="20.149999999999999" customHeight="1" thickBot="1" x14ac:dyDescent="0.4">
      <c r="A36" s="32" t="s">
        <v>264</v>
      </c>
      <c r="B36" s="62">
        <f>SUM(B30:B35)</f>
        <v>4973</v>
      </c>
      <c r="C36" s="63">
        <f t="shared" ref="C36" si="27">SUM(C30:C35)</f>
        <v>5738</v>
      </c>
      <c r="D36" s="63">
        <f t="shared" ref="D36" si="28">SUM(D30:D35)</f>
        <v>6989</v>
      </c>
      <c r="E36" s="63">
        <f t="shared" ref="E36" si="29">SUM(E30:E35)</f>
        <v>8281</v>
      </c>
      <c r="F36" s="63">
        <f t="shared" ref="F36" si="30">SUM(F30:F35)</f>
        <v>10043</v>
      </c>
      <c r="G36" s="63">
        <f t="shared" ref="G36" si="31">SUM(G30:G35)</f>
        <v>12336</v>
      </c>
      <c r="H36" s="63">
        <f t="shared" ref="H36" si="32">SUM(H30:H35)</f>
        <v>15052</v>
      </c>
      <c r="I36" s="63">
        <f t="shared" ref="I36" si="33">SUM(I30:I35)</f>
        <v>17739</v>
      </c>
      <c r="J36" s="63">
        <f t="shared" ref="J36" si="34">SUM(J30:J35)</f>
        <v>20999</v>
      </c>
      <c r="K36" s="63">
        <f t="shared" ref="K36" si="35">SUM(K30:K35)</f>
        <v>24873</v>
      </c>
      <c r="L36" s="63">
        <f t="shared" ref="L36" si="36">SUM(L30:L35)</f>
        <v>29286</v>
      </c>
      <c r="M36" s="63">
        <f t="shared" ref="M36" si="37">SUM(M30:M35)</f>
        <v>32784</v>
      </c>
      <c r="N36" s="62">
        <f t="shared" ref="N36" si="38">SUM(N30:N35)</f>
        <v>37330</v>
      </c>
      <c r="O36" s="63">
        <f t="shared" ref="O36" si="39">SUM(O30:O35)</f>
        <v>42589</v>
      </c>
      <c r="P36" s="63">
        <f t="shared" ref="P36" si="40">SUM(P30:P35)</f>
        <v>50387</v>
      </c>
      <c r="Q36" s="63">
        <f t="shared" ref="Q36" si="41">SUM(Q30:Q35)</f>
        <v>57202</v>
      </c>
      <c r="R36" s="63">
        <f t="shared" ref="R36" si="42">SUM(R30:R35)</f>
        <v>64926</v>
      </c>
      <c r="S36" s="63">
        <f t="shared" ref="S36" si="43">SUM(S30:S35)</f>
        <v>74990</v>
      </c>
      <c r="T36" s="63">
        <f t="shared" ref="T36" si="44">SUM(T30:T35)</f>
        <v>86840</v>
      </c>
      <c r="U36" s="63">
        <f t="shared" ref="U36" si="45">SUM(U30:U35)</f>
        <v>101626</v>
      </c>
      <c r="V36" s="63">
        <f t="shared" ref="V36" si="46">SUM(V30:V35)</f>
        <v>119702</v>
      </c>
      <c r="W36" s="63">
        <f t="shared" ref="W36" si="47">SUM(W30:W35)</f>
        <v>140694</v>
      </c>
      <c r="X36" s="63">
        <f t="shared" ref="X36" si="48">SUM(X30:X35)</f>
        <v>198415</v>
      </c>
      <c r="Y36" s="64">
        <f t="shared" ref="Y36" si="49">SUM(Y30:Y35)</f>
        <v>245234</v>
      </c>
      <c r="Z36" s="63">
        <f t="shared" ref="Z36" si="50">SUM(Z30:Z35)</f>
        <v>254066</v>
      </c>
      <c r="AA36" s="63">
        <f t="shared" ref="AA36" si="51">SUM(AA30:AA35)</f>
        <v>298716</v>
      </c>
      <c r="AB36" s="63">
        <f t="shared" ref="AB36" si="52">SUM(AB30:AB35)</f>
        <v>326583</v>
      </c>
      <c r="AC36" s="63">
        <f t="shared" ref="AC36" si="53">SUM(AC30:AC35)</f>
        <v>332491</v>
      </c>
      <c r="AD36" s="63">
        <f t="shared" ref="AD36" si="54">SUM(AD30:AD35)</f>
        <v>343452</v>
      </c>
      <c r="AE36" s="63">
        <f t="shared" ref="AE36" si="55">SUM(AE30:AE35)</f>
        <v>357135</v>
      </c>
      <c r="AF36" s="63">
        <f t="shared" ref="AF36" si="56">SUM(AF30:AF35)</f>
        <v>384340</v>
      </c>
      <c r="AG36" s="63">
        <f t="shared" ref="AG36" si="57">SUM(AG30:AG35)</f>
        <v>388750</v>
      </c>
      <c r="AH36" s="63">
        <f t="shared" ref="AH36" si="58">SUM(AH30:AH35)</f>
        <v>394487</v>
      </c>
      <c r="AI36" s="63">
        <f t="shared" ref="AI36" si="59">SUM(AI30:AI35)</f>
        <v>405954</v>
      </c>
      <c r="AJ36" s="63">
        <f t="shared" ref="AJ36" si="60">SUM(AJ30:AJ35)</f>
        <v>412492</v>
      </c>
      <c r="AK36" s="64">
        <f t="shared" ref="AK36" si="61">SUM(AK30:AK35)</f>
        <v>418942</v>
      </c>
      <c r="AL36" s="63">
        <f t="shared" ref="AL36" si="62">SUM(AL30:AL35)</f>
        <v>425772</v>
      </c>
      <c r="AM36" s="63">
        <f t="shared" ref="AM36" si="63">SUM(AM30:AM35)</f>
        <v>433298</v>
      </c>
      <c r="AN36" s="63">
        <f t="shared" ref="AN36" si="64">SUM(AN30:AN35)</f>
        <v>442207</v>
      </c>
      <c r="AO36" s="63">
        <f t="shared" ref="AO36" si="65">SUM(AO30:AO35)</f>
        <v>451056</v>
      </c>
      <c r="AP36" s="63">
        <f t="shared" ref="AP36" si="66">SUM(AP30:AP35)</f>
        <v>460016</v>
      </c>
      <c r="AQ36" s="63">
        <f t="shared" ref="AQ36" si="67">SUM(AQ30:AQ35)</f>
        <v>473099</v>
      </c>
      <c r="AR36" s="63">
        <f t="shared" ref="AR36" si="68">SUM(AR30:AR35)</f>
        <v>480213</v>
      </c>
      <c r="AS36" s="63">
        <f t="shared" ref="AS36" si="69">SUM(AS30:AS35)</f>
        <v>488367</v>
      </c>
      <c r="AT36" s="63">
        <f t="shared" ref="AT36" si="70">SUM(AT30:AT35)</f>
        <v>496984</v>
      </c>
      <c r="AU36" s="63">
        <f t="shared" ref="AU36" si="71">SUM(AU30:AU35)</f>
        <v>506362</v>
      </c>
      <c r="AV36" s="63">
        <f t="shared" ref="AV36" si="72">SUM(AV30:AV35)</f>
        <v>516914</v>
      </c>
      <c r="AW36" s="64">
        <f t="shared" ref="AW36" si="73">SUM(AW30:AW35)</f>
        <v>525749</v>
      </c>
      <c r="AX36" s="63">
        <f t="shared" ref="AX36" si="74">SUM(AX30:AX35)</f>
        <v>534325</v>
      </c>
      <c r="AY36" s="63">
        <f t="shared" ref="AY36" si="75">SUM(AY30:AY35)</f>
        <v>543637</v>
      </c>
      <c r="AZ36" s="63">
        <f t="shared" ref="AZ36" si="76">SUM(AZ30:AZ35)</f>
        <v>559953</v>
      </c>
      <c r="BA36" s="63">
        <f t="shared" ref="BA36" si="77">SUM(BA30:BA35)</f>
        <v>568472</v>
      </c>
      <c r="BB36" s="63">
        <f t="shared" ref="BB36" si="78">SUM(BB30:BB35)</f>
        <v>577863</v>
      </c>
      <c r="BC36" s="63">
        <f t="shared" ref="BC36" si="79">SUM(BC30:BC35)</f>
        <v>588497</v>
      </c>
      <c r="BD36" s="63">
        <f t="shared" ref="BD36" si="80">SUM(BD30:BD35)</f>
        <v>600055</v>
      </c>
      <c r="BE36" s="63">
        <f t="shared" ref="BE36" si="81">SUM(BE30:BE35)</f>
        <v>611071</v>
      </c>
      <c r="BF36" s="63">
        <f t="shared" ref="BF36" si="82">SUM(BF30:BF35)</f>
        <v>624257</v>
      </c>
      <c r="BG36" s="63">
        <f t="shared" ref="BG36" si="83">SUM(BG30:BG35)</f>
        <v>638010</v>
      </c>
      <c r="BH36" s="63">
        <f t="shared" ref="BH36" si="84">SUM(BH30:BH35)</f>
        <v>651072</v>
      </c>
      <c r="BI36" s="64">
        <f t="shared" ref="BI36" si="85">SUM(BI30:BI35)</f>
        <v>664651</v>
      </c>
      <c r="BJ36" s="63">
        <f t="shared" ref="BJ36" si="86">SUM(BJ30:BJ35)</f>
        <v>673369</v>
      </c>
      <c r="BK36" s="63">
        <f t="shared" ref="BK36" si="87">SUM(BK30:BK35)</f>
        <v>684030</v>
      </c>
      <c r="BL36" s="63">
        <f t="shared" ref="BL36" si="88">SUM(BL30:BL35)</f>
        <v>701237</v>
      </c>
      <c r="BM36" s="63">
        <f t="shared" ref="BM36" si="89">SUM(BM30:BM35)</f>
        <v>712431</v>
      </c>
      <c r="BN36" s="63">
        <f t="shared" ref="BN36" si="90">SUM(BN30:BN35)</f>
        <v>724209</v>
      </c>
      <c r="BO36" s="63">
        <f t="shared" ref="BO36" si="91">SUM(BO30:BO35)</f>
        <v>741203</v>
      </c>
      <c r="BP36" s="63">
        <f t="shared" ref="BP36" si="92">SUM(BP30:BP35)</f>
        <v>753094</v>
      </c>
      <c r="BQ36" s="63">
        <f t="shared" ref="BQ36" si="93">SUM(BQ30:BQ35)</f>
        <v>764904</v>
      </c>
      <c r="BR36" s="63">
        <f t="shared" ref="BR36" si="94">SUM(BR30:BR35)</f>
        <v>784494</v>
      </c>
      <c r="BS36" s="63">
        <f t="shared" ref="BS36" si="95">SUM(BS30:BS35)</f>
        <v>801488</v>
      </c>
      <c r="BT36" s="63">
        <f t="shared" ref="BT36" si="96">SUM(BT30:BT35)</f>
        <v>823435</v>
      </c>
      <c r="BU36" s="64">
        <f t="shared" ref="BU36" si="97">SUM(BU30:BU35)</f>
        <v>849607</v>
      </c>
      <c r="BV36" s="63">
        <f t="shared" ref="BV36" si="98">SUM(BV30:BV35)</f>
        <v>864812</v>
      </c>
      <c r="BW36" s="63">
        <f t="shared" ref="BW36" si="99">SUM(BW30:BW35)</f>
        <v>868238</v>
      </c>
      <c r="BX36" s="63">
        <f t="shared" ref="BX36" si="100">SUM(BX30:BX35)</f>
        <v>872812</v>
      </c>
      <c r="BY36" s="63">
        <f t="shared" ref="BY36" si="101">SUM(BY30:BY35)</f>
        <v>876321</v>
      </c>
      <c r="BZ36" s="63">
        <f t="shared" ref="BZ36" si="102">SUM(BZ30:BZ35)</f>
        <v>879943</v>
      </c>
      <c r="CA36" s="63">
        <f t="shared" ref="CA36" si="103">SUM(CA30:CA35)</f>
        <v>884191</v>
      </c>
      <c r="CB36" s="63">
        <f t="shared" ref="CB36" si="104">SUM(CB30:CB35)</f>
        <v>887525</v>
      </c>
      <c r="CC36" s="63">
        <f t="shared" ref="CC36" si="105">SUM(CC30:CC35)</f>
        <v>890659</v>
      </c>
      <c r="CD36" s="63">
        <f t="shared" ref="CD36" si="106">SUM(CD30:CD35)</f>
        <v>894589</v>
      </c>
      <c r="CE36" s="63">
        <f t="shared" ref="CE36" si="107">SUM(CE30:CE35)</f>
        <v>897518</v>
      </c>
      <c r="CF36" s="63">
        <f t="shared" ref="CF36" si="108">SUM(CF30:CF35)</f>
        <v>901081</v>
      </c>
      <c r="CG36" s="63">
        <f t="shared" ref="CG36" si="109">SUM(CG30:CG35)</f>
        <v>903762</v>
      </c>
      <c r="CH36" s="129">
        <f t="shared" ref="CH36" si="110">SUM(CH30:CH35)</f>
        <v>906312</v>
      </c>
      <c r="CI36" s="63">
        <f t="shared" ref="CI36" si="111">SUM(CI30:CI35)</f>
        <v>909074</v>
      </c>
      <c r="CJ36" s="63">
        <f t="shared" ref="CJ36" si="112">SUM(CJ30:CJ35)</f>
        <v>912792</v>
      </c>
      <c r="CK36" s="63">
        <f t="shared" ref="CK36" si="113">SUM(CK30:CK35)</f>
        <v>915292</v>
      </c>
      <c r="CL36" s="63">
        <f t="shared" ref="CL36" si="114">SUM(CL30:CL35)</f>
        <v>918643</v>
      </c>
      <c r="CM36" s="63">
        <f t="shared" ref="CM36" si="115">SUM(CM30:CM35)</f>
        <v>921970</v>
      </c>
      <c r="CN36" s="63">
        <f t="shared" ref="CN36" si="116">SUM(CN30:CN35)</f>
        <v>924916</v>
      </c>
      <c r="CO36" s="63">
        <f t="shared" ref="CO36" si="117">SUM(CO30:CO35)</f>
        <v>928233</v>
      </c>
      <c r="CP36" s="63">
        <f t="shared" ref="CP36" si="118">SUM(CP30:CP35)</f>
        <v>931696</v>
      </c>
      <c r="CQ36" s="63">
        <f t="shared" ref="CQ36" si="119">SUM(CQ30:CQ35)</f>
        <v>934980</v>
      </c>
      <c r="CR36" s="63">
        <f t="shared" ref="CR36" si="120">SUM(CR30:CR35)</f>
        <v>938857</v>
      </c>
      <c r="CS36" s="63">
        <f t="shared" ref="CS36" si="121">SUM(CS30:CS35)</f>
        <v>941356</v>
      </c>
      <c r="CT36" s="129">
        <f t="shared" ref="CT36" si="122">SUM(CT30:CT35)</f>
        <v>944211</v>
      </c>
      <c r="CU36" s="63">
        <f t="shared" ref="CU36" si="123">SUM(CU30:CU35)</f>
        <v>946970</v>
      </c>
      <c r="CV36" s="63">
        <f t="shared" ref="CV36" si="124">SUM(CV30:CV35)</f>
        <v>950367</v>
      </c>
      <c r="CW36" s="63">
        <f t="shared" ref="CW36" si="125">SUM(CW30:CW35)</f>
        <v>953420</v>
      </c>
      <c r="CX36" s="63">
        <f t="shared" ref="CX36" si="126">SUM(CX30:CX35)</f>
        <v>956845</v>
      </c>
      <c r="CY36" s="63">
        <f t="shared" ref="CY36" si="127">SUM(CY30:CY35)</f>
        <v>960382</v>
      </c>
      <c r="CZ36" s="63">
        <f t="shared" ref="CZ36" si="128">SUM(CZ30:CZ35)</f>
        <v>963704</v>
      </c>
      <c r="DA36" s="63">
        <f t="shared" ref="DA36" si="129">SUM(DA30:DA35)</f>
        <v>967473</v>
      </c>
      <c r="DB36" s="63">
        <f t="shared" ref="DB36" si="130">SUM(DB30:DB35)</f>
        <v>971386</v>
      </c>
      <c r="DC36" s="63">
        <f t="shared" ref="DC36" si="131">SUM(DC30:DC35)</f>
        <v>975807</v>
      </c>
      <c r="DD36" s="63">
        <f t="shared" ref="DD36" si="132">SUM(DD30:DD35)</f>
        <v>980691</v>
      </c>
      <c r="DE36" s="63">
        <f t="shared" ref="DE36" si="133">SUM(DE30:DE35)</f>
        <v>984771</v>
      </c>
      <c r="DF36" s="129">
        <f t="shared" ref="DF36" si="134">SUM(DF30:DF35)</f>
        <v>989824</v>
      </c>
      <c r="DG36" s="63">
        <f t="shared" ref="DG36" si="135">SUM(DG30:DG35)</f>
        <v>995906</v>
      </c>
      <c r="DH36" s="63">
        <f t="shared" ref="DH36" si="136">SUM(DH30:DH35)</f>
        <v>1011011</v>
      </c>
      <c r="DI36" s="63">
        <f t="shared" ref="DI36" si="137">SUM(DI30:DI35)</f>
        <v>1013152</v>
      </c>
      <c r="DJ36" s="63">
        <f t="shared" ref="DJ36" si="138">SUM(DJ30:DJ35)</f>
        <v>1015836</v>
      </c>
      <c r="DK36" s="63">
        <f t="shared" ref="DK36" si="139">SUM(DK30:DK35)</f>
        <v>1018735</v>
      </c>
      <c r="DL36" s="63">
        <f t="shared" ref="DL36" si="140">SUM(DL30:DL35)</f>
        <v>1021705</v>
      </c>
      <c r="DM36" s="63">
        <f t="shared" ref="DM36" si="141">SUM(DM30:DM35)</f>
        <v>1024836</v>
      </c>
      <c r="DN36" s="63">
        <f t="shared" ref="DN36" si="142">SUM(DN30:DN35)</f>
        <v>1028264</v>
      </c>
      <c r="DO36" s="63">
        <f t="shared" ref="DO36" si="143">SUM(DO30:DO35)</f>
        <v>1031875</v>
      </c>
      <c r="DP36" s="63">
        <f t="shared" ref="DP36" si="144">SUM(DP30:DP35)</f>
        <v>1035568</v>
      </c>
      <c r="DQ36" s="63">
        <f t="shared" ref="DQ36" si="145">SUM(DQ30:DQ35)</f>
        <v>1038112</v>
      </c>
      <c r="DR36" s="129">
        <f t="shared" ref="DR36" si="146">SUM(DR30:DR35)</f>
        <v>1041294</v>
      </c>
      <c r="DS36" s="63">
        <f t="shared" ref="DS36" si="147">SUM(DS30:DS35)</f>
        <v>1044381</v>
      </c>
      <c r="DT36" s="63">
        <f t="shared" ref="DT36" si="148">SUM(DT30:DT35)</f>
        <v>1047659</v>
      </c>
      <c r="DU36" s="63">
        <f t="shared" ref="DU36" si="149">SUM(DU30:DU35)</f>
        <v>1048341</v>
      </c>
      <c r="DV36" s="63">
        <f t="shared" ref="DV36" si="150">SUM(DV30:DV35)</f>
        <v>1049433</v>
      </c>
      <c r="DW36" s="63">
        <f t="shared" ref="DW36" si="151">SUM(DW30:DW35)</f>
        <v>1051857</v>
      </c>
      <c r="DX36" s="63">
        <f t="shared" ref="DX36" si="152">SUM(DX30:DX35)</f>
        <v>1055176</v>
      </c>
      <c r="DY36" s="63">
        <f t="shared" ref="DY36" si="153">SUM(DY30:DY35)</f>
        <v>1058419</v>
      </c>
      <c r="DZ36" s="63">
        <f t="shared" ref="DZ36" si="154">SUM(DZ30:DZ35)</f>
        <v>1062558</v>
      </c>
      <c r="EA36" s="63">
        <f t="shared" ref="EA36" si="155">SUM(EA30:EA35)</f>
        <v>1066569</v>
      </c>
      <c r="EB36" s="63">
        <f t="shared" ref="EB36" si="156">SUM(EB30:EB35)</f>
        <v>1070942</v>
      </c>
      <c r="EC36" s="63">
        <f t="shared" ref="EC36" si="157">SUM(EC30:EC35)</f>
        <v>1074149</v>
      </c>
      <c r="ED36" s="129">
        <f t="shared" ref="ED36" si="158">SUM(ED30:ED35)</f>
        <v>1077908</v>
      </c>
      <c r="EE36" s="63">
        <f t="shared" ref="EE36" si="159">SUM(EE30:EE35)</f>
        <v>1081759</v>
      </c>
      <c r="EF36" s="63">
        <f t="shared" ref="EF36" si="160">SUM(EF30:EF35)</f>
        <v>1087299</v>
      </c>
      <c r="EG36" s="63">
        <f t="shared" ref="EG36" si="161">SUM(EG30:EG35)</f>
        <v>1093061</v>
      </c>
      <c r="EH36" s="63">
        <f t="shared" ref="EH36" si="162">SUM(EH30:EH35)</f>
        <v>1098919</v>
      </c>
      <c r="EI36" s="63">
        <f t="shared" ref="EI36" si="163">SUM(EI30:EI35)</f>
        <v>1105175</v>
      </c>
      <c r="EJ36" s="63">
        <f t="shared" ref="EJ36" si="164">SUM(EJ30:EJ35)</f>
        <v>1110934</v>
      </c>
      <c r="EK36" s="63">
        <f t="shared" ref="EK36" si="165">SUM(EK30:EK35)</f>
        <v>1116907</v>
      </c>
      <c r="EL36" s="63">
        <f t="shared" ref="EL36" si="166">SUM(EL30:EL35)</f>
        <v>1123811</v>
      </c>
      <c r="EM36" s="63">
        <f t="shared" ref="EM36" si="167">SUM(EM30:EM35)</f>
        <v>1130175</v>
      </c>
      <c r="EN36" s="63">
        <f t="shared" ref="EN36" si="168">SUM(EN30:EN35)</f>
        <v>1137788</v>
      </c>
      <c r="EO36" s="63">
        <f t="shared" ref="EO36" si="169">SUM(EO30:EO35)</f>
        <v>1142987</v>
      </c>
      <c r="EP36" s="129">
        <f t="shared" ref="EP36" si="170">SUM(EP30:EP35)</f>
        <v>1149125</v>
      </c>
      <c r="EQ36" s="63">
        <f t="shared" ref="EQ36" si="171">SUM(EQ30:EQ35)</f>
        <v>1156683</v>
      </c>
      <c r="ER36" s="63">
        <f t="shared" ref="ER36" si="172">SUM(ER30:ER35)</f>
        <v>1166937</v>
      </c>
      <c r="ES36" s="63">
        <f t="shared" ref="ES36" si="173">SUM(ES30:ES35)</f>
        <v>1176769</v>
      </c>
      <c r="ET36" s="63">
        <f t="shared" ref="ET36" si="174">SUM(ET30:ET35)</f>
        <v>1187874</v>
      </c>
      <c r="EU36" s="63">
        <f t="shared" ref="EU36" si="175">SUM(EU30:EU35)</f>
        <v>1199334</v>
      </c>
      <c r="EV36" s="63">
        <f t="shared" ref="EV36" si="176">SUM(EV30:EV35)</f>
        <v>1210540</v>
      </c>
      <c r="EW36" s="63">
        <f t="shared" ref="EW36" si="177">SUM(EW30:EW35)</f>
        <v>1222931</v>
      </c>
      <c r="EX36" s="63">
        <f t="shared" ref="EX36" si="178">SUM(EX30:EX35)</f>
        <v>1237443</v>
      </c>
      <c r="EY36" s="63">
        <f t="shared" ref="EY36" si="179">SUM(EY30:EY35)</f>
        <v>1251707</v>
      </c>
      <c r="EZ36" s="63">
        <f t="shared" ref="EZ36" si="180">SUM(EZ30:EZ35)</f>
        <v>1268018</v>
      </c>
      <c r="FA36" s="134">
        <f t="shared" ref="FA36" si="181">SUM(FA30:FA35)</f>
        <v>1280354</v>
      </c>
      <c r="FB36" s="63">
        <f t="shared" ref="FB36" si="182">SUM(FB30:FB35)</f>
        <v>1296866</v>
      </c>
      <c r="FC36" s="63">
        <f t="shared" ref="FC36" si="183">SUM(FC30:FC35)</f>
        <v>1314589</v>
      </c>
      <c r="FD36" s="63">
        <f t="shared" ref="FD36:FF36" si="184">SUM(FD30:FD35)</f>
        <v>1334750</v>
      </c>
      <c r="FE36" s="63">
        <f t="shared" si="184"/>
        <v>1350877</v>
      </c>
      <c r="FF36" s="63">
        <f t="shared" si="184"/>
        <v>1369050</v>
      </c>
      <c r="FG36" s="63">
        <f t="shared" ref="FG36:FJ36" si="185">SUM(FG30:FG35)</f>
        <v>1387671</v>
      </c>
      <c r="FH36" s="63">
        <f t="shared" si="185"/>
        <v>1403566</v>
      </c>
      <c r="FI36" s="63">
        <f t="shared" si="185"/>
        <v>1419638</v>
      </c>
      <c r="FJ36" s="63">
        <f t="shared" si="185"/>
        <v>1435443</v>
      </c>
      <c r="FK36" s="63">
        <f t="shared" ref="FK36:FV36" si="186">SUM(FK30:FK35)</f>
        <v>1449552</v>
      </c>
      <c r="FL36" s="63">
        <f t="shared" si="186"/>
        <v>1464953</v>
      </c>
      <c r="FM36" s="63">
        <f t="shared" si="186"/>
        <v>1475136</v>
      </c>
      <c r="FN36" s="129">
        <f t="shared" si="186"/>
        <v>1488370</v>
      </c>
      <c r="FO36" s="63">
        <f t="shared" si="186"/>
        <v>1502243</v>
      </c>
      <c r="FP36" s="63">
        <f t="shared" si="186"/>
        <v>1516897</v>
      </c>
      <c r="FQ36" s="63">
        <f t="shared" si="186"/>
        <v>1532249</v>
      </c>
      <c r="FR36" s="63">
        <f t="shared" si="186"/>
        <v>1548410</v>
      </c>
      <c r="FS36" s="63">
        <f t="shared" si="186"/>
        <v>1563992</v>
      </c>
      <c r="FT36" s="63">
        <f t="shared" si="186"/>
        <v>1580308</v>
      </c>
      <c r="FU36" s="63">
        <f t="shared" si="186"/>
        <v>1595855</v>
      </c>
      <c r="FV36" s="63">
        <f t="shared" si="186"/>
        <v>1608841</v>
      </c>
      <c r="FW36" s="63">
        <f t="shared" ref="FW36:FY36" si="187">SUM(FW30:FW35)</f>
        <v>1628710</v>
      </c>
      <c r="FX36" s="63">
        <f t="shared" si="187"/>
        <v>1649714</v>
      </c>
      <c r="FY36" s="63">
        <f t="shared" si="187"/>
        <v>1663780</v>
      </c>
    </row>
    <row r="37" spans="1:181" s="1" customFormat="1" ht="20.149999999999999" customHeight="1" thickTop="1" x14ac:dyDescent="0.35">
      <c r="A37" s="26" t="s">
        <v>265</v>
      </c>
      <c r="B37" s="56"/>
      <c r="C37" s="56"/>
      <c r="D37" s="56"/>
      <c r="E37" s="56"/>
      <c r="F37" s="56"/>
      <c r="G37" s="56"/>
      <c r="H37" s="56"/>
      <c r="I37" s="56"/>
      <c r="J37" s="56"/>
      <c r="K37" s="56"/>
      <c r="L37" s="56"/>
      <c r="M37" s="57"/>
      <c r="N37" s="58"/>
      <c r="O37" s="56"/>
      <c r="P37" s="56"/>
      <c r="Q37" s="56"/>
      <c r="R37" s="56"/>
      <c r="S37" s="56"/>
      <c r="T37" s="56"/>
      <c r="U37" s="56"/>
      <c r="V37" s="56"/>
      <c r="W37" s="56"/>
      <c r="X37" s="56"/>
      <c r="Y37" s="57"/>
      <c r="Z37" s="56"/>
      <c r="AA37" s="56"/>
      <c r="AB37" s="56"/>
      <c r="AC37" s="56"/>
      <c r="AD37" s="56"/>
      <c r="AE37" s="56"/>
      <c r="AF37" s="56"/>
      <c r="AG37" s="56"/>
      <c r="AH37" s="56"/>
      <c r="AI37" s="56"/>
      <c r="AJ37" s="56"/>
      <c r="AK37" s="57"/>
      <c r="AL37" s="56"/>
      <c r="AM37" s="56"/>
      <c r="AN37" s="56"/>
      <c r="AO37" s="56"/>
      <c r="AP37" s="56"/>
      <c r="AQ37" s="56"/>
      <c r="AR37" s="56"/>
      <c r="AS37" s="56"/>
      <c r="AT37" s="56"/>
      <c r="AU37" s="56"/>
      <c r="AV37" s="56"/>
      <c r="AW37" s="57"/>
      <c r="AX37" s="56"/>
      <c r="AY37" s="56"/>
      <c r="AZ37" s="56"/>
      <c r="BA37" s="56"/>
      <c r="BB37" s="56"/>
      <c r="BC37" s="56"/>
      <c r="BD37" s="56"/>
      <c r="BE37" s="56"/>
      <c r="BF37" s="56"/>
      <c r="BG37" s="56"/>
      <c r="BH37" s="56"/>
      <c r="BI37" s="57"/>
      <c r="BJ37" s="56"/>
      <c r="BK37" s="56"/>
      <c r="BL37" s="56"/>
      <c r="BM37" s="56"/>
      <c r="BN37" s="56"/>
      <c r="BO37" s="56"/>
      <c r="BP37" s="56"/>
      <c r="BQ37" s="56"/>
      <c r="BR37" s="56"/>
      <c r="BS37" s="56"/>
      <c r="BT37" s="56"/>
      <c r="BU37" s="57"/>
      <c r="BV37" s="56"/>
      <c r="BW37" s="56"/>
      <c r="BX37" s="56"/>
      <c r="BY37" s="56"/>
      <c r="BZ37" s="56"/>
      <c r="CA37" s="56"/>
      <c r="CB37" s="56"/>
      <c r="CC37" s="56"/>
      <c r="CD37" s="56"/>
      <c r="CE37" s="56"/>
      <c r="CF37" s="56"/>
      <c r="CG37" s="128"/>
      <c r="CH37" s="78"/>
      <c r="CI37" s="56"/>
      <c r="CJ37" s="56"/>
      <c r="CK37" s="56"/>
      <c r="CL37" s="56"/>
      <c r="CM37" s="56"/>
      <c r="CN37" s="56"/>
      <c r="CO37" s="56"/>
      <c r="CP37" s="56"/>
      <c r="CQ37" s="56"/>
      <c r="CR37" s="56"/>
      <c r="CS37" s="128"/>
      <c r="CT37" s="78"/>
      <c r="CU37" s="56"/>
      <c r="CV37" s="56"/>
      <c r="CW37" s="56"/>
      <c r="CX37" s="56"/>
      <c r="CY37" s="56"/>
      <c r="CZ37" s="56"/>
      <c r="DA37" s="56"/>
      <c r="DB37" s="56"/>
      <c r="DC37" s="56"/>
      <c r="DD37" s="56"/>
      <c r="DE37" s="128"/>
      <c r="DF37" s="78"/>
      <c r="DG37" s="56"/>
      <c r="DH37" s="56"/>
      <c r="DI37" s="56"/>
      <c r="DJ37" s="56"/>
      <c r="DK37" s="56"/>
      <c r="DL37" s="56"/>
      <c r="DM37" s="56"/>
      <c r="DN37" s="56"/>
      <c r="DO37" s="56"/>
      <c r="DP37" s="56"/>
      <c r="DQ37" s="128"/>
      <c r="DR37" s="78"/>
      <c r="DS37" s="56"/>
      <c r="DT37" s="130"/>
      <c r="DU37" s="130"/>
      <c r="DV37" s="130"/>
      <c r="DW37" s="130"/>
      <c r="DX37" s="130"/>
      <c r="DY37" s="130"/>
      <c r="DZ37" s="130"/>
      <c r="EA37" s="130"/>
      <c r="EB37" s="130"/>
      <c r="EC37" s="130"/>
      <c r="ED37" s="78"/>
      <c r="EE37" s="56"/>
      <c r="EF37" s="130"/>
      <c r="EG37" s="130"/>
      <c r="EH37" s="130"/>
      <c r="EI37" s="130"/>
      <c r="EJ37" s="130"/>
      <c r="EK37" s="130"/>
      <c r="EL37" s="130"/>
      <c r="EM37" s="130"/>
      <c r="EN37" s="130"/>
      <c r="EO37" s="130"/>
      <c r="EP37" s="78"/>
      <c r="EQ37" s="56"/>
      <c r="ER37" s="130"/>
      <c r="ES37" s="130"/>
      <c r="ET37" s="130"/>
      <c r="EU37" s="130"/>
      <c r="EV37" s="130"/>
      <c r="EW37" s="130"/>
      <c r="EX37" s="130"/>
      <c r="EY37" s="130"/>
      <c r="EZ37" s="130"/>
      <c r="FA37" s="140"/>
      <c r="FB37" s="130"/>
      <c r="FC37" s="130"/>
      <c r="FD37" s="130"/>
      <c r="FE37" s="130"/>
      <c r="FF37" s="130"/>
      <c r="FG37" s="130"/>
      <c r="FH37" s="130"/>
      <c r="FI37" s="130"/>
      <c r="FJ37" s="130"/>
      <c r="FK37" s="133"/>
      <c r="FL37" s="133"/>
      <c r="FM37" s="133"/>
      <c r="FN37" s="174"/>
      <c r="FO37" s="130"/>
      <c r="FP37" s="130"/>
      <c r="FQ37" s="130"/>
      <c r="FR37" s="130"/>
      <c r="FS37" s="130"/>
      <c r="FT37" s="130"/>
      <c r="FU37" s="130"/>
      <c r="FV37" s="130"/>
      <c r="FW37" s="133"/>
      <c r="FX37" s="133"/>
      <c r="FY37" s="133"/>
    </row>
    <row r="38" spans="1:181" s="1" customFormat="1" ht="20.149999999999999" customHeight="1" x14ac:dyDescent="0.35">
      <c r="A38" s="31" t="s">
        <v>278</v>
      </c>
      <c r="B38" s="56">
        <v>0</v>
      </c>
      <c r="C38" s="56">
        <v>0</v>
      </c>
      <c r="D38" s="56">
        <v>0</v>
      </c>
      <c r="E38" s="56">
        <v>0</v>
      </c>
      <c r="F38" s="56">
        <v>0</v>
      </c>
      <c r="G38" s="56">
        <v>0</v>
      </c>
      <c r="H38" s="56">
        <v>0</v>
      </c>
      <c r="I38" s="56">
        <v>0</v>
      </c>
      <c r="J38" s="56">
        <v>0</v>
      </c>
      <c r="K38" s="56">
        <v>0</v>
      </c>
      <c r="L38" s="56">
        <v>0</v>
      </c>
      <c r="M38" s="57">
        <v>0</v>
      </c>
      <c r="N38" s="58">
        <v>0</v>
      </c>
      <c r="O38" s="56">
        <v>0</v>
      </c>
      <c r="P38" s="56">
        <v>0</v>
      </c>
      <c r="Q38" s="56">
        <v>0</v>
      </c>
      <c r="R38" s="56">
        <v>0</v>
      </c>
      <c r="S38" s="56">
        <v>0</v>
      </c>
      <c r="T38" s="56">
        <v>0</v>
      </c>
      <c r="U38" s="56">
        <v>0</v>
      </c>
      <c r="V38" s="56">
        <v>0</v>
      </c>
      <c r="W38" s="56">
        <v>0</v>
      </c>
      <c r="X38" s="56">
        <v>0</v>
      </c>
      <c r="Y38" s="57">
        <v>0</v>
      </c>
      <c r="Z38" s="56">
        <v>0</v>
      </c>
      <c r="AA38" s="56">
        <v>0</v>
      </c>
      <c r="AB38" s="56">
        <v>0</v>
      </c>
      <c r="AC38" s="56">
        <v>0</v>
      </c>
      <c r="AD38" s="56">
        <v>0</v>
      </c>
      <c r="AE38" s="56">
        <v>0</v>
      </c>
      <c r="AF38" s="56">
        <v>0</v>
      </c>
      <c r="AG38" s="56">
        <v>0</v>
      </c>
      <c r="AH38" s="56">
        <v>0</v>
      </c>
      <c r="AI38" s="56">
        <v>0</v>
      </c>
      <c r="AJ38" s="56">
        <v>0</v>
      </c>
      <c r="AK38" s="57">
        <v>0</v>
      </c>
      <c r="AL38" s="56">
        <v>0</v>
      </c>
      <c r="AM38" s="56">
        <v>0</v>
      </c>
      <c r="AN38" s="56">
        <v>0</v>
      </c>
      <c r="AO38" s="56">
        <v>0</v>
      </c>
      <c r="AP38" s="56">
        <v>0</v>
      </c>
      <c r="AQ38" s="56">
        <v>0</v>
      </c>
      <c r="AR38" s="56">
        <v>0</v>
      </c>
      <c r="AS38" s="56">
        <v>0</v>
      </c>
      <c r="AT38" s="56">
        <v>0</v>
      </c>
      <c r="AU38" s="56">
        <v>0</v>
      </c>
      <c r="AV38" s="56">
        <v>0</v>
      </c>
      <c r="AW38" s="57">
        <v>0</v>
      </c>
      <c r="AX38" s="56">
        <v>0</v>
      </c>
      <c r="AY38" s="56">
        <v>0</v>
      </c>
      <c r="AZ38" s="56">
        <v>0</v>
      </c>
      <c r="BA38" s="56">
        <v>0</v>
      </c>
      <c r="BB38" s="56">
        <v>0</v>
      </c>
      <c r="BC38" s="56">
        <v>0</v>
      </c>
      <c r="BD38" s="56">
        <v>0</v>
      </c>
      <c r="BE38" s="56">
        <v>0</v>
      </c>
      <c r="BF38" s="56">
        <v>0</v>
      </c>
      <c r="BG38" s="56">
        <v>0</v>
      </c>
      <c r="BH38" s="56">
        <v>0</v>
      </c>
      <c r="BI38" s="57">
        <v>0</v>
      </c>
      <c r="BJ38" s="56">
        <v>0</v>
      </c>
      <c r="BK38" s="56">
        <v>0</v>
      </c>
      <c r="BL38" s="56">
        <v>0</v>
      </c>
      <c r="BM38" s="56">
        <v>0</v>
      </c>
      <c r="BN38" s="56">
        <v>0</v>
      </c>
      <c r="BO38" s="56">
        <v>0</v>
      </c>
      <c r="BP38" s="56">
        <v>0</v>
      </c>
      <c r="BQ38" s="56">
        <v>0</v>
      </c>
      <c r="BR38" s="56">
        <v>0</v>
      </c>
      <c r="BS38" s="56">
        <v>0</v>
      </c>
      <c r="BT38" s="56">
        <v>0</v>
      </c>
      <c r="BU38" s="57">
        <v>0</v>
      </c>
      <c r="BV38" s="56">
        <v>0</v>
      </c>
      <c r="BW38" s="56">
        <v>0</v>
      </c>
      <c r="BX38" s="56">
        <v>0</v>
      </c>
      <c r="BY38" s="56">
        <v>0</v>
      </c>
      <c r="BZ38" s="56">
        <v>1</v>
      </c>
      <c r="CA38" s="56">
        <v>1</v>
      </c>
      <c r="CB38" s="56">
        <v>1</v>
      </c>
      <c r="CC38" s="56">
        <v>1</v>
      </c>
      <c r="CD38" s="56">
        <v>1</v>
      </c>
      <c r="CE38" s="56">
        <v>1</v>
      </c>
      <c r="CF38" s="56">
        <v>1</v>
      </c>
      <c r="CG38" s="128">
        <v>1</v>
      </c>
      <c r="CH38" s="78">
        <v>1</v>
      </c>
      <c r="CI38" s="56">
        <v>4</v>
      </c>
      <c r="CJ38" s="56">
        <v>7</v>
      </c>
      <c r="CK38" s="56">
        <v>7</v>
      </c>
      <c r="CL38" s="56">
        <v>7</v>
      </c>
      <c r="CM38" s="56">
        <v>7</v>
      </c>
      <c r="CN38" s="56">
        <v>7</v>
      </c>
      <c r="CO38" s="56">
        <v>7</v>
      </c>
      <c r="CP38" s="56">
        <v>7</v>
      </c>
      <c r="CQ38" s="56">
        <v>7</v>
      </c>
      <c r="CR38" s="56">
        <v>7</v>
      </c>
      <c r="CS38" s="128">
        <v>8</v>
      </c>
      <c r="CT38" s="78">
        <v>9</v>
      </c>
      <c r="CU38" s="56">
        <v>10</v>
      </c>
      <c r="CV38" s="56">
        <v>13</v>
      </c>
      <c r="CW38" s="56">
        <v>14</v>
      </c>
      <c r="CX38" s="56">
        <v>14</v>
      </c>
      <c r="CY38" s="56">
        <v>14</v>
      </c>
      <c r="CZ38" s="56">
        <v>14</v>
      </c>
      <c r="DA38" s="56">
        <v>14</v>
      </c>
      <c r="DB38" s="56">
        <v>14</v>
      </c>
      <c r="DC38" s="56">
        <v>14</v>
      </c>
      <c r="DD38" s="56">
        <v>14</v>
      </c>
      <c r="DE38" s="128">
        <v>14</v>
      </c>
      <c r="DF38" s="78">
        <v>14</v>
      </c>
      <c r="DG38" s="56">
        <v>14</v>
      </c>
      <c r="DH38" s="56">
        <v>14</v>
      </c>
      <c r="DI38" s="56">
        <v>14</v>
      </c>
      <c r="DJ38" s="56">
        <v>14</v>
      </c>
      <c r="DK38" s="56">
        <v>14</v>
      </c>
      <c r="DL38" s="56">
        <v>14</v>
      </c>
      <c r="DM38" s="56">
        <v>14</v>
      </c>
      <c r="DN38" s="56">
        <v>14</v>
      </c>
      <c r="DO38" s="56">
        <v>14</v>
      </c>
      <c r="DP38" s="56">
        <v>14</v>
      </c>
      <c r="DQ38" s="128">
        <v>14</v>
      </c>
      <c r="DR38" s="78">
        <v>14</v>
      </c>
      <c r="DS38" s="56">
        <v>14</v>
      </c>
      <c r="DT38" s="56">
        <v>14</v>
      </c>
      <c r="DU38" s="56">
        <v>14</v>
      </c>
      <c r="DV38" s="56">
        <v>14</v>
      </c>
      <c r="DW38" s="56">
        <v>14</v>
      </c>
      <c r="DX38" s="56">
        <v>14</v>
      </c>
      <c r="DY38" s="56">
        <v>14</v>
      </c>
      <c r="DZ38" s="56">
        <v>14</v>
      </c>
      <c r="EA38" s="56">
        <v>14</v>
      </c>
      <c r="EB38" s="56">
        <v>14</v>
      </c>
      <c r="EC38" s="56">
        <v>14</v>
      </c>
      <c r="ED38" s="78">
        <v>14</v>
      </c>
      <c r="EE38" s="56">
        <v>14</v>
      </c>
      <c r="EF38" s="56">
        <v>14</v>
      </c>
      <c r="EG38" s="56">
        <v>14</v>
      </c>
      <c r="EH38" s="56">
        <v>14</v>
      </c>
      <c r="EI38" s="56">
        <v>14</v>
      </c>
      <c r="EJ38" s="56">
        <v>14</v>
      </c>
      <c r="EK38" s="56">
        <v>14</v>
      </c>
      <c r="EL38" s="56">
        <v>14</v>
      </c>
      <c r="EM38" s="56">
        <v>14</v>
      </c>
      <c r="EN38" s="56">
        <v>14</v>
      </c>
      <c r="EO38" s="56">
        <v>14</v>
      </c>
      <c r="EP38" s="78">
        <v>14</v>
      </c>
      <c r="EQ38" s="56">
        <v>14</v>
      </c>
      <c r="ER38" s="56">
        <v>14</v>
      </c>
      <c r="ES38" s="56">
        <v>14</v>
      </c>
      <c r="ET38" s="56">
        <v>14</v>
      </c>
      <c r="EU38" s="56">
        <v>14</v>
      </c>
      <c r="EV38" s="56">
        <v>14</v>
      </c>
      <c r="EW38" s="56">
        <v>14</v>
      </c>
      <c r="EX38" s="56">
        <v>14</v>
      </c>
      <c r="EY38" s="56">
        <v>14</v>
      </c>
      <c r="EZ38" s="56">
        <v>14</v>
      </c>
      <c r="FA38" s="84">
        <v>14</v>
      </c>
      <c r="FB38" s="56">
        <v>14</v>
      </c>
      <c r="FC38" s="56">
        <v>14</v>
      </c>
      <c r="FD38" s="56">
        <v>14</v>
      </c>
      <c r="FE38" s="56">
        <v>14</v>
      </c>
      <c r="FF38" s="56">
        <v>14</v>
      </c>
      <c r="FG38" s="56">
        <v>14</v>
      </c>
      <c r="FH38" s="56">
        <v>14</v>
      </c>
      <c r="FI38" s="56">
        <v>14</v>
      </c>
      <c r="FJ38" s="56">
        <v>14</v>
      </c>
      <c r="FK38" s="56">
        <v>14</v>
      </c>
      <c r="FL38" s="56">
        <v>14</v>
      </c>
      <c r="FM38" s="56">
        <v>14</v>
      </c>
      <c r="FN38" s="78">
        <v>14</v>
      </c>
      <c r="FO38" s="56">
        <v>14</v>
      </c>
      <c r="FP38" s="56">
        <v>14</v>
      </c>
      <c r="FQ38" s="56">
        <v>14</v>
      </c>
      <c r="FR38" s="56">
        <v>14</v>
      </c>
      <c r="FS38" s="56">
        <v>14</v>
      </c>
      <c r="FT38" s="56">
        <v>14</v>
      </c>
      <c r="FU38" s="56">
        <v>14</v>
      </c>
      <c r="FV38" s="56">
        <v>14</v>
      </c>
      <c r="FW38" s="56">
        <v>14</v>
      </c>
      <c r="FX38" s="56">
        <v>14</v>
      </c>
      <c r="FY38" s="56">
        <v>14</v>
      </c>
    </row>
    <row r="39" spans="1:181" s="25" customFormat="1" ht="20.149999999999999" customHeight="1" x14ac:dyDescent="0.35">
      <c r="A39" s="31" t="s">
        <v>279</v>
      </c>
      <c r="B39" s="56">
        <v>253</v>
      </c>
      <c r="C39" s="56">
        <v>258</v>
      </c>
      <c r="D39" s="56">
        <v>274</v>
      </c>
      <c r="E39" s="56">
        <v>301</v>
      </c>
      <c r="F39" s="56">
        <v>320</v>
      </c>
      <c r="G39" s="56">
        <v>361</v>
      </c>
      <c r="H39" s="56">
        <v>382</v>
      </c>
      <c r="I39" s="56">
        <v>396</v>
      </c>
      <c r="J39" s="56">
        <v>421</v>
      </c>
      <c r="K39" s="56">
        <v>436</v>
      </c>
      <c r="L39" s="56">
        <v>501</v>
      </c>
      <c r="M39" s="57">
        <v>520</v>
      </c>
      <c r="N39" s="58">
        <v>530</v>
      </c>
      <c r="O39" s="56">
        <v>572</v>
      </c>
      <c r="P39" s="56">
        <v>611</v>
      </c>
      <c r="Q39" s="56">
        <v>638</v>
      </c>
      <c r="R39" s="56">
        <v>696</v>
      </c>
      <c r="S39" s="56">
        <v>761</v>
      </c>
      <c r="T39" s="56">
        <v>824</v>
      </c>
      <c r="U39" s="56">
        <v>898</v>
      </c>
      <c r="V39" s="56">
        <v>1003</v>
      </c>
      <c r="W39" s="56">
        <v>1065</v>
      </c>
      <c r="X39" s="56">
        <v>1147</v>
      </c>
      <c r="Y39" s="57">
        <v>1212</v>
      </c>
      <c r="Z39" s="56">
        <v>1330</v>
      </c>
      <c r="AA39" s="56">
        <v>1378</v>
      </c>
      <c r="AB39" s="56">
        <v>1471</v>
      </c>
      <c r="AC39" s="56">
        <v>1516</v>
      </c>
      <c r="AD39" s="56">
        <v>1565</v>
      </c>
      <c r="AE39" s="56">
        <v>1613</v>
      </c>
      <c r="AF39" s="56">
        <v>1679</v>
      </c>
      <c r="AG39" s="56">
        <v>1835</v>
      </c>
      <c r="AH39" s="56">
        <v>2016</v>
      </c>
      <c r="AI39" s="56">
        <v>2192</v>
      </c>
      <c r="AJ39" s="56">
        <v>2375</v>
      </c>
      <c r="AK39" s="57">
        <v>2513</v>
      </c>
      <c r="AL39" s="56">
        <v>2743</v>
      </c>
      <c r="AM39" s="56">
        <v>2942</v>
      </c>
      <c r="AN39" s="56">
        <v>3144</v>
      </c>
      <c r="AO39" s="56">
        <v>3322</v>
      </c>
      <c r="AP39" s="56">
        <v>3564</v>
      </c>
      <c r="AQ39" s="56">
        <v>3767</v>
      </c>
      <c r="AR39" s="56">
        <v>4083</v>
      </c>
      <c r="AS39" s="56">
        <v>4572</v>
      </c>
      <c r="AT39" s="56">
        <v>5087</v>
      </c>
      <c r="AU39" s="56">
        <v>5561</v>
      </c>
      <c r="AV39" s="56">
        <v>6081</v>
      </c>
      <c r="AW39" s="57">
        <v>6537</v>
      </c>
      <c r="AX39" s="56">
        <v>7023</v>
      </c>
      <c r="AY39" s="56">
        <v>8328</v>
      </c>
      <c r="AZ39" s="56">
        <v>8719</v>
      </c>
      <c r="BA39" s="56">
        <v>9109</v>
      </c>
      <c r="BB39" s="56">
        <v>9628</v>
      </c>
      <c r="BC39" s="56">
        <v>10169</v>
      </c>
      <c r="BD39" s="56">
        <v>10675</v>
      </c>
      <c r="BE39" s="56">
        <v>11204</v>
      </c>
      <c r="BF39" s="56">
        <v>11801</v>
      </c>
      <c r="BG39" s="56">
        <v>12364</v>
      </c>
      <c r="BH39" s="56">
        <v>12934</v>
      </c>
      <c r="BI39" s="57">
        <v>13364</v>
      </c>
      <c r="BJ39" s="56">
        <v>13775</v>
      </c>
      <c r="BK39" s="56">
        <v>14267</v>
      </c>
      <c r="BL39" s="56">
        <v>14806</v>
      </c>
      <c r="BM39" s="56">
        <v>15255</v>
      </c>
      <c r="BN39" s="56">
        <v>15747</v>
      </c>
      <c r="BO39" s="56">
        <v>16267</v>
      </c>
      <c r="BP39" s="56">
        <v>16770</v>
      </c>
      <c r="BQ39" s="56">
        <v>17594</v>
      </c>
      <c r="BR39" s="56">
        <v>19223</v>
      </c>
      <c r="BS39" s="56">
        <v>19564</v>
      </c>
      <c r="BT39" s="56">
        <v>19939</v>
      </c>
      <c r="BU39" s="57">
        <v>20300</v>
      </c>
      <c r="BV39" s="56">
        <v>20704</v>
      </c>
      <c r="BW39" s="56">
        <v>21171</v>
      </c>
      <c r="BX39" s="56">
        <v>21608</v>
      </c>
      <c r="BY39" s="56">
        <v>21975</v>
      </c>
      <c r="BZ39" s="56">
        <v>22226</v>
      </c>
      <c r="CA39" s="56">
        <v>22539</v>
      </c>
      <c r="CB39" s="56">
        <v>22823</v>
      </c>
      <c r="CC39" s="56">
        <v>23212</v>
      </c>
      <c r="CD39" s="56">
        <v>24366</v>
      </c>
      <c r="CE39" s="56">
        <v>24412</v>
      </c>
      <c r="CF39" s="56">
        <v>24482</v>
      </c>
      <c r="CG39" s="128">
        <v>24534</v>
      </c>
      <c r="CH39" s="78">
        <v>24536</v>
      </c>
      <c r="CI39" s="56">
        <v>24539</v>
      </c>
      <c r="CJ39" s="56">
        <v>24548</v>
      </c>
      <c r="CK39" s="56">
        <v>24548</v>
      </c>
      <c r="CL39" s="56">
        <v>24548</v>
      </c>
      <c r="CM39" s="56">
        <v>24548</v>
      </c>
      <c r="CN39" s="56">
        <v>24548</v>
      </c>
      <c r="CO39" s="56">
        <v>24548</v>
      </c>
      <c r="CP39" s="56">
        <v>24548</v>
      </c>
      <c r="CQ39" s="56">
        <v>24548</v>
      </c>
      <c r="CR39" s="56">
        <v>24548</v>
      </c>
      <c r="CS39" s="128">
        <v>24548</v>
      </c>
      <c r="CT39" s="78">
        <v>24548</v>
      </c>
      <c r="CU39" s="56">
        <v>24548</v>
      </c>
      <c r="CV39" s="56">
        <v>24551</v>
      </c>
      <c r="CW39" s="56">
        <v>24551</v>
      </c>
      <c r="CX39" s="56">
        <v>24551</v>
      </c>
      <c r="CY39" s="56">
        <v>24551</v>
      </c>
      <c r="CZ39" s="56">
        <v>24551</v>
      </c>
      <c r="DA39" s="56">
        <v>24551</v>
      </c>
      <c r="DB39" s="56">
        <v>24551</v>
      </c>
      <c r="DC39" s="56">
        <v>24551</v>
      </c>
      <c r="DD39" s="56">
        <v>24551</v>
      </c>
      <c r="DE39" s="128">
        <v>24551</v>
      </c>
      <c r="DF39" s="78">
        <v>24551</v>
      </c>
      <c r="DG39" s="56">
        <v>24551</v>
      </c>
      <c r="DH39" s="56">
        <v>24551</v>
      </c>
      <c r="DI39" s="56">
        <v>24551</v>
      </c>
      <c r="DJ39" s="56">
        <v>24551</v>
      </c>
      <c r="DK39" s="56">
        <v>24551</v>
      </c>
      <c r="DL39" s="56">
        <v>24551</v>
      </c>
      <c r="DM39" s="56">
        <v>24551</v>
      </c>
      <c r="DN39" s="56">
        <v>24551</v>
      </c>
      <c r="DO39" s="56">
        <v>24551</v>
      </c>
      <c r="DP39" s="56">
        <v>24551</v>
      </c>
      <c r="DQ39" s="128">
        <v>24551</v>
      </c>
      <c r="DR39" s="78">
        <v>24551</v>
      </c>
      <c r="DS39" s="56">
        <v>24551</v>
      </c>
      <c r="DT39" s="56">
        <v>24551</v>
      </c>
      <c r="DU39" s="56">
        <v>24551</v>
      </c>
      <c r="DV39" s="56">
        <v>24551</v>
      </c>
      <c r="DW39" s="56">
        <v>24551</v>
      </c>
      <c r="DX39" s="56">
        <v>24551</v>
      </c>
      <c r="DY39" s="56">
        <v>24551</v>
      </c>
      <c r="DZ39" s="56">
        <v>24551</v>
      </c>
      <c r="EA39" s="56">
        <v>24551</v>
      </c>
      <c r="EB39" s="56">
        <v>24551</v>
      </c>
      <c r="EC39" s="56">
        <v>24551</v>
      </c>
      <c r="ED39" s="78">
        <v>24551</v>
      </c>
      <c r="EE39" s="56">
        <v>24551</v>
      </c>
      <c r="EF39" s="56">
        <v>24551</v>
      </c>
      <c r="EG39" s="56">
        <v>24551</v>
      </c>
      <c r="EH39" s="56">
        <v>24551</v>
      </c>
      <c r="EI39" s="56">
        <v>24551</v>
      </c>
      <c r="EJ39" s="56">
        <v>24551</v>
      </c>
      <c r="EK39" s="56">
        <v>24551</v>
      </c>
      <c r="EL39" s="56">
        <v>24551</v>
      </c>
      <c r="EM39" s="56">
        <v>24551</v>
      </c>
      <c r="EN39" s="56">
        <v>24551</v>
      </c>
      <c r="EO39" s="56">
        <v>24551</v>
      </c>
      <c r="EP39" s="78">
        <v>24551</v>
      </c>
      <c r="EQ39" s="56">
        <v>24551</v>
      </c>
      <c r="ER39" s="56">
        <v>24551</v>
      </c>
      <c r="ES39" s="56">
        <v>24551</v>
      </c>
      <c r="ET39" s="56">
        <v>24551</v>
      </c>
      <c r="EU39" s="56">
        <v>24551</v>
      </c>
      <c r="EV39" s="56">
        <v>24551</v>
      </c>
      <c r="EW39" s="56">
        <v>24551</v>
      </c>
      <c r="EX39" s="56">
        <v>24551</v>
      </c>
      <c r="EY39" s="56">
        <v>24551</v>
      </c>
      <c r="EZ39" s="56">
        <v>24551</v>
      </c>
      <c r="FA39" s="84">
        <v>24551</v>
      </c>
      <c r="FB39" s="56">
        <v>24551</v>
      </c>
      <c r="FC39" s="56">
        <v>24551</v>
      </c>
      <c r="FD39" s="56">
        <v>24551</v>
      </c>
      <c r="FE39" s="56">
        <v>24551</v>
      </c>
      <c r="FF39" s="56">
        <v>24551</v>
      </c>
      <c r="FG39" s="56">
        <v>24551</v>
      </c>
      <c r="FH39" s="56">
        <v>24551</v>
      </c>
      <c r="FI39" s="56">
        <v>24551</v>
      </c>
      <c r="FJ39" s="56">
        <v>24551</v>
      </c>
      <c r="FK39" s="56">
        <v>24551</v>
      </c>
      <c r="FL39" s="56">
        <v>24551</v>
      </c>
      <c r="FM39" s="56">
        <v>24551</v>
      </c>
      <c r="FN39" s="78">
        <v>24551</v>
      </c>
      <c r="FO39" s="56">
        <v>24551</v>
      </c>
      <c r="FP39" s="56">
        <v>24551</v>
      </c>
      <c r="FQ39" s="56">
        <v>24551</v>
      </c>
      <c r="FR39" s="56">
        <v>24551</v>
      </c>
      <c r="FS39" s="56">
        <v>24551</v>
      </c>
      <c r="FT39" s="56">
        <v>24551</v>
      </c>
      <c r="FU39" s="56">
        <v>24551</v>
      </c>
      <c r="FV39" s="56">
        <v>24551</v>
      </c>
      <c r="FW39" s="56">
        <v>24551</v>
      </c>
      <c r="FX39" s="56">
        <v>24551</v>
      </c>
      <c r="FY39" s="56">
        <v>24551</v>
      </c>
    </row>
    <row r="40" spans="1:181" s="30" customFormat="1" ht="20.149999999999999" customHeight="1" x14ac:dyDescent="0.35">
      <c r="A40" s="31" t="s">
        <v>282</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59">
        <v>0</v>
      </c>
      <c r="AA40" s="59">
        <v>0</v>
      </c>
      <c r="AB40" s="59">
        <v>0</v>
      </c>
      <c r="AC40" s="59">
        <v>0</v>
      </c>
      <c r="AD40" s="59">
        <v>0</v>
      </c>
      <c r="AE40" s="59">
        <v>0</v>
      </c>
      <c r="AF40" s="59">
        <v>0</v>
      </c>
      <c r="AG40" s="59">
        <v>0</v>
      </c>
      <c r="AH40" s="59">
        <v>0</v>
      </c>
      <c r="AI40" s="59">
        <v>1</v>
      </c>
      <c r="AJ40" s="59">
        <v>1</v>
      </c>
      <c r="AK40" s="60">
        <v>1</v>
      </c>
      <c r="AL40" s="59">
        <v>1</v>
      </c>
      <c r="AM40" s="59">
        <v>1</v>
      </c>
      <c r="AN40" s="59">
        <v>1</v>
      </c>
      <c r="AO40" s="59">
        <v>1</v>
      </c>
      <c r="AP40" s="59">
        <v>1</v>
      </c>
      <c r="AQ40" s="59">
        <v>1</v>
      </c>
      <c r="AR40" s="59">
        <v>1</v>
      </c>
      <c r="AS40" s="59">
        <v>1</v>
      </c>
      <c r="AT40" s="59">
        <v>1</v>
      </c>
      <c r="AU40" s="59">
        <v>1</v>
      </c>
      <c r="AV40" s="59">
        <v>1</v>
      </c>
      <c r="AW40" s="60">
        <v>1</v>
      </c>
      <c r="AX40" s="59">
        <v>1</v>
      </c>
      <c r="AY40" s="59">
        <v>1</v>
      </c>
      <c r="AZ40" s="59">
        <v>1</v>
      </c>
      <c r="BA40" s="59">
        <v>1</v>
      </c>
      <c r="BB40" s="59">
        <v>1</v>
      </c>
      <c r="BC40" s="59">
        <v>1</v>
      </c>
      <c r="BD40" s="59">
        <v>1</v>
      </c>
      <c r="BE40" s="59">
        <v>2</v>
      </c>
      <c r="BF40" s="59">
        <v>2</v>
      </c>
      <c r="BG40" s="59">
        <v>2</v>
      </c>
      <c r="BH40" s="59">
        <v>2</v>
      </c>
      <c r="BI40" s="60">
        <v>2</v>
      </c>
      <c r="BJ40" s="59">
        <v>2</v>
      </c>
      <c r="BK40" s="59">
        <v>2</v>
      </c>
      <c r="BL40" s="59">
        <v>2</v>
      </c>
      <c r="BM40" s="59">
        <v>2</v>
      </c>
      <c r="BN40" s="59">
        <v>2</v>
      </c>
      <c r="BO40" s="59">
        <v>2</v>
      </c>
      <c r="BP40" s="59">
        <v>2</v>
      </c>
      <c r="BQ40" s="59">
        <v>2</v>
      </c>
      <c r="BR40" s="59">
        <v>2</v>
      </c>
      <c r="BS40" s="59">
        <v>2</v>
      </c>
      <c r="BT40" s="59">
        <v>2</v>
      </c>
      <c r="BU40" s="60">
        <v>2</v>
      </c>
      <c r="BV40" s="59">
        <v>2</v>
      </c>
      <c r="BW40" s="59">
        <v>2</v>
      </c>
      <c r="BX40" s="59">
        <v>2</v>
      </c>
      <c r="BY40" s="59">
        <v>2</v>
      </c>
      <c r="BZ40" s="59">
        <v>2</v>
      </c>
      <c r="CA40" s="59">
        <v>2</v>
      </c>
      <c r="CB40" s="59">
        <v>2</v>
      </c>
      <c r="CC40" s="59">
        <v>2</v>
      </c>
      <c r="CD40" s="59">
        <v>2</v>
      </c>
      <c r="CE40" s="59">
        <v>2</v>
      </c>
      <c r="CF40" s="59">
        <v>2</v>
      </c>
      <c r="CG40" s="59">
        <v>2</v>
      </c>
      <c r="CH40" s="78">
        <v>56</v>
      </c>
      <c r="CI40" s="56">
        <v>229</v>
      </c>
      <c r="CJ40" s="56">
        <v>636</v>
      </c>
      <c r="CK40" s="56">
        <v>652</v>
      </c>
      <c r="CL40" s="56">
        <v>676</v>
      </c>
      <c r="CM40" s="56">
        <v>737</v>
      </c>
      <c r="CN40" s="56">
        <v>748</v>
      </c>
      <c r="CO40" s="56">
        <v>776</v>
      </c>
      <c r="CP40" s="56">
        <v>806</v>
      </c>
      <c r="CQ40" s="56">
        <v>839</v>
      </c>
      <c r="CR40" s="56">
        <v>895</v>
      </c>
      <c r="CS40" s="128">
        <v>911</v>
      </c>
      <c r="CT40" s="78">
        <v>928</v>
      </c>
      <c r="CU40" s="56">
        <v>970</v>
      </c>
      <c r="CV40" s="56">
        <v>1017</v>
      </c>
      <c r="CW40" s="56">
        <v>1051</v>
      </c>
      <c r="CX40" s="56">
        <v>1069</v>
      </c>
      <c r="CY40" s="56">
        <v>1093</v>
      </c>
      <c r="CZ40" s="56">
        <v>1113</v>
      </c>
      <c r="DA40" s="56">
        <v>1156</v>
      </c>
      <c r="DB40" s="56">
        <v>1165</v>
      </c>
      <c r="DC40" s="56">
        <v>1247</v>
      </c>
      <c r="DD40" s="59">
        <v>1295</v>
      </c>
      <c r="DE40" s="59">
        <v>1306</v>
      </c>
      <c r="DF40" s="78">
        <v>1373</v>
      </c>
      <c r="DG40" s="56">
        <v>1426</v>
      </c>
      <c r="DH40" s="59">
        <v>1440</v>
      </c>
      <c r="DI40" s="56">
        <v>1466</v>
      </c>
      <c r="DJ40" s="56">
        <v>1488</v>
      </c>
      <c r="DK40" s="56">
        <v>1534</v>
      </c>
      <c r="DL40" s="56">
        <v>1566</v>
      </c>
      <c r="DM40" s="56">
        <v>1594</v>
      </c>
      <c r="DN40" s="56">
        <v>1636</v>
      </c>
      <c r="DO40" s="56">
        <v>1652</v>
      </c>
      <c r="DP40" s="56">
        <v>1673</v>
      </c>
      <c r="DQ40" s="59">
        <v>1679</v>
      </c>
      <c r="DR40" s="78">
        <v>1696</v>
      </c>
      <c r="DS40" s="56">
        <v>1715</v>
      </c>
      <c r="DT40" s="56">
        <v>1739</v>
      </c>
      <c r="DU40" s="56">
        <v>1741</v>
      </c>
      <c r="DV40" s="56">
        <v>1742</v>
      </c>
      <c r="DW40" s="56">
        <v>1780</v>
      </c>
      <c r="DX40" s="56">
        <v>1797</v>
      </c>
      <c r="DY40" s="56">
        <v>1849</v>
      </c>
      <c r="DZ40" s="56">
        <v>1880</v>
      </c>
      <c r="EA40" s="56">
        <v>1906</v>
      </c>
      <c r="EB40" s="56">
        <v>1924</v>
      </c>
      <c r="EC40" s="56">
        <v>1929</v>
      </c>
      <c r="ED40" s="78">
        <v>1973</v>
      </c>
      <c r="EE40" s="56">
        <v>1988</v>
      </c>
      <c r="EF40" s="56">
        <v>2022</v>
      </c>
      <c r="EG40" s="56">
        <v>2053</v>
      </c>
      <c r="EH40" s="56">
        <v>2106</v>
      </c>
      <c r="EI40" s="56">
        <v>2173</v>
      </c>
      <c r="EJ40" s="56">
        <v>2204</v>
      </c>
      <c r="EK40" s="56">
        <v>2269</v>
      </c>
      <c r="EL40" s="56">
        <v>2373</v>
      </c>
      <c r="EM40" s="56">
        <v>2437</v>
      </c>
      <c r="EN40" s="56">
        <v>2546</v>
      </c>
      <c r="EO40" s="56">
        <v>2590</v>
      </c>
      <c r="EP40" s="78">
        <v>2702</v>
      </c>
      <c r="EQ40" s="56">
        <v>2788</v>
      </c>
      <c r="ER40" s="56">
        <v>2886</v>
      </c>
      <c r="ES40" s="56">
        <v>2971</v>
      </c>
      <c r="ET40" s="56">
        <v>3154</v>
      </c>
      <c r="EU40" s="56">
        <v>3299</v>
      </c>
      <c r="EV40" s="56">
        <v>3435</v>
      </c>
      <c r="EW40" s="56">
        <v>3598</v>
      </c>
      <c r="EX40" s="56">
        <v>3799</v>
      </c>
      <c r="EY40" s="56">
        <v>3993</v>
      </c>
      <c r="EZ40" s="56">
        <v>4244</v>
      </c>
      <c r="FA40" s="84">
        <v>4398</v>
      </c>
      <c r="FB40" s="56">
        <v>4608</v>
      </c>
      <c r="FC40" s="56">
        <v>4789</v>
      </c>
      <c r="FD40" s="56">
        <v>4959</v>
      </c>
      <c r="FE40" s="56">
        <v>5081</v>
      </c>
      <c r="FF40" s="56">
        <v>5248</v>
      </c>
      <c r="FG40" s="56">
        <v>5418</v>
      </c>
      <c r="FH40" s="56">
        <v>5580</v>
      </c>
      <c r="FI40" s="56">
        <v>5774</v>
      </c>
      <c r="FJ40" s="56">
        <v>5956</v>
      </c>
      <c r="FK40" s="56">
        <v>6154</v>
      </c>
      <c r="FL40" s="56">
        <v>6310</v>
      </c>
      <c r="FM40" s="56">
        <v>6414</v>
      </c>
      <c r="FN40" s="78">
        <v>6524</v>
      </c>
      <c r="FO40" s="56">
        <v>6709</v>
      </c>
      <c r="FP40" s="56">
        <v>6785</v>
      </c>
      <c r="FQ40" s="56">
        <v>6988</v>
      </c>
      <c r="FR40" s="56">
        <v>7151</v>
      </c>
      <c r="FS40" s="56">
        <v>7376</v>
      </c>
      <c r="FT40" s="56">
        <v>7553</v>
      </c>
      <c r="FU40" s="56">
        <v>7757</v>
      </c>
      <c r="FV40" s="56">
        <v>7872</v>
      </c>
      <c r="FW40" s="56">
        <v>8103</v>
      </c>
      <c r="FX40" s="56">
        <v>8330</v>
      </c>
      <c r="FY40" s="56">
        <v>8411</v>
      </c>
    </row>
    <row r="41" spans="1:181" s="1" customFormat="1" ht="20.149999999999999" customHeight="1" thickBot="1" x14ac:dyDescent="0.4">
      <c r="A41" s="32" t="s">
        <v>264</v>
      </c>
      <c r="B41" s="63">
        <f>SUM(B38:B40)</f>
        <v>253</v>
      </c>
      <c r="C41" s="63">
        <f t="shared" ref="C41" si="188">SUM(C38:C40)</f>
        <v>258</v>
      </c>
      <c r="D41" s="63">
        <f t="shared" ref="D41" si="189">SUM(D38:D40)</f>
        <v>274</v>
      </c>
      <c r="E41" s="63">
        <f t="shared" ref="E41" si="190">SUM(E38:E40)</f>
        <v>301</v>
      </c>
      <c r="F41" s="63">
        <f t="shared" ref="F41" si="191">SUM(F38:F40)</f>
        <v>320</v>
      </c>
      <c r="G41" s="63">
        <f t="shared" ref="G41" si="192">SUM(G38:G40)</f>
        <v>361</v>
      </c>
      <c r="H41" s="63">
        <f t="shared" ref="H41" si="193">SUM(H38:H40)</f>
        <v>382</v>
      </c>
      <c r="I41" s="63">
        <f t="shared" ref="I41" si="194">SUM(I38:I40)</f>
        <v>396</v>
      </c>
      <c r="J41" s="63">
        <f t="shared" ref="J41" si="195">SUM(J38:J40)</f>
        <v>421</v>
      </c>
      <c r="K41" s="63">
        <f t="shared" ref="K41" si="196">SUM(K38:K40)</f>
        <v>436</v>
      </c>
      <c r="L41" s="63">
        <f t="shared" ref="L41" si="197">SUM(L38:L40)</f>
        <v>501</v>
      </c>
      <c r="M41" s="63">
        <f t="shared" ref="M41" si="198">SUM(M38:M40)</f>
        <v>520</v>
      </c>
      <c r="N41" s="63">
        <f t="shared" ref="N41" si="199">SUM(N38:N40)</f>
        <v>530</v>
      </c>
      <c r="O41" s="63">
        <f t="shared" ref="O41" si="200">SUM(O38:O40)</f>
        <v>572</v>
      </c>
      <c r="P41" s="63">
        <f t="shared" ref="P41" si="201">SUM(P38:P40)</f>
        <v>611</v>
      </c>
      <c r="Q41" s="63">
        <f t="shared" ref="Q41" si="202">SUM(Q38:Q40)</f>
        <v>638</v>
      </c>
      <c r="R41" s="63">
        <f t="shared" ref="R41" si="203">SUM(R38:R40)</f>
        <v>696</v>
      </c>
      <c r="S41" s="63">
        <f t="shared" ref="S41" si="204">SUM(S38:S40)</f>
        <v>761</v>
      </c>
      <c r="T41" s="63">
        <f t="shared" ref="T41" si="205">SUM(T38:T40)</f>
        <v>824</v>
      </c>
      <c r="U41" s="63">
        <f t="shared" ref="U41" si="206">SUM(U38:U40)</f>
        <v>898</v>
      </c>
      <c r="V41" s="63">
        <f t="shared" ref="V41" si="207">SUM(V38:V40)</f>
        <v>1003</v>
      </c>
      <c r="W41" s="63">
        <f t="shared" ref="W41" si="208">SUM(W38:W40)</f>
        <v>1065</v>
      </c>
      <c r="X41" s="63">
        <f t="shared" ref="X41" si="209">SUM(X38:X40)</f>
        <v>1147</v>
      </c>
      <c r="Y41" s="64">
        <f t="shared" ref="Y41" si="210">SUM(Y38:Y40)</f>
        <v>1212</v>
      </c>
      <c r="Z41" s="63">
        <f t="shared" ref="Z41" si="211">SUM(Z38:Z40)</f>
        <v>1330</v>
      </c>
      <c r="AA41" s="63">
        <f t="shared" ref="AA41" si="212">SUM(AA38:AA40)</f>
        <v>1378</v>
      </c>
      <c r="AB41" s="63">
        <f t="shared" ref="AB41" si="213">SUM(AB38:AB40)</f>
        <v>1471</v>
      </c>
      <c r="AC41" s="63">
        <f t="shared" ref="AC41" si="214">SUM(AC38:AC40)</f>
        <v>1516</v>
      </c>
      <c r="AD41" s="63">
        <f t="shared" ref="AD41" si="215">SUM(AD38:AD40)</f>
        <v>1565</v>
      </c>
      <c r="AE41" s="63">
        <f t="shared" ref="AE41" si="216">SUM(AE38:AE40)</f>
        <v>1613</v>
      </c>
      <c r="AF41" s="63">
        <f t="shared" ref="AF41" si="217">SUM(AF38:AF40)</f>
        <v>1679</v>
      </c>
      <c r="AG41" s="63">
        <f t="shared" ref="AG41" si="218">SUM(AG38:AG40)</f>
        <v>1835</v>
      </c>
      <c r="AH41" s="63">
        <f t="shared" ref="AH41" si="219">SUM(AH38:AH40)</f>
        <v>2016</v>
      </c>
      <c r="AI41" s="63">
        <f t="shared" ref="AI41" si="220">SUM(AI38:AI40)</f>
        <v>2193</v>
      </c>
      <c r="AJ41" s="63">
        <f t="shared" ref="AJ41" si="221">SUM(AJ38:AJ40)</f>
        <v>2376</v>
      </c>
      <c r="AK41" s="64">
        <f t="shared" ref="AK41" si="222">SUM(AK38:AK40)</f>
        <v>2514</v>
      </c>
      <c r="AL41" s="63">
        <f t="shared" ref="AL41" si="223">SUM(AL38:AL40)</f>
        <v>2744</v>
      </c>
      <c r="AM41" s="63">
        <f t="shared" ref="AM41" si="224">SUM(AM38:AM40)</f>
        <v>2943</v>
      </c>
      <c r="AN41" s="63">
        <f t="shared" ref="AN41" si="225">SUM(AN38:AN40)</f>
        <v>3145</v>
      </c>
      <c r="AO41" s="63">
        <f t="shared" ref="AO41" si="226">SUM(AO38:AO40)</f>
        <v>3323</v>
      </c>
      <c r="AP41" s="63">
        <f t="shared" ref="AP41" si="227">SUM(AP38:AP40)</f>
        <v>3565</v>
      </c>
      <c r="AQ41" s="63">
        <f t="shared" ref="AQ41" si="228">SUM(AQ38:AQ40)</f>
        <v>3768</v>
      </c>
      <c r="AR41" s="63">
        <f t="shared" ref="AR41" si="229">SUM(AR38:AR40)</f>
        <v>4084</v>
      </c>
      <c r="AS41" s="63">
        <f t="shared" ref="AS41" si="230">SUM(AS38:AS40)</f>
        <v>4573</v>
      </c>
      <c r="AT41" s="63">
        <f t="shared" ref="AT41" si="231">SUM(AT38:AT40)</f>
        <v>5088</v>
      </c>
      <c r="AU41" s="63">
        <f t="shared" ref="AU41" si="232">SUM(AU38:AU40)</f>
        <v>5562</v>
      </c>
      <c r="AV41" s="63">
        <f t="shared" ref="AV41" si="233">SUM(AV38:AV40)</f>
        <v>6082</v>
      </c>
      <c r="AW41" s="64">
        <f t="shared" ref="AW41" si="234">SUM(AW38:AW40)</f>
        <v>6538</v>
      </c>
      <c r="AX41" s="63">
        <f t="shared" ref="AX41" si="235">SUM(AX38:AX40)</f>
        <v>7024</v>
      </c>
      <c r="AY41" s="63">
        <f t="shared" ref="AY41" si="236">SUM(AY38:AY40)</f>
        <v>8329</v>
      </c>
      <c r="AZ41" s="63">
        <f t="shared" ref="AZ41" si="237">SUM(AZ38:AZ40)</f>
        <v>8720</v>
      </c>
      <c r="BA41" s="63">
        <f t="shared" ref="BA41" si="238">SUM(BA38:BA40)</f>
        <v>9110</v>
      </c>
      <c r="BB41" s="63">
        <f t="shared" ref="BB41" si="239">SUM(BB38:BB40)</f>
        <v>9629</v>
      </c>
      <c r="BC41" s="63">
        <f t="shared" ref="BC41" si="240">SUM(BC38:BC40)</f>
        <v>10170</v>
      </c>
      <c r="BD41" s="63">
        <f t="shared" ref="BD41" si="241">SUM(BD38:BD40)</f>
        <v>10676</v>
      </c>
      <c r="BE41" s="63">
        <f t="shared" ref="BE41" si="242">SUM(BE38:BE40)</f>
        <v>11206</v>
      </c>
      <c r="BF41" s="63">
        <f t="shared" ref="BF41" si="243">SUM(BF38:BF40)</f>
        <v>11803</v>
      </c>
      <c r="BG41" s="63">
        <f t="shared" ref="BG41" si="244">SUM(BG38:BG40)</f>
        <v>12366</v>
      </c>
      <c r="BH41" s="63">
        <f t="shared" ref="BH41" si="245">SUM(BH38:BH40)</f>
        <v>12936</v>
      </c>
      <c r="BI41" s="64">
        <f t="shared" ref="BI41" si="246">SUM(BI38:BI40)</f>
        <v>13366</v>
      </c>
      <c r="BJ41" s="63">
        <f t="shared" ref="BJ41" si="247">SUM(BJ38:BJ40)</f>
        <v>13777</v>
      </c>
      <c r="BK41" s="63">
        <f t="shared" ref="BK41" si="248">SUM(BK38:BK40)</f>
        <v>14269</v>
      </c>
      <c r="BL41" s="63">
        <f t="shared" ref="BL41" si="249">SUM(BL38:BL40)</f>
        <v>14808</v>
      </c>
      <c r="BM41" s="63">
        <f t="shared" ref="BM41" si="250">SUM(BM38:BM40)</f>
        <v>15257</v>
      </c>
      <c r="BN41" s="63">
        <f t="shared" ref="BN41" si="251">SUM(BN38:BN40)</f>
        <v>15749</v>
      </c>
      <c r="BO41" s="63">
        <f t="shared" ref="BO41" si="252">SUM(BO38:BO40)</f>
        <v>16269</v>
      </c>
      <c r="BP41" s="63">
        <f t="shared" ref="BP41" si="253">SUM(BP38:BP40)</f>
        <v>16772</v>
      </c>
      <c r="BQ41" s="63">
        <f t="shared" ref="BQ41" si="254">SUM(BQ38:BQ40)</f>
        <v>17596</v>
      </c>
      <c r="BR41" s="63">
        <f t="shared" ref="BR41" si="255">SUM(BR38:BR40)</f>
        <v>19225</v>
      </c>
      <c r="BS41" s="63">
        <f t="shared" ref="BS41" si="256">SUM(BS38:BS40)</f>
        <v>19566</v>
      </c>
      <c r="BT41" s="63">
        <f t="shared" ref="BT41" si="257">SUM(BT38:BT40)</f>
        <v>19941</v>
      </c>
      <c r="BU41" s="64">
        <f t="shared" ref="BU41" si="258">SUM(BU38:BU40)</f>
        <v>20302</v>
      </c>
      <c r="BV41" s="63">
        <f t="shared" ref="BV41" si="259">SUM(BV38:BV40)</f>
        <v>20706</v>
      </c>
      <c r="BW41" s="63">
        <f t="shared" ref="BW41" si="260">SUM(BW38:BW40)</f>
        <v>21173</v>
      </c>
      <c r="BX41" s="63">
        <f t="shared" ref="BX41" si="261">SUM(BX38:BX40)</f>
        <v>21610</v>
      </c>
      <c r="BY41" s="63">
        <f t="shared" ref="BY41" si="262">SUM(BY38:BY40)</f>
        <v>21977</v>
      </c>
      <c r="BZ41" s="63">
        <f t="shared" ref="BZ41" si="263">SUM(BZ38:BZ40)</f>
        <v>22229</v>
      </c>
      <c r="CA41" s="63">
        <f t="shared" ref="CA41" si="264">SUM(CA38:CA40)</f>
        <v>22542</v>
      </c>
      <c r="CB41" s="63">
        <f t="shared" ref="CB41" si="265">SUM(CB38:CB40)</f>
        <v>22826</v>
      </c>
      <c r="CC41" s="63">
        <f t="shared" ref="CC41" si="266">SUM(CC38:CC40)</f>
        <v>23215</v>
      </c>
      <c r="CD41" s="63">
        <f t="shared" ref="CD41" si="267">SUM(CD38:CD40)</f>
        <v>24369</v>
      </c>
      <c r="CE41" s="63">
        <f t="shared" ref="CE41" si="268">SUM(CE38:CE40)</f>
        <v>24415</v>
      </c>
      <c r="CF41" s="63">
        <f t="shared" ref="CF41" si="269">SUM(CF38:CF40)</f>
        <v>24485</v>
      </c>
      <c r="CG41" s="63">
        <f t="shared" ref="CG41" si="270">SUM(CG38:CG40)</f>
        <v>24537</v>
      </c>
      <c r="CH41" s="129">
        <f t="shared" ref="CH41" si="271">SUM(CH38:CH40)</f>
        <v>24593</v>
      </c>
      <c r="CI41" s="63">
        <f t="shared" ref="CI41" si="272">SUM(CI38:CI40)</f>
        <v>24772</v>
      </c>
      <c r="CJ41" s="63">
        <f t="shared" ref="CJ41" si="273">SUM(CJ38:CJ40)</f>
        <v>25191</v>
      </c>
      <c r="CK41" s="63">
        <f t="shared" ref="CK41" si="274">SUM(CK38:CK40)</f>
        <v>25207</v>
      </c>
      <c r="CL41" s="63">
        <f t="shared" ref="CL41" si="275">SUM(CL38:CL40)</f>
        <v>25231</v>
      </c>
      <c r="CM41" s="63">
        <f t="shared" ref="CM41" si="276">SUM(CM38:CM40)</f>
        <v>25292</v>
      </c>
      <c r="CN41" s="63">
        <f t="shared" ref="CN41" si="277">SUM(CN38:CN40)</f>
        <v>25303</v>
      </c>
      <c r="CO41" s="63">
        <f t="shared" ref="CO41" si="278">SUM(CO38:CO40)</f>
        <v>25331</v>
      </c>
      <c r="CP41" s="63">
        <f t="shared" ref="CP41" si="279">SUM(CP38:CP40)</f>
        <v>25361</v>
      </c>
      <c r="CQ41" s="63">
        <f t="shared" ref="CQ41" si="280">SUM(CQ38:CQ40)</f>
        <v>25394</v>
      </c>
      <c r="CR41" s="63">
        <f t="shared" ref="CR41" si="281">SUM(CR38:CR40)</f>
        <v>25450</v>
      </c>
      <c r="CS41" s="63">
        <f t="shared" ref="CS41" si="282">SUM(CS38:CS40)</f>
        <v>25467</v>
      </c>
      <c r="CT41" s="129">
        <f t="shared" ref="CT41" si="283">SUM(CT38:CT40)</f>
        <v>25485</v>
      </c>
      <c r="CU41" s="63">
        <f t="shared" ref="CU41" si="284">SUM(CU38:CU40)</f>
        <v>25528</v>
      </c>
      <c r="CV41" s="63">
        <f t="shared" ref="CV41" si="285">SUM(CV38:CV40)</f>
        <v>25581</v>
      </c>
      <c r="CW41" s="63">
        <f t="shared" ref="CW41" si="286">SUM(CW38:CW40)</f>
        <v>25616</v>
      </c>
      <c r="CX41" s="63">
        <f t="shared" ref="CX41" si="287">SUM(CX38:CX40)</f>
        <v>25634</v>
      </c>
      <c r="CY41" s="63">
        <f t="shared" ref="CY41" si="288">SUM(CY38:CY40)</f>
        <v>25658</v>
      </c>
      <c r="CZ41" s="63">
        <f t="shared" ref="CZ41" si="289">SUM(CZ38:CZ40)</f>
        <v>25678</v>
      </c>
      <c r="DA41" s="63">
        <f t="shared" ref="DA41" si="290">SUM(DA38:DA40)</f>
        <v>25721</v>
      </c>
      <c r="DB41" s="63">
        <f t="shared" ref="DB41" si="291">SUM(DB38:DB40)</f>
        <v>25730</v>
      </c>
      <c r="DC41" s="63">
        <f t="shared" ref="DC41" si="292">SUM(DC38:DC40)</f>
        <v>25812</v>
      </c>
      <c r="DD41" s="63">
        <f t="shared" ref="DD41" si="293">SUM(DD38:DD40)</f>
        <v>25860</v>
      </c>
      <c r="DE41" s="63">
        <f t="shared" ref="DE41" si="294">SUM(DE38:DE40)</f>
        <v>25871</v>
      </c>
      <c r="DF41" s="129">
        <f t="shared" ref="DF41" si="295">SUM(DF38:DF40)</f>
        <v>25938</v>
      </c>
      <c r="DG41" s="63">
        <f t="shared" ref="DG41" si="296">SUM(DG38:DG40)</f>
        <v>25991</v>
      </c>
      <c r="DH41" s="63">
        <f t="shared" ref="DH41" si="297">SUM(DH38:DH40)</f>
        <v>26005</v>
      </c>
      <c r="DI41" s="63">
        <f t="shared" ref="DI41" si="298">SUM(DI38:DI40)</f>
        <v>26031</v>
      </c>
      <c r="DJ41" s="63">
        <f t="shared" ref="DJ41" si="299">SUM(DJ38:DJ40)</f>
        <v>26053</v>
      </c>
      <c r="DK41" s="63">
        <f t="shared" ref="DK41" si="300">SUM(DK38:DK40)</f>
        <v>26099</v>
      </c>
      <c r="DL41" s="63">
        <f t="shared" ref="DL41" si="301">SUM(DL38:DL40)</f>
        <v>26131</v>
      </c>
      <c r="DM41" s="63">
        <f t="shared" ref="DM41" si="302">SUM(DM38:DM40)</f>
        <v>26159</v>
      </c>
      <c r="DN41" s="63">
        <f t="shared" ref="DN41" si="303">SUM(DN38:DN40)</f>
        <v>26201</v>
      </c>
      <c r="DO41" s="63">
        <f t="shared" ref="DO41" si="304">SUM(DO38:DO40)</f>
        <v>26217</v>
      </c>
      <c r="DP41" s="63">
        <f t="shared" ref="DP41" si="305">SUM(DP38:DP40)</f>
        <v>26238</v>
      </c>
      <c r="DQ41" s="63">
        <f t="shared" ref="DQ41" si="306">SUM(DQ38:DQ40)</f>
        <v>26244</v>
      </c>
      <c r="DR41" s="129">
        <f t="shared" ref="DR41" si="307">SUM(DR38:DR40)</f>
        <v>26261</v>
      </c>
      <c r="DS41" s="63">
        <f t="shared" ref="DS41" si="308">SUM(DS38:DS40)</f>
        <v>26280</v>
      </c>
      <c r="DT41" s="63">
        <f t="shared" ref="DT41" si="309">SUM(DT38:DT40)</f>
        <v>26304</v>
      </c>
      <c r="DU41" s="63">
        <f t="shared" ref="DU41" si="310">SUM(DU38:DU40)</f>
        <v>26306</v>
      </c>
      <c r="DV41" s="63">
        <f t="shared" ref="DV41" si="311">SUM(DV38:DV40)</f>
        <v>26307</v>
      </c>
      <c r="DW41" s="63">
        <f t="shared" ref="DW41" si="312">SUM(DW38:DW40)</f>
        <v>26345</v>
      </c>
      <c r="DX41" s="63">
        <f t="shared" ref="DX41" si="313">SUM(DX38:DX40)</f>
        <v>26362</v>
      </c>
      <c r="DY41" s="63">
        <f t="shared" ref="DY41" si="314">SUM(DY38:DY40)</f>
        <v>26414</v>
      </c>
      <c r="DZ41" s="63">
        <f t="shared" ref="DZ41" si="315">SUM(DZ38:DZ40)</f>
        <v>26445</v>
      </c>
      <c r="EA41" s="63">
        <f t="shared" ref="EA41" si="316">SUM(EA38:EA40)</f>
        <v>26471</v>
      </c>
      <c r="EB41" s="63">
        <f t="shared" ref="EB41" si="317">SUM(EB38:EB40)</f>
        <v>26489</v>
      </c>
      <c r="EC41" s="63">
        <f t="shared" ref="EC41" si="318">SUM(EC38:EC40)</f>
        <v>26494</v>
      </c>
      <c r="ED41" s="129">
        <f t="shared" ref="ED41" si="319">SUM(ED38:ED40)</f>
        <v>26538</v>
      </c>
      <c r="EE41" s="63">
        <f t="shared" ref="EE41" si="320">SUM(EE38:EE40)</f>
        <v>26553</v>
      </c>
      <c r="EF41" s="63">
        <f t="shared" ref="EF41" si="321">SUM(EF38:EF40)</f>
        <v>26587</v>
      </c>
      <c r="EG41" s="63">
        <f t="shared" ref="EG41" si="322">SUM(EG38:EG40)</f>
        <v>26618</v>
      </c>
      <c r="EH41" s="63">
        <f t="shared" ref="EH41" si="323">SUM(EH38:EH40)</f>
        <v>26671</v>
      </c>
      <c r="EI41" s="63">
        <f t="shared" ref="EI41" si="324">SUM(EI38:EI40)</f>
        <v>26738</v>
      </c>
      <c r="EJ41" s="63">
        <f t="shared" ref="EJ41" si="325">SUM(EJ38:EJ40)</f>
        <v>26769</v>
      </c>
      <c r="EK41" s="63">
        <f t="shared" ref="EK41" si="326">SUM(EK38:EK40)</f>
        <v>26834</v>
      </c>
      <c r="EL41" s="63">
        <f t="shared" ref="EL41" si="327">SUM(EL38:EL40)</f>
        <v>26938</v>
      </c>
      <c r="EM41" s="63">
        <f t="shared" ref="EM41" si="328">SUM(EM38:EM40)</f>
        <v>27002</v>
      </c>
      <c r="EN41" s="63">
        <f t="shared" ref="EN41" si="329">SUM(EN38:EN40)</f>
        <v>27111</v>
      </c>
      <c r="EO41" s="63">
        <f t="shared" ref="EO41" si="330">SUM(EO38:EO40)</f>
        <v>27155</v>
      </c>
      <c r="EP41" s="129">
        <f t="shared" ref="EP41" si="331">SUM(EP38:EP40)</f>
        <v>27267</v>
      </c>
      <c r="EQ41" s="63">
        <f t="shared" ref="EQ41" si="332">SUM(EQ38:EQ40)</f>
        <v>27353</v>
      </c>
      <c r="ER41" s="63">
        <f t="shared" ref="ER41" si="333">SUM(ER38:ER40)</f>
        <v>27451</v>
      </c>
      <c r="ES41" s="63">
        <f t="shared" ref="ES41" si="334">SUM(ES38:ES40)</f>
        <v>27536</v>
      </c>
      <c r="ET41" s="63">
        <f t="shared" ref="ET41" si="335">SUM(ET38:ET40)</f>
        <v>27719</v>
      </c>
      <c r="EU41" s="63">
        <f t="shared" ref="EU41" si="336">SUM(EU38:EU40)</f>
        <v>27864</v>
      </c>
      <c r="EV41" s="63">
        <f t="shared" ref="EV41" si="337">SUM(EV38:EV40)</f>
        <v>28000</v>
      </c>
      <c r="EW41" s="63">
        <f t="shared" ref="EW41" si="338">SUM(EW38:EW40)</f>
        <v>28163</v>
      </c>
      <c r="EX41" s="63">
        <f t="shared" ref="EX41" si="339">SUM(EX38:EX40)</f>
        <v>28364</v>
      </c>
      <c r="EY41" s="63">
        <f t="shared" ref="EY41" si="340">SUM(EY38:EY40)</f>
        <v>28558</v>
      </c>
      <c r="EZ41" s="63">
        <f t="shared" ref="EZ41" si="341">SUM(EZ38:EZ40)</f>
        <v>28809</v>
      </c>
      <c r="FA41" s="134">
        <f t="shared" ref="FA41" si="342">SUM(FA38:FA40)</f>
        <v>28963</v>
      </c>
      <c r="FB41" s="63">
        <f t="shared" ref="FB41" si="343">SUM(FB38:FB40)</f>
        <v>29173</v>
      </c>
      <c r="FC41" s="63">
        <f t="shared" ref="FC41" si="344">SUM(FC38:FC40)</f>
        <v>29354</v>
      </c>
      <c r="FD41" s="63">
        <f t="shared" ref="FD41:FF41" si="345">SUM(FD38:FD40)</f>
        <v>29524</v>
      </c>
      <c r="FE41" s="63">
        <f t="shared" si="345"/>
        <v>29646</v>
      </c>
      <c r="FF41" s="63">
        <f t="shared" si="345"/>
        <v>29813</v>
      </c>
      <c r="FG41" s="63">
        <f t="shared" ref="FG41:FJ41" si="346">SUM(FG38:FG40)</f>
        <v>29983</v>
      </c>
      <c r="FH41" s="63">
        <f t="shared" si="346"/>
        <v>30145</v>
      </c>
      <c r="FI41" s="63">
        <f t="shared" si="346"/>
        <v>30339</v>
      </c>
      <c r="FJ41" s="63">
        <f t="shared" si="346"/>
        <v>30521</v>
      </c>
      <c r="FK41" s="63">
        <f t="shared" ref="FK41:FV41" si="347">SUM(FK38:FK40)</f>
        <v>30719</v>
      </c>
      <c r="FL41" s="63">
        <f t="shared" si="347"/>
        <v>30875</v>
      </c>
      <c r="FM41" s="63">
        <f t="shared" si="347"/>
        <v>30979</v>
      </c>
      <c r="FN41" s="129">
        <f t="shared" si="347"/>
        <v>31089</v>
      </c>
      <c r="FO41" s="63">
        <f t="shared" si="347"/>
        <v>31274</v>
      </c>
      <c r="FP41" s="63">
        <f t="shared" si="347"/>
        <v>31350</v>
      </c>
      <c r="FQ41" s="63">
        <f t="shared" si="347"/>
        <v>31553</v>
      </c>
      <c r="FR41" s="63">
        <f t="shared" si="347"/>
        <v>31716</v>
      </c>
      <c r="FS41" s="63">
        <f t="shared" si="347"/>
        <v>31941</v>
      </c>
      <c r="FT41" s="63">
        <f t="shared" si="347"/>
        <v>32118</v>
      </c>
      <c r="FU41" s="63">
        <f t="shared" si="347"/>
        <v>32322</v>
      </c>
      <c r="FV41" s="63">
        <f t="shared" si="347"/>
        <v>32437</v>
      </c>
      <c r="FW41" s="63">
        <f t="shared" ref="FW41:FY41" si="348">SUM(FW38:FW40)</f>
        <v>32668</v>
      </c>
      <c r="FX41" s="63">
        <f t="shared" si="348"/>
        <v>32895</v>
      </c>
      <c r="FY41" s="63">
        <f t="shared" si="348"/>
        <v>32976</v>
      </c>
    </row>
    <row r="42" spans="1:181" s="1" customFormat="1" ht="20.149999999999999" customHeight="1" thickTop="1" x14ac:dyDescent="0.35">
      <c r="A42" s="26" t="s">
        <v>266</v>
      </c>
      <c r="B42" s="56"/>
      <c r="C42" s="56"/>
      <c r="D42" s="56"/>
      <c r="E42" s="56"/>
      <c r="F42" s="56"/>
      <c r="G42" s="56"/>
      <c r="H42" s="56"/>
      <c r="I42" s="56"/>
      <c r="J42" s="56"/>
      <c r="K42" s="56"/>
      <c r="L42" s="56"/>
      <c r="M42" s="57"/>
      <c r="N42" s="58"/>
      <c r="O42" s="56"/>
      <c r="P42" s="56"/>
      <c r="Q42" s="56"/>
      <c r="R42" s="56"/>
      <c r="S42" s="56"/>
      <c r="T42" s="56"/>
      <c r="U42" s="56"/>
      <c r="V42" s="56"/>
      <c r="W42" s="56"/>
      <c r="X42" s="56"/>
      <c r="Y42" s="57"/>
      <c r="Z42" s="56"/>
      <c r="AA42" s="56"/>
      <c r="AB42" s="56"/>
      <c r="AC42" s="56"/>
      <c r="AD42" s="56"/>
      <c r="AE42" s="56"/>
      <c r="AF42" s="56"/>
      <c r="AG42" s="56"/>
      <c r="AH42" s="56"/>
      <c r="AI42" s="56"/>
      <c r="AJ42" s="56"/>
      <c r="AK42" s="57"/>
      <c r="AL42" s="56"/>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128"/>
      <c r="CH42" s="78"/>
      <c r="CI42" s="56"/>
      <c r="CJ42" s="56"/>
      <c r="CK42" s="56"/>
      <c r="CL42" s="56"/>
      <c r="CM42" s="56"/>
      <c r="CN42" s="56"/>
      <c r="CO42" s="56"/>
      <c r="CP42" s="56"/>
      <c r="CQ42" s="56"/>
      <c r="CR42" s="56"/>
      <c r="CS42" s="128"/>
      <c r="CT42" s="78"/>
      <c r="CU42" s="56"/>
      <c r="CV42" s="56"/>
      <c r="CW42" s="56"/>
      <c r="CX42" s="56"/>
      <c r="CY42" s="56"/>
      <c r="CZ42" s="56"/>
      <c r="DA42" s="56"/>
      <c r="DB42" s="56"/>
      <c r="DC42" s="56"/>
      <c r="DD42" s="56"/>
      <c r="DE42" s="128"/>
      <c r="DF42" s="78"/>
      <c r="DG42" s="56"/>
      <c r="DH42" s="56"/>
      <c r="DI42" s="56"/>
      <c r="DJ42" s="56"/>
      <c r="DK42" s="56"/>
      <c r="DL42" s="56"/>
      <c r="DM42" s="56"/>
      <c r="DN42" s="56"/>
      <c r="DO42" s="56"/>
      <c r="DP42" s="56"/>
      <c r="DQ42" s="128"/>
      <c r="DR42" s="78"/>
      <c r="DS42" s="56"/>
      <c r="DT42" s="130"/>
      <c r="DU42" s="130"/>
      <c r="DV42" s="130"/>
      <c r="DW42" s="130"/>
      <c r="DX42" s="130"/>
      <c r="DY42" s="130"/>
      <c r="DZ42" s="130"/>
      <c r="EA42" s="130"/>
      <c r="EB42" s="130"/>
      <c r="EC42" s="130"/>
      <c r="ED42" s="78"/>
      <c r="EE42" s="56"/>
      <c r="EF42" s="130"/>
      <c r="EG42" s="130"/>
      <c r="EH42" s="130"/>
      <c r="EI42" s="130"/>
      <c r="EJ42" s="130"/>
      <c r="EK42" s="130"/>
      <c r="EL42" s="130"/>
      <c r="EM42" s="130"/>
      <c r="EN42" s="130"/>
      <c r="EO42" s="130"/>
      <c r="EP42" s="78"/>
      <c r="EQ42" s="56"/>
      <c r="ER42" s="130"/>
      <c r="ES42" s="130"/>
      <c r="ET42" s="130"/>
      <c r="EU42" s="130"/>
      <c r="EV42" s="130"/>
      <c r="EW42" s="130"/>
      <c r="EX42" s="130"/>
      <c r="EY42" s="130"/>
      <c r="EZ42" s="130"/>
      <c r="FA42" s="140"/>
      <c r="FB42" s="130"/>
      <c r="FC42" s="130"/>
      <c r="FD42" s="130"/>
      <c r="FE42" s="130"/>
      <c r="FF42" s="130"/>
      <c r="FG42" s="130"/>
      <c r="FH42" s="130"/>
      <c r="FI42" s="130"/>
      <c r="FJ42" s="130"/>
      <c r="FK42" s="130"/>
      <c r="FL42" s="130"/>
      <c r="FM42" s="130"/>
      <c r="FN42" s="179"/>
      <c r="FO42" s="130"/>
      <c r="FP42" s="130"/>
      <c r="FQ42" s="130"/>
      <c r="FR42" s="130"/>
      <c r="FS42" s="130"/>
      <c r="FT42" s="130"/>
      <c r="FU42" s="130"/>
      <c r="FV42" s="130"/>
      <c r="FW42" s="133"/>
      <c r="FX42" s="133"/>
      <c r="FY42" s="133"/>
    </row>
    <row r="43" spans="1:181" s="1" customFormat="1" ht="20.149999999999999" customHeight="1" x14ac:dyDescent="0.35">
      <c r="A43" s="31" t="s">
        <v>276</v>
      </c>
      <c r="B43" s="56">
        <v>1</v>
      </c>
      <c r="C43" s="56">
        <v>1</v>
      </c>
      <c r="D43" s="56">
        <v>1</v>
      </c>
      <c r="E43" s="56">
        <v>2</v>
      </c>
      <c r="F43" s="56">
        <v>4</v>
      </c>
      <c r="G43" s="56">
        <v>6</v>
      </c>
      <c r="H43" s="56">
        <v>7</v>
      </c>
      <c r="I43" s="56">
        <v>9</v>
      </c>
      <c r="J43" s="56">
        <v>12</v>
      </c>
      <c r="K43" s="56">
        <v>13</v>
      </c>
      <c r="L43" s="56">
        <v>16</v>
      </c>
      <c r="M43" s="57">
        <v>20</v>
      </c>
      <c r="N43" s="58">
        <v>21</v>
      </c>
      <c r="O43" s="56">
        <v>23</v>
      </c>
      <c r="P43" s="56">
        <v>29</v>
      </c>
      <c r="Q43" s="56">
        <v>35</v>
      </c>
      <c r="R43" s="56">
        <v>40</v>
      </c>
      <c r="S43" s="56">
        <v>51</v>
      </c>
      <c r="T43" s="56">
        <v>100</v>
      </c>
      <c r="U43" s="56">
        <v>109</v>
      </c>
      <c r="V43" s="56">
        <v>121</v>
      </c>
      <c r="W43" s="56">
        <v>135</v>
      </c>
      <c r="X43" s="56">
        <v>174</v>
      </c>
      <c r="Y43" s="57">
        <v>232</v>
      </c>
      <c r="Z43" s="56">
        <v>232</v>
      </c>
      <c r="AA43" s="56">
        <v>253</v>
      </c>
      <c r="AB43" s="56">
        <v>267</v>
      </c>
      <c r="AC43" s="56">
        <v>267</v>
      </c>
      <c r="AD43" s="56">
        <v>271</v>
      </c>
      <c r="AE43" s="56">
        <v>273</v>
      </c>
      <c r="AF43" s="56">
        <v>300</v>
      </c>
      <c r="AG43" s="56">
        <v>300</v>
      </c>
      <c r="AH43" s="56">
        <v>300</v>
      </c>
      <c r="AI43" s="56">
        <v>301</v>
      </c>
      <c r="AJ43" s="56">
        <v>304</v>
      </c>
      <c r="AK43" s="57">
        <v>304</v>
      </c>
      <c r="AL43" s="56">
        <v>304</v>
      </c>
      <c r="AM43" s="56">
        <v>304</v>
      </c>
      <c r="AN43" s="56">
        <v>305</v>
      </c>
      <c r="AO43" s="56">
        <v>313</v>
      </c>
      <c r="AP43" s="56">
        <v>315</v>
      </c>
      <c r="AQ43" s="56">
        <v>316</v>
      </c>
      <c r="AR43" s="56">
        <v>320</v>
      </c>
      <c r="AS43" s="56">
        <v>323</v>
      </c>
      <c r="AT43" s="56">
        <v>328</v>
      </c>
      <c r="AU43" s="56">
        <v>332</v>
      </c>
      <c r="AV43" s="56">
        <v>333</v>
      </c>
      <c r="AW43" s="57">
        <v>335</v>
      </c>
      <c r="AX43" s="56">
        <v>335</v>
      </c>
      <c r="AY43" s="56">
        <v>337</v>
      </c>
      <c r="AZ43" s="56">
        <v>342</v>
      </c>
      <c r="BA43" s="56">
        <v>343</v>
      </c>
      <c r="BB43" s="56">
        <v>348</v>
      </c>
      <c r="BC43" s="56">
        <v>354</v>
      </c>
      <c r="BD43" s="56">
        <v>357</v>
      </c>
      <c r="BE43" s="56">
        <v>361</v>
      </c>
      <c r="BF43" s="56">
        <v>364</v>
      </c>
      <c r="BG43" s="56">
        <v>369</v>
      </c>
      <c r="BH43" s="56">
        <v>372</v>
      </c>
      <c r="BI43" s="57">
        <v>379</v>
      </c>
      <c r="BJ43" s="56">
        <v>379</v>
      </c>
      <c r="BK43" s="56">
        <v>382</v>
      </c>
      <c r="BL43" s="56">
        <v>393</v>
      </c>
      <c r="BM43" s="56">
        <v>395</v>
      </c>
      <c r="BN43" s="56">
        <v>399</v>
      </c>
      <c r="BO43" s="56">
        <v>409</v>
      </c>
      <c r="BP43" s="56">
        <v>412</v>
      </c>
      <c r="BQ43" s="56">
        <v>415</v>
      </c>
      <c r="BR43" s="56">
        <v>425</v>
      </c>
      <c r="BS43" s="56">
        <v>435</v>
      </c>
      <c r="BT43" s="56">
        <v>448</v>
      </c>
      <c r="BU43" s="57">
        <v>525</v>
      </c>
      <c r="BV43" s="56">
        <v>527</v>
      </c>
      <c r="BW43" s="56">
        <v>529</v>
      </c>
      <c r="BX43" s="56">
        <v>532</v>
      </c>
      <c r="BY43" s="56">
        <v>532</v>
      </c>
      <c r="BZ43" s="56">
        <v>535</v>
      </c>
      <c r="CA43" s="56">
        <v>564</v>
      </c>
      <c r="CB43" s="56">
        <v>564</v>
      </c>
      <c r="CC43" s="56">
        <v>567</v>
      </c>
      <c r="CD43" s="56">
        <v>569</v>
      </c>
      <c r="CE43" s="56">
        <v>569</v>
      </c>
      <c r="CF43" s="56">
        <v>570</v>
      </c>
      <c r="CG43" s="128">
        <v>570</v>
      </c>
      <c r="CH43" s="78">
        <v>571</v>
      </c>
      <c r="CI43" s="56">
        <v>571</v>
      </c>
      <c r="CJ43" s="56">
        <v>573</v>
      </c>
      <c r="CK43" s="56">
        <v>573</v>
      </c>
      <c r="CL43" s="56">
        <v>574</v>
      </c>
      <c r="CM43" s="56">
        <v>574</v>
      </c>
      <c r="CN43" s="56">
        <v>575</v>
      </c>
      <c r="CO43" s="56">
        <v>575</v>
      </c>
      <c r="CP43" s="56">
        <v>575</v>
      </c>
      <c r="CQ43" s="56">
        <v>575</v>
      </c>
      <c r="CR43" s="56">
        <v>575</v>
      </c>
      <c r="CS43" s="128">
        <v>575</v>
      </c>
      <c r="CT43" s="78">
        <v>576</v>
      </c>
      <c r="CU43" s="56">
        <v>576</v>
      </c>
      <c r="CV43" s="56">
        <v>576</v>
      </c>
      <c r="CW43" s="56">
        <v>576</v>
      </c>
      <c r="CX43" s="56">
        <v>576</v>
      </c>
      <c r="CY43" s="56">
        <v>576</v>
      </c>
      <c r="CZ43" s="56">
        <v>576</v>
      </c>
      <c r="DA43" s="56">
        <v>576</v>
      </c>
      <c r="DB43" s="56">
        <v>576</v>
      </c>
      <c r="DC43" s="56">
        <v>576</v>
      </c>
      <c r="DD43" s="56">
        <v>576</v>
      </c>
      <c r="DE43" s="128">
        <v>576</v>
      </c>
      <c r="DF43" s="78">
        <v>576</v>
      </c>
      <c r="DG43" s="56">
        <v>576</v>
      </c>
      <c r="DH43" s="56">
        <v>576</v>
      </c>
      <c r="DI43" s="56">
        <v>576</v>
      </c>
      <c r="DJ43" s="56">
        <v>576</v>
      </c>
      <c r="DK43" s="56">
        <v>576</v>
      </c>
      <c r="DL43" s="56">
        <v>576</v>
      </c>
      <c r="DM43" s="56">
        <v>576</v>
      </c>
      <c r="DN43" s="56">
        <v>576</v>
      </c>
      <c r="DO43" s="56">
        <v>576</v>
      </c>
      <c r="DP43" s="56">
        <v>576</v>
      </c>
      <c r="DQ43" s="128">
        <v>576</v>
      </c>
      <c r="DR43" s="78">
        <v>576</v>
      </c>
      <c r="DS43" s="56">
        <v>576</v>
      </c>
      <c r="DT43" s="56">
        <v>576</v>
      </c>
      <c r="DU43" s="56">
        <v>576</v>
      </c>
      <c r="DV43" s="56">
        <v>576</v>
      </c>
      <c r="DW43" s="56">
        <v>576</v>
      </c>
      <c r="DX43" s="56">
        <v>576</v>
      </c>
      <c r="DY43" s="56">
        <v>576</v>
      </c>
      <c r="DZ43" s="56">
        <v>576</v>
      </c>
      <c r="EA43" s="56">
        <v>576</v>
      </c>
      <c r="EB43" s="56">
        <v>576</v>
      </c>
      <c r="EC43" s="56">
        <v>576</v>
      </c>
      <c r="ED43" s="78">
        <v>576</v>
      </c>
      <c r="EE43" s="56">
        <v>576</v>
      </c>
      <c r="EF43" s="56">
        <v>576</v>
      </c>
      <c r="EG43" s="56">
        <v>576</v>
      </c>
      <c r="EH43" s="56">
        <v>576</v>
      </c>
      <c r="EI43" s="56">
        <v>576</v>
      </c>
      <c r="EJ43" s="56">
        <v>576</v>
      </c>
      <c r="EK43" s="56">
        <v>576</v>
      </c>
      <c r="EL43" s="56">
        <v>576</v>
      </c>
      <c r="EM43" s="56">
        <v>576</v>
      </c>
      <c r="EN43" s="56">
        <v>576</v>
      </c>
      <c r="EO43" s="56">
        <v>576</v>
      </c>
      <c r="EP43" s="78">
        <v>576</v>
      </c>
      <c r="EQ43" s="56">
        <v>576</v>
      </c>
      <c r="ER43" s="56">
        <v>576</v>
      </c>
      <c r="ES43" s="56">
        <v>576</v>
      </c>
      <c r="ET43" s="56">
        <v>576</v>
      </c>
      <c r="EU43" s="56">
        <v>576</v>
      </c>
      <c r="EV43" s="56">
        <v>576</v>
      </c>
      <c r="EW43" s="56">
        <v>576</v>
      </c>
      <c r="EX43" s="56">
        <v>576</v>
      </c>
      <c r="EY43" s="56">
        <v>576</v>
      </c>
      <c r="EZ43" s="56">
        <v>576</v>
      </c>
      <c r="FA43" s="84">
        <v>576</v>
      </c>
      <c r="FB43" s="56">
        <v>576</v>
      </c>
      <c r="FC43" s="56">
        <v>576</v>
      </c>
      <c r="FD43" s="56">
        <v>576</v>
      </c>
      <c r="FE43" s="56">
        <v>576</v>
      </c>
      <c r="FF43" s="56">
        <v>576</v>
      </c>
      <c r="FG43" s="56">
        <v>576</v>
      </c>
      <c r="FH43" s="56">
        <v>576</v>
      </c>
      <c r="FI43" s="56">
        <v>576</v>
      </c>
      <c r="FJ43" s="56">
        <v>576</v>
      </c>
      <c r="FK43" s="56">
        <v>576</v>
      </c>
      <c r="FL43" s="56">
        <v>576</v>
      </c>
      <c r="FM43" s="56">
        <v>576</v>
      </c>
      <c r="FN43" s="70">
        <v>576</v>
      </c>
      <c r="FO43" s="56">
        <v>576</v>
      </c>
      <c r="FP43" s="56">
        <v>576</v>
      </c>
      <c r="FQ43" s="56">
        <v>576</v>
      </c>
      <c r="FR43" s="56">
        <v>576</v>
      </c>
      <c r="FS43" s="56">
        <v>576</v>
      </c>
      <c r="FT43" s="56">
        <v>576</v>
      </c>
      <c r="FU43" s="56">
        <v>576</v>
      </c>
      <c r="FV43" s="56">
        <v>576</v>
      </c>
      <c r="FW43" s="56">
        <v>576</v>
      </c>
      <c r="FX43" s="56">
        <v>576</v>
      </c>
      <c r="FY43" s="56">
        <v>576</v>
      </c>
    </row>
    <row r="44" spans="1:181" s="1" customFormat="1" ht="20.149999999999999" customHeight="1" x14ac:dyDescent="0.35">
      <c r="A44" s="31" t="s">
        <v>277</v>
      </c>
      <c r="B44" s="56">
        <v>4514</v>
      </c>
      <c r="C44" s="56">
        <v>4935</v>
      </c>
      <c r="D44" s="56">
        <v>5722</v>
      </c>
      <c r="E44" s="56">
        <v>6629</v>
      </c>
      <c r="F44" s="56">
        <v>7969</v>
      </c>
      <c r="G44" s="56">
        <v>9669</v>
      </c>
      <c r="H44" s="56">
        <v>11684</v>
      </c>
      <c r="I44" s="56">
        <v>13756</v>
      </c>
      <c r="J44" s="56">
        <v>16352</v>
      </c>
      <c r="K44" s="56">
        <v>19451</v>
      </c>
      <c r="L44" s="56">
        <v>23006</v>
      </c>
      <c r="M44" s="57">
        <v>25679</v>
      </c>
      <c r="N44" s="58">
        <v>29353</v>
      </c>
      <c r="O44" s="56">
        <v>33531</v>
      </c>
      <c r="P44" s="56">
        <v>39806</v>
      </c>
      <c r="Q44" s="56">
        <v>45757</v>
      </c>
      <c r="R44" s="56">
        <v>52706</v>
      </c>
      <c r="S44" s="56">
        <v>61789</v>
      </c>
      <c r="T44" s="56">
        <v>72569</v>
      </c>
      <c r="U44" s="56">
        <v>86110</v>
      </c>
      <c r="V44" s="56">
        <v>102766</v>
      </c>
      <c r="W44" s="56">
        <v>122214</v>
      </c>
      <c r="X44" s="56">
        <v>177201</v>
      </c>
      <c r="Y44" s="57">
        <v>220906</v>
      </c>
      <c r="Z44" s="56">
        <v>228759</v>
      </c>
      <c r="AA44" s="56">
        <v>270860</v>
      </c>
      <c r="AB44" s="56">
        <v>296105</v>
      </c>
      <c r="AC44" s="56">
        <v>300920</v>
      </c>
      <c r="AD44" s="56">
        <v>310590</v>
      </c>
      <c r="AE44" s="56">
        <v>322955</v>
      </c>
      <c r="AF44" s="56">
        <v>348058</v>
      </c>
      <c r="AG44" s="56">
        <v>351434</v>
      </c>
      <c r="AH44" s="56">
        <v>356039</v>
      </c>
      <c r="AI44" s="56">
        <v>366026</v>
      </c>
      <c r="AJ44" s="56">
        <v>371121</v>
      </c>
      <c r="AK44" s="57">
        <v>376576</v>
      </c>
      <c r="AL44" s="56">
        <v>382385</v>
      </c>
      <c r="AM44" s="56">
        <v>388819</v>
      </c>
      <c r="AN44" s="56">
        <v>396070</v>
      </c>
      <c r="AO44" s="56">
        <v>403745</v>
      </c>
      <c r="AP44" s="56">
        <v>411704</v>
      </c>
      <c r="AQ44" s="56">
        <v>423647</v>
      </c>
      <c r="AR44" s="56">
        <v>429727</v>
      </c>
      <c r="AS44" s="56">
        <v>436992</v>
      </c>
      <c r="AT44" s="56">
        <v>444656</v>
      </c>
      <c r="AU44" s="56">
        <v>452815</v>
      </c>
      <c r="AV44" s="56">
        <v>462068</v>
      </c>
      <c r="AW44" s="57">
        <v>469931</v>
      </c>
      <c r="AX44" s="56">
        <v>477545</v>
      </c>
      <c r="AY44" s="56">
        <v>485833</v>
      </c>
      <c r="AZ44" s="56">
        <v>500523</v>
      </c>
      <c r="BA44" s="56">
        <v>507950</v>
      </c>
      <c r="BB44" s="56">
        <v>516133</v>
      </c>
      <c r="BC44" s="56">
        <v>525194</v>
      </c>
      <c r="BD44" s="56">
        <v>535413</v>
      </c>
      <c r="BE44" s="56">
        <v>545292</v>
      </c>
      <c r="BF44" s="56">
        <v>556906</v>
      </c>
      <c r="BG44" s="56">
        <v>568962</v>
      </c>
      <c r="BH44" s="56">
        <v>580568</v>
      </c>
      <c r="BI44" s="57">
        <v>592852</v>
      </c>
      <c r="BJ44" s="56">
        <v>600256</v>
      </c>
      <c r="BK44" s="56">
        <v>609407</v>
      </c>
      <c r="BL44" s="56">
        <v>624372</v>
      </c>
      <c r="BM44" s="56">
        <v>634058</v>
      </c>
      <c r="BN44" s="56">
        <v>644267</v>
      </c>
      <c r="BO44" s="56">
        <v>659339</v>
      </c>
      <c r="BP44" s="56">
        <v>669453</v>
      </c>
      <c r="BQ44" s="56">
        <v>679698</v>
      </c>
      <c r="BR44" s="56">
        <v>697193</v>
      </c>
      <c r="BS44" s="56">
        <v>712179</v>
      </c>
      <c r="BT44" s="56">
        <v>731856</v>
      </c>
      <c r="BU44" s="57">
        <v>755784</v>
      </c>
      <c r="BV44" s="56">
        <v>768751</v>
      </c>
      <c r="BW44" s="56">
        <v>770993</v>
      </c>
      <c r="BX44" s="56">
        <v>774078</v>
      </c>
      <c r="BY44" s="56">
        <v>776278</v>
      </c>
      <c r="BZ44" s="56">
        <v>778623</v>
      </c>
      <c r="CA44" s="56">
        <v>781386</v>
      </c>
      <c r="CB44" s="56">
        <v>783496</v>
      </c>
      <c r="CC44" s="56">
        <v>785565</v>
      </c>
      <c r="CD44" s="56">
        <v>787947</v>
      </c>
      <c r="CE44" s="56">
        <v>789689</v>
      </c>
      <c r="CF44" s="56">
        <v>791695</v>
      </c>
      <c r="CG44" s="128">
        <v>793381</v>
      </c>
      <c r="CH44" s="78">
        <v>794752</v>
      </c>
      <c r="CI44" s="56">
        <v>796340</v>
      </c>
      <c r="CJ44" s="56">
        <v>798577</v>
      </c>
      <c r="CK44" s="56">
        <v>800120</v>
      </c>
      <c r="CL44" s="56">
        <v>802056</v>
      </c>
      <c r="CM44" s="56">
        <v>804005</v>
      </c>
      <c r="CN44" s="56">
        <v>805738</v>
      </c>
      <c r="CO44" s="56">
        <v>807771</v>
      </c>
      <c r="CP44" s="56">
        <v>809794</v>
      </c>
      <c r="CQ44" s="56">
        <v>811619</v>
      </c>
      <c r="CR44" s="56">
        <v>813753</v>
      </c>
      <c r="CS44" s="128">
        <v>815294</v>
      </c>
      <c r="CT44" s="78">
        <v>816891</v>
      </c>
      <c r="CU44" s="56">
        <v>818417</v>
      </c>
      <c r="CV44" s="56">
        <v>820375</v>
      </c>
      <c r="CW44" s="56">
        <v>822120</v>
      </c>
      <c r="CX44" s="56">
        <v>824079</v>
      </c>
      <c r="CY44" s="56">
        <v>826199</v>
      </c>
      <c r="CZ44" s="56">
        <v>828129</v>
      </c>
      <c r="DA44" s="56">
        <v>830346</v>
      </c>
      <c r="DB44" s="56">
        <v>832823</v>
      </c>
      <c r="DC44" s="56">
        <v>835502</v>
      </c>
      <c r="DD44" s="56">
        <v>838522</v>
      </c>
      <c r="DE44" s="128">
        <v>841222</v>
      </c>
      <c r="DF44" s="78">
        <v>844880</v>
      </c>
      <c r="DG44" s="56">
        <v>849275</v>
      </c>
      <c r="DH44" s="56">
        <v>859362</v>
      </c>
      <c r="DI44" s="56">
        <v>859380</v>
      </c>
      <c r="DJ44" s="56">
        <v>859392</v>
      </c>
      <c r="DK44" s="56">
        <v>859406</v>
      </c>
      <c r="DL44" s="56">
        <v>859421</v>
      </c>
      <c r="DM44" s="56">
        <v>859448</v>
      </c>
      <c r="DN44" s="56">
        <v>859478</v>
      </c>
      <c r="DO44" s="56">
        <v>859490</v>
      </c>
      <c r="DP44" s="56">
        <v>859505</v>
      </c>
      <c r="DQ44" s="128">
        <v>859518</v>
      </c>
      <c r="DR44" s="78">
        <v>859542</v>
      </c>
      <c r="DS44" s="56">
        <v>859574</v>
      </c>
      <c r="DT44" s="56">
        <v>859658</v>
      </c>
      <c r="DU44" s="56">
        <v>859658</v>
      </c>
      <c r="DV44" s="56">
        <v>859658</v>
      </c>
      <c r="DW44" s="56">
        <v>859659</v>
      </c>
      <c r="DX44" s="56">
        <v>859660</v>
      </c>
      <c r="DY44" s="56">
        <v>859666</v>
      </c>
      <c r="DZ44" s="56">
        <v>859672</v>
      </c>
      <c r="EA44" s="56">
        <v>859673</v>
      </c>
      <c r="EB44" s="56">
        <v>859673</v>
      </c>
      <c r="EC44" s="56">
        <v>859675</v>
      </c>
      <c r="ED44" s="78">
        <v>859676</v>
      </c>
      <c r="EE44" s="56">
        <v>859676</v>
      </c>
      <c r="EF44" s="56">
        <v>859676</v>
      </c>
      <c r="EG44" s="56">
        <v>859676</v>
      </c>
      <c r="EH44" s="56">
        <v>859676</v>
      </c>
      <c r="EI44" s="56">
        <v>859676</v>
      </c>
      <c r="EJ44" s="56">
        <v>859676</v>
      </c>
      <c r="EK44" s="56">
        <v>859676</v>
      </c>
      <c r="EL44" s="56">
        <v>859676</v>
      </c>
      <c r="EM44" s="56">
        <v>859676</v>
      </c>
      <c r="EN44" s="56">
        <v>859676</v>
      </c>
      <c r="EO44" s="56">
        <v>859676</v>
      </c>
      <c r="EP44" s="78">
        <v>859676</v>
      </c>
      <c r="EQ44" s="56">
        <v>859676</v>
      </c>
      <c r="ER44" s="56">
        <v>859676</v>
      </c>
      <c r="ES44" s="56">
        <v>859676</v>
      </c>
      <c r="ET44" s="56">
        <v>859676</v>
      </c>
      <c r="EU44" s="56">
        <v>859676</v>
      </c>
      <c r="EV44" s="56">
        <v>859676</v>
      </c>
      <c r="EW44" s="56">
        <v>859676</v>
      </c>
      <c r="EX44" s="56">
        <v>859676</v>
      </c>
      <c r="EY44" s="56">
        <v>859676</v>
      </c>
      <c r="EZ44" s="56">
        <v>859676</v>
      </c>
      <c r="FA44" s="84">
        <v>859676</v>
      </c>
      <c r="FB44" s="56">
        <v>859676</v>
      </c>
      <c r="FC44" s="56">
        <v>859676</v>
      </c>
      <c r="FD44" s="56">
        <v>859676</v>
      </c>
      <c r="FE44" s="56">
        <v>859676</v>
      </c>
      <c r="FF44" s="56">
        <v>859676</v>
      </c>
      <c r="FG44" s="56">
        <v>859676</v>
      </c>
      <c r="FH44" s="56">
        <v>859676</v>
      </c>
      <c r="FI44" s="56">
        <v>859676</v>
      </c>
      <c r="FJ44" s="56">
        <v>859676</v>
      </c>
      <c r="FK44" s="56">
        <v>859676</v>
      </c>
      <c r="FL44" s="56">
        <v>859676</v>
      </c>
      <c r="FM44" s="56">
        <v>859676</v>
      </c>
      <c r="FN44" s="70">
        <v>859676</v>
      </c>
      <c r="FO44" s="56">
        <v>859676</v>
      </c>
      <c r="FP44" s="56">
        <v>859676</v>
      </c>
      <c r="FQ44" s="56">
        <v>859676</v>
      </c>
      <c r="FR44" s="56">
        <v>859676</v>
      </c>
      <c r="FS44" s="56">
        <v>859676</v>
      </c>
      <c r="FT44" s="56">
        <v>859676</v>
      </c>
      <c r="FU44" s="56">
        <v>859676</v>
      </c>
      <c r="FV44" s="56">
        <v>859676</v>
      </c>
      <c r="FW44" s="56">
        <v>859676</v>
      </c>
      <c r="FX44" s="56">
        <v>859676</v>
      </c>
      <c r="FY44" s="56">
        <v>859676</v>
      </c>
    </row>
    <row r="45" spans="1:181" s="1" customFormat="1" ht="20.149999999999999" customHeight="1" x14ac:dyDescent="0.35">
      <c r="A45" s="31" t="s">
        <v>278</v>
      </c>
      <c r="B45" s="56">
        <v>0</v>
      </c>
      <c r="C45" s="56">
        <v>0</v>
      </c>
      <c r="D45" s="56">
        <v>0</v>
      </c>
      <c r="E45" s="56">
        <v>0</v>
      </c>
      <c r="F45" s="56">
        <v>0</v>
      </c>
      <c r="G45" s="56">
        <v>0</v>
      </c>
      <c r="H45" s="56">
        <v>0</v>
      </c>
      <c r="I45" s="56">
        <v>0</v>
      </c>
      <c r="J45" s="56">
        <v>0</v>
      </c>
      <c r="K45" s="56">
        <v>0</v>
      </c>
      <c r="L45" s="56">
        <v>0</v>
      </c>
      <c r="M45" s="57">
        <v>0</v>
      </c>
      <c r="N45" s="58">
        <v>0</v>
      </c>
      <c r="O45" s="56">
        <v>0</v>
      </c>
      <c r="P45" s="56">
        <v>0</v>
      </c>
      <c r="Q45" s="56">
        <v>0</v>
      </c>
      <c r="R45" s="56">
        <v>0</v>
      </c>
      <c r="S45" s="56">
        <v>0</v>
      </c>
      <c r="T45" s="56">
        <v>1</v>
      </c>
      <c r="U45" s="56">
        <v>1</v>
      </c>
      <c r="V45" s="56">
        <v>1</v>
      </c>
      <c r="W45" s="56">
        <v>1</v>
      </c>
      <c r="X45" s="56">
        <v>1</v>
      </c>
      <c r="Y45" s="57">
        <v>2</v>
      </c>
      <c r="Z45" s="56">
        <v>2</v>
      </c>
      <c r="AA45" s="56">
        <v>2</v>
      </c>
      <c r="AB45" s="56">
        <v>2</v>
      </c>
      <c r="AC45" s="56">
        <v>2</v>
      </c>
      <c r="AD45" s="56">
        <v>2</v>
      </c>
      <c r="AE45" s="56">
        <v>2</v>
      </c>
      <c r="AF45" s="56">
        <v>2</v>
      </c>
      <c r="AG45" s="56">
        <v>2</v>
      </c>
      <c r="AH45" s="56">
        <v>2</v>
      </c>
      <c r="AI45" s="56">
        <v>2</v>
      </c>
      <c r="AJ45" s="56">
        <v>2</v>
      </c>
      <c r="AK45" s="57">
        <v>2</v>
      </c>
      <c r="AL45" s="56">
        <v>2</v>
      </c>
      <c r="AM45" s="56">
        <v>2</v>
      </c>
      <c r="AN45" s="56">
        <v>11</v>
      </c>
      <c r="AO45" s="56">
        <v>14</v>
      </c>
      <c r="AP45" s="56">
        <v>18</v>
      </c>
      <c r="AQ45" s="56">
        <v>26</v>
      </c>
      <c r="AR45" s="56">
        <v>27</v>
      </c>
      <c r="AS45" s="56">
        <v>32</v>
      </c>
      <c r="AT45" s="56">
        <v>33</v>
      </c>
      <c r="AU45" s="56">
        <v>33</v>
      </c>
      <c r="AV45" s="56">
        <v>37</v>
      </c>
      <c r="AW45" s="57">
        <v>38</v>
      </c>
      <c r="AX45" s="56">
        <v>48</v>
      </c>
      <c r="AY45" s="56">
        <v>54</v>
      </c>
      <c r="AZ45" s="56">
        <v>141</v>
      </c>
      <c r="BA45" s="56">
        <v>142</v>
      </c>
      <c r="BB45" s="56">
        <v>147</v>
      </c>
      <c r="BC45" s="56">
        <v>153</v>
      </c>
      <c r="BD45" s="56">
        <v>163</v>
      </c>
      <c r="BE45" s="56">
        <v>166</v>
      </c>
      <c r="BF45" s="56">
        <v>177</v>
      </c>
      <c r="BG45" s="56">
        <v>185</v>
      </c>
      <c r="BH45" s="56">
        <v>192</v>
      </c>
      <c r="BI45" s="57">
        <v>204</v>
      </c>
      <c r="BJ45" s="56">
        <v>208</v>
      </c>
      <c r="BK45" s="56">
        <v>219</v>
      </c>
      <c r="BL45" s="56">
        <v>379</v>
      </c>
      <c r="BM45" s="56">
        <v>380</v>
      </c>
      <c r="BN45" s="56">
        <v>381</v>
      </c>
      <c r="BO45" s="56">
        <v>381</v>
      </c>
      <c r="BP45" s="56">
        <v>384</v>
      </c>
      <c r="BQ45" s="56">
        <v>389</v>
      </c>
      <c r="BR45" s="56">
        <v>391</v>
      </c>
      <c r="BS45" s="56">
        <v>399</v>
      </c>
      <c r="BT45" s="56">
        <v>404</v>
      </c>
      <c r="BU45" s="57">
        <v>427</v>
      </c>
      <c r="BV45" s="56">
        <v>434</v>
      </c>
      <c r="BW45" s="56">
        <v>445</v>
      </c>
      <c r="BX45" s="56">
        <v>580</v>
      </c>
      <c r="BY45" s="56">
        <v>589</v>
      </c>
      <c r="BZ45" s="56">
        <v>592</v>
      </c>
      <c r="CA45" s="56">
        <v>596</v>
      </c>
      <c r="CB45" s="56">
        <v>598</v>
      </c>
      <c r="CC45" s="56">
        <v>601</v>
      </c>
      <c r="CD45" s="56">
        <v>604</v>
      </c>
      <c r="CE45" s="56">
        <v>610</v>
      </c>
      <c r="CF45" s="56">
        <v>615</v>
      </c>
      <c r="CG45" s="128">
        <v>628</v>
      </c>
      <c r="CH45" s="78">
        <v>633</v>
      </c>
      <c r="CI45" s="56">
        <v>650</v>
      </c>
      <c r="CJ45" s="56">
        <v>750</v>
      </c>
      <c r="CK45" s="56">
        <v>752</v>
      </c>
      <c r="CL45" s="56">
        <v>753</v>
      </c>
      <c r="CM45" s="56">
        <v>753</v>
      </c>
      <c r="CN45" s="56">
        <v>754</v>
      </c>
      <c r="CO45" s="56">
        <v>754</v>
      </c>
      <c r="CP45" s="56">
        <v>754</v>
      </c>
      <c r="CQ45" s="56">
        <v>754</v>
      </c>
      <c r="CR45" s="56">
        <v>754</v>
      </c>
      <c r="CS45" s="128">
        <v>755</v>
      </c>
      <c r="CT45" s="78">
        <v>756</v>
      </c>
      <c r="CU45" s="56">
        <v>757</v>
      </c>
      <c r="CV45" s="56">
        <v>760</v>
      </c>
      <c r="CW45" s="56">
        <v>761</v>
      </c>
      <c r="CX45" s="56">
        <v>761</v>
      </c>
      <c r="CY45" s="56">
        <v>762</v>
      </c>
      <c r="CZ45" s="56">
        <v>762</v>
      </c>
      <c r="DA45" s="56">
        <v>762</v>
      </c>
      <c r="DB45" s="56">
        <v>762</v>
      </c>
      <c r="DC45" s="56">
        <v>762</v>
      </c>
      <c r="DD45" s="56">
        <v>762</v>
      </c>
      <c r="DE45" s="128">
        <v>762</v>
      </c>
      <c r="DF45" s="78">
        <v>762</v>
      </c>
      <c r="DG45" s="56">
        <v>762</v>
      </c>
      <c r="DH45" s="56">
        <v>762</v>
      </c>
      <c r="DI45" s="56">
        <v>762</v>
      </c>
      <c r="DJ45" s="56">
        <v>762</v>
      </c>
      <c r="DK45" s="56">
        <v>762</v>
      </c>
      <c r="DL45" s="56">
        <v>762</v>
      </c>
      <c r="DM45" s="56">
        <v>762</v>
      </c>
      <c r="DN45" s="56">
        <v>762</v>
      </c>
      <c r="DO45" s="56">
        <v>762</v>
      </c>
      <c r="DP45" s="56">
        <v>762</v>
      </c>
      <c r="DQ45" s="128">
        <v>762</v>
      </c>
      <c r="DR45" s="78">
        <v>762</v>
      </c>
      <c r="DS45" s="56">
        <v>762</v>
      </c>
      <c r="DT45" s="56">
        <v>762</v>
      </c>
      <c r="DU45" s="56">
        <v>762</v>
      </c>
      <c r="DV45" s="56">
        <v>762</v>
      </c>
      <c r="DW45" s="56">
        <v>762</v>
      </c>
      <c r="DX45" s="56">
        <v>762</v>
      </c>
      <c r="DY45" s="56">
        <v>762</v>
      </c>
      <c r="DZ45" s="56">
        <v>762</v>
      </c>
      <c r="EA45" s="56">
        <v>762</v>
      </c>
      <c r="EB45" s="56">
        <v>762</v>
      </c>
      <c r="EC45" s="56">
        <v>762</v>
      </c>
      <c r="ED45" s="78">
        <v>762</v>
      </c>
      <c r="EE45" s="56">
        <v>762</v>
      </c>
      <c r="EF45" s="56">
        <v>762</v>
      </c>
      <c r="EG45" s="56">
        <v>762</v>
      </c>
      <c r="EH45" s="56">
        <v>762</v>
      </c>
      <c r="EI45" s="56">
        <v>762</v>
      </c>
      <c r="EJ45" s="56">
        <v>762</v>
      </c>
      <c r="EK45" s="56">
        <v>762</v>
      </c>
      <c r="EL45" s="56">
        <v>762</v>
      </c>
      <c r="EM45" s="56">
        <v>762</v>
      </c>
      <c r="EN45" s="56">
        <v>762</v>
      </c>
      <c r="EO45" s="56">
        <v>762</v>
      </c>
      <c r="EP45" s="78">
        <v>762</v>
      </c>
      <c r="EQ45" s="56">
        <v>762</v>
      </c>
      <c r="ER45" s="56">
        <v>762</v>
      </c>
      <c r="ES45" s="56">
        <v>762</v>
      </c>
      <c r="ET45" s="56">
        <v>762</v>
      </c>
      <c r="EU45" s="56">
        <v>762</v>
      </c>
      <c r="EV45" s="56">
        <v>762</v>
      </c>
      <c r="EW45" s="56">
        <v>762</v>
      </c>
      <c r="EX45" s="56">
        <v>762</v>
      </c>
      <c r="EY45" s="56">
        <v>762</v>
      </c>
      <c r="EZ45" s="56">
        <v>762</v>
      </c>
      <c r="FA45" s="84">
        <v>762</v>
      </c>
      <c r="FB45" s="56">
        <v>762</v>
      </c>
      <c r="FC45" s="56">
        <v>762</v>
      </c>
      <c r="FD45" s="56">
        <v>762</v>
      </c>
      <c r="FE45" s="56">
        <v>762</v>
      </c>
      <c r="FF45" s="56">
        <v>762</v>
      </c>
      <c r="FG45" s="56">
        <v>762</v>
      </c>
      <c r="FH45" s="56">
        <v>762</v>
      </c>
      <c r="FI45" s="56">
        <v>762</v>
      </c>
      <c r="FJ45" s="56">
        <v>762</v>
      </c>
      <c r="FK45" s="56">
        <v>762</v>
      </c>
      <c r="FL45" s="56">
        <v>762</v>
      </c>
      <c r="FM45" s="56">
        <v>762</v>
      </c>
      <c r="FN45" s="70">
        <v>762</v>
      </c>
      <c r="FO45" s="56">
        <v>762</v>
      </c>
      <c r="FP45" s="56">
        <v>762</v>
      </c>
      <c r="FQ45" s="56">
        <v>762</v>
      </c>
      <c r="FR45" s="56">
        <v>762</v>
      </c>
      <c r="FS45" s="56">
        <v>762</v>
      </c>
      <c r="FT45" s="56">
        <v>762</v>
      </c>
      <c r="FU45" s="56">
        <v>762</v>
      </c>
      <c r="FV45" s="56">
        <v>762</v>
      </c>
      <c r="FW45" s="56">
        <v>762</v>
      </c>
      <c r="FX45" s="56">
        <v>762</v>
      </c>
      <c r="FY45" s="56">
        <v>762</v>
      </c>
    </row>
    <row r="46" spans="1:181" s="1" customFormat="1" ht="20.149999999999999" customHeight="1" x14ac:dyDescent="0.35">
      <c r="A46" s="31" t="s">
        <v>279</v>
      </c>
      <c r="B46" s="56">
        <v>266</v>
      </c>
      <c r="C46" s="56">
        <v>271</v>
      </c>
      <c r="D46" s="56">
        <v>287</v>
      </c>
      <c r="E46" s="56">
        <v>314</v>
      </c>
      <c r="F46" s="56">
        <v>333</v>
      </c>
      <c r="G46" s="56">
        <v>374</v>
      </c>
      <c r="H46" s="56">
        <v>395</v>
      </c>
      <c r="I46" s="56">
        <v>409</v>
      </c>
      <c r="J46" s="56">
        <v>434</v>
      </c>
      <c r="K46" s="56">
        <v>449</v>
      </c>
      <c r="L46" s="56">
        <v>514</v>
      </c>
      <c r="M46" s="57">
        <v>533</v>
      </c>
      <c r="N46" s="58">
        <v>543</v>
      </c>
      <c r="O46" s="56">
        <v>585</v>
      </c>
      <c r="P46" s="56">
        <v>624</v>
      </c>
      <c r="Q46" s="56">
        <v>651</v>
      </c>
      <c r="R46" s="56">
        <v>709</v>
      </c>
      <c r="S46" s="56">
        <v>774</v>
      </c>
      <c r="T46" s="56">
        <v>837</v>
      </c>
      <c r="U46" s="56">
        <v>911</v>
      </c>
      <c r="V46" s="56">
        <v>1016</v>
      </c>
      <c r="W46" s="56">
        <v>1079</v>
      </c>
      <c r="X46" s="56">
        <v>1161</v>
      </c>
      <c r="Y46" s="57">
        <v>1226</v>
      </c>
      <c r="Z46" s="56">
        <v>1344</v>
      </c>
      <c r="AA46" s="56">
        <v>1392</v>
      </c>
      <c r="AB46" s="56">
        <v>1486</v>
      </c>
      <c r="AC46" s="56">
        <v>1531</v>
      </c>
      <c r="AD46" s="56">
        <v>1580</v>
      </c>
      <c r="AE46" s="56">
        <v>1629</v>
      </c>
      <c r="AF46" s="56">
        <v>1695</v>
      </c>
      <c r="AG46" s="56">
        <v>1851</v>
      </c>
      <c r="AH46" s="56">
        <v>2032</v>
      </c>
      <c r="AI46" s="56">
        <v>2208</v>
      </c>
      <c r="AJ46" s="56">
        <v>2392</v>
      </c>
      <c r="AK46" s="57">
        <v>2530</v>
      </c>
      <c r="AL46" s="56">
        <v>2761</v>
      </c>
      <c r="AM46" s="56">
        <v>2967</v>
      </c>
      <c r="AN46" s="56">
        <v>3227</v>
      </c>
      <c r="AO46" s="56">
        <v>3405</v>
      </c>
      <c r="AP46" s="56">
        <v>3648</v>
      </c>
      <c r="AQ46" s="56">
        <v>3851</v>
      </c>
      <c r="AR46" s="56">
        <v>4168</v>
      </c>
      <c r="AS46" s="56">
        <v>4658</v>
      </c>
      <c r="AT46" s="56">
        <v>5173</v>
      </c>
      <c r="AU46" s="56">
        <v>5648</v>
      </c>
      <c r="AV46" s="56">
        <v>6168</v>
      </c>
      <c r="AW46" s="57">
        <v>6625</v>
      </c>
      <c r="AX46" s="56">
        <v>7111</v>
      </c>
      <c r="AY46" s="56">
        <v>8418</v>
      </c>
      <c r="AZ46" s="56">
        <v>8822</v>
      </c>
      <c r="BA46" s="56">
        <v>9213</v>
      </c>
      <c r="BB46" s="56">
        <v>9732</v>
      </c>
      <c r="BC46" s="56">
        <v>10275</v>
      </c>
      <c r="BD46" s="56">
        <v>10782</v>
      </c>
      <c r="BE46" s="56">
        <v>11311</v>
      </c>
      <c r="BF46" s="56">
        <v>11908</v>
      </c>
      <c r="BG46" s="56">
        <v>12474</v>
      </c>
      <c r="BH46" s="56">
        <v>13044</v>
      </c>
      <c r="BI46" s="57">
        <v>13475</v>
      </c>
      <c r="BJ46" s="56">
        <v>13888</v>
      </c>
      <c r="BK46" s="56">
        <v>14380</v>
      </c>
      <c r="BL46" s="56">
        <v>14922</v>
      </c>
      <c r="BM46" s="56">
        <v>15371</v>
      </c>
      <c r="BN46" s="56">
        <v>15864</v>
      </c>
      <c r="BO46" s="56">
        <v>16385</v>
      </c>
      <c r="BP46" s="56">
        <v>16888</v>
      </c>
      <c r="BQ46" s="56">
        <v>17712</v>
      </c>
      <c r="BR46" s="56">
        <v>19341</v>
      </c>
      <c r="BS46" s="56">
        <v>19684</v>
      </c>
      <c r="BT46" s="56">
        <v>20060</v>
      </c>
      <c r="BU46" s="57">
        <v>20421</v>
      </c>
      <c r="BV46" s="56">
        <v>20826</v>
      </c>
      <c r="BW46" s="56">
        <v>21295</v>
      </c>
      <c r="BX46" s="56">
        <v>21738</v>
      </c>
      <c r="BY46" s="56">
        <v>22106</v>
      </c>
      <c r="BZ46" s="56">
        <v>22357</v>
      </c>
      <c r="CA46" s="56">
        <v>22671</v>
      </c>
      <c r="CB46" s="56">
        <v>22955</v>
      </c>
      <c r="CC46" s="56">
        <v>23344</v>
      </c>
      <c r="CD46" s="56">
        <v>24498</v>
      </c>
      <c r="CE46" s="56">
        <v>24544</v>
      </c>
      <c r="CF46" s="56">
        <v>24614</v>
      </c>
      <c r="CG46" s="128">
        <v>24666</v>
      </c>
      <c r="CH46" s="78">
        <v>24668</v>
      </c>
      <c r="CI46" s="56">
        <v>24671</v>
      </c>
      <c r="CJ46" s="56">
        <v>24680</v>
      </c>
      <c r="CK46" s="56">
        <v>24680</v>
      </c>
      <c r="CL46" s="56">
        <v>24680</v>
      </c>
      <c r="CM46" s="56">
        <v>24680</v>
      </c>
      <c r="CN46" s="56">
        <v>24680</v>
      </c>
      <c r="CO46" s="56">
        <v>24680</v>
      </c>
      <c r="CP46" s="56">
        <v>24680</v>
      </c>
      <c r="CQ46" s="56">
        <v>24680</v>
      </c>
      <c r="CR46" s="56">
        <v>24680</v>
      </c>
      <c r="CS46" s="128">
        <v>24680</v>
      </c>
      <c r="CT46" s="78">
        <v>24680</v>
      </c>
      <c r="CU46" s="56">
        <v>24680</v>
      </c>
      <c r="CV46" s="56">
        <v>24683</v>
      </c>
      <c r="CW46" s="56">
        <v>24683</v>
      </c>
      <c r="CX46" s="56">
        <v>24683</v>
      </c>
      <c r="CY46" s="56">
        <v>24683</v>
      </c>
      <c r="CZ46" s="56">
        <v>24683</v>
      </c>
      <c r="DA46" s="56">
        <v>24683</v>
      </c>
      <c r="DB46" s="56">
        <v>24683</v>
      </c>
      <c r="DC46" s="56">
        <v>24683</v>
      </c>
      <c r="DD46" s="56">
        <v>24683</v>
      </c>
      <c r="DE46" s="128">
        <v>24683</v>
      </c>
      <c r="DF46" s="78">
        <v>24683</v>
      </c>
      <c r="DG46" s="56">
        <v>24683</v>
      </c>
      <c r="DH46" s="56">
        <v>24683</v>
      </c>
      <c r="DI46" s="56">
        <v>24683</v>
      </c>
      <c r="DJ46" s="56">
        <v>24683</v>
      </c>
      <c r="DK46" s="56">
        <v>24683</v>
      </c>
      <c r="DL46" s="56">
        <v>24683</v>
      </c>
      <c r="DM46" s="56">
        <v>24683</v>
      </c>
      <c r="DN46" s="56">
        <v>24683</v>
      </c>
      <c r="DO46" s="56">
        <v>24683</v>
      </c>
      <c r="DP46" s="56">
        <v>24683</v>
      </c>
      <c r="DQ46" s="128">
        <v>24683</v>
      </c>
      <c r="DR46" s="78">
        <v>24683</v>
      </c>
      <c r="DS46" s="56">
        <v>24683</v>
      </c>
      <c r="DT46" s="56">
        <v>24683</v>
      </c>
      <c r="DU46" s="56">
        <v>24683</v>
      </c>
      <c r="DV46" s="56">
        <v>24683</v>
      </c>
      <c r="DW46" s="56">
        <v>24683</v>
      </c>
      <c r="DX46" s="56">
        <v>24683</v>
      </c>
      <c r="DY46" s="56">
        <v>24683</v>
      </c>
      <c r="DZ46" s="56">
        <v>24683</v>
      </c>
      <c r="EA46" s="56">
        <v>24683</v>
      </c>
      <c r="EB46" s="56">
        <v>24683</v>
      </c>
      <c r="EC46" s="56">
        <v>24683</v>
      </c>
      <c r="ED46" s="78">
        <v>24683</v>
      </c>
      <c r="EE46" s="56">
        <v>24683</v>
      </c>
      <c r="EF46" s="56">
        <v>24683</v>
      </c>
      <c r="EG46" s="56">
        <v>24683</v>
      </c>
      <c r="EH46" s="56">
        <v>24683</v>
      </c>
      <c r="EI46" s="56">
        <v>24683</v>
      </c>
      <c r="EJ46" s="56">
        <v>24683</v>
      </c>
      <c r="EK46" s="56">
        <v>24683</v>
      </c>
      <c r="EL46" s="56">
        <v>24683</v>
      </c>
      <c r="EM46" s="56">
        <v>24683</v>
      </c>
      <c r="EN46" s="56">
        <v>24683</v>
      </c>
      <c r="EO46" s="56">
        <v>24683</v>
      </c>
      <c r="EP46" s="78">
        <v>24683</v>
      </c>
      <c r="EQ46" s="56">
        <v>24683</v>
      </c>
      <c r="ER46" s="56">
        <v>24683</v>
      </c>
      <c r="ES46" s="56">
        <v>24683</v>
      </c>
      <c r="ET46" s="56">
        <v>24683</v>
      </c>
      <c r="EU46" s="56">
        <v>24683</v>
      </c>
      <c r="EV46" s="56">
        <v>24683</v>
      </c>
      <c r="EW46" s="56">
        <v>24683</v>
      </c>
      <c r="EX46" s="56">
        <v>24683</v>
      </c>
      <c r="EY46" s="56">
        <v>24683</v>
      </c>
      <c r="EZ46" s="56">
        <v>24683</v>
      </c>
      <c r="FA46" s="84">
        <v>24683</v>
      </c>
      <c r="FB46" s="56">
        <v>24683</v>
      </c>
      <c r="FC46" s="56">
        <v>24683</v>
      </c>
      <c r="FD46" s="56">
        <v>24683</v>
      </c>
      <c r="FE46" s="56">
        <v>24683</v>
      </c>
      <c r="FF46" s="56">
        <v>24683</v>
      </c>
      <c r="FG46" s="56">
        <v>24683</v>
      </c>
      <c r="FH46" s="56">
        <v>24683</v>
      </c>
      <c r="FI46" s="56">
        <v>24683</v>
      </c>
      <c r="FJ46" s="56">
        <v>24683</v>
      </c>
      <c r="FK46" s="56">
        <v>24683</v>
      </c>
      <c r="FL46" s="56">
        <v>24683</v>
      </c>
      <c r="FM46" s="56">
        <v>24683</v>
      </c>
      <c r="FN46" s="70">
        <v>24683</v>
      </c>
      <c r="FO46" s="56">
        <v>24683</v>
      </c>
      <c r="FP46" s="56">
        <v>24683</v>
      </c>
      <c r="FQ46" s="56">
        <v>24683</v>
      </c>
      <c r="FR46" s="56">
        <v>24683</v>
      </c>
      <c r="FS46" s="56">
        <v>24683</v>
      </c>
      <c r="FT46" s="56">
        <v>24683</v>
      </c>
      <c r="FU46" s="56">
        <v>24683</v>
      </c>
      <c r="FV46" s="56">
        <v>24683</v>
      </c>
      <c r="FW46" s="56">
        <v>24683</v>
      </c>
      <c r="FX46" s="56">
        <v>24683</v>
      </c>
      <c r="FY46" s="56">
        <v>24683</v>
      </c>
    </row>
    <row r="47" spans="1:181" s="25" customFormat="1" ht="20.149999999999999" customHeight="1" x14ac:dyDescent="0.35">
      <c r="A47" s="31" t="s">
        <v>280</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6">
        <v>0</v>
      </c>
      <c r="AA47" s="56">
        <v>0</v>
      </c>
      <c r="AB47" s="56">
        <v>0</v>
      </c>
      <c r="AC47" s="56">
        <v>0</v>
      </c>
      <c r="AD47" s="56">
        <v>0</v>
      </c>
      <c r="AE47" s="56">
        <v>0</v>
      </c>
      <c r="AF47" s="56">
        <v>0</v>
      </c>
      <c r="AG47" s="56">
        <v>0</v>
      </c>
      <c r="AH47" s="56">
        <v>0</v>
      </c>
      <c r="AI47" s="56">
        <v>0</v>
      </c>
      <c r="AJ47" s="56">
        <v>0</v>
      </c>
      <c r="AK47" s="57">
        <v>0</v>
      </c>
      <c r="AL47" s="56">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1</v>
      </c>
      <c r="CC47" s="56">
        <v>1</v>
      </c>
      <c r="CD47" s="56">
        <v>1</v>
      </c>
      <c r="CE47" s="56">
        <v>1</v>
      </c>
      <c r="CF47" s="56">
        <v>1</v>
      </c>
      <c r="CG47" s="128">
        <v>1</v>
      </c>
      <c r="CH47" s="78">
        <v>2</v>
      </c>
      <c r="CI47" s="56">
        <v>2</v>
      </c>
      <c r="CJ47" s="56">
        <v>2</v>
      </c>
      <c r="CK47" s="56">
        <v>2</v>
      </c>
      <c r="CL47" s="56">
        <v>2</v>
      </c>
      <c r="CM47" s="56">
        <v>2</v>
      </c>
      <c r="CN47" s="56">
        <v>2</v>
      </c>
      <c r="CO47" s="56">
        <v>2</v>
      </c>
      <c r="CP47" s="56">
        <v>2</v>
      </c>
      <c r="CQ47" s="56">
        <v>2</v>
      </c>
      <c r="CR47" s="56">
        <v>2</v>
      </c>
      <c r="CS47" s="128">
        <v>2</v>
      </c>
      <c r="CT47" s="78">
        <v>2</v>
      </c>
      <c r="CU47" s="56">
        <v>2</v>
      </c>
      <c r="CV47" s="56">
        <v>2</v>
      </c>
      <c r="CW47" s="56">
        <v>2</v>
      </c>
      <c r="CX47" s="56">
        <v>2</v>
      </c>
      <c r="CY47" s="56">
        <v>2</v>
      </c>
      <c r="CZ47" s="56">
        <v>2</v>
      </c>
      <c r="DA47" s="56">
        <v>2</v>
      </c>
      <c r="DB47" s="56">
        <v>2</v>
      </c>
      <c r="DC47" s="56">
        <v>2</v>
      </c>
      <c r="DD47" s="56">
        <v>2</v>
      </c>
      <c r="DE47" s="128">
        <v>2</v>
      </c>
      <c r="DF47" s="78">
        <v>2</v>
      </c>
      <c r="DG47" s="56">
        <v>2</v>
      </c>
      <c r="DH47" s="56">
        <v>2</v>
      </c>
      <c r="DI47" s="56">
        <v>2</v>
      </c>
      <c r="DJ47" s="56">
        <v>2</v>
      </c>
      <c r="DK47" s="56">
        <v>2</v>
      </c>
      <c r="DL47" s="56">
        <v>2</v>
      </c>
      <c r="DM47" s="56">
        <v>2</v>
      </c>
      <c r="DN47" s="56">
        <v>2</v>
      </c>
      <c r="DO47" s="56">
        <v>2</v>
      </c>
      <c r="DP47" s="56">
        <v>2</v>
      </c>
      <c r="DQ47" s="128">
        <v>2</v>
      </c>
      <c r="DR47" s="78">
        <v>2</v>
      </c>
      <c r="DS47" s="56">
        <v>2</v>
      </c>
      <c r="DT47" s="56">
        <v>2</v>
      </c>
      <c r="DU47" s="56">
        <v>2</v>
      </c>
      <c r="DV47" s="56">
        <v>2</v>
      </c>
      <c r="DW47" s="56">
        <v>2</v>
      </c>
      <c r="DX47" s="56">
        <v>2</v>
      </c>
      <c r="DY47" s="56">
        <v>2</v>
      </c>
      <c r="DZ47" s="56">
        <v>2</v>
      </c>
      <c r="EA47" s="56">
        <v>2</v>
      </c>
      <c r="EB47" s="56">
        <v>2</v>
      </c>
      <c r="EC47" s="56">
        <v>2</v>
      </c>
      <c r="ED47" s="78">
        <v>2</v>
      </c>
      <c r="EE47" s="56">
        <v>2</v>
      </c>
      <c r="EF47" s="56">
        <v>2</v>
      </c>
      <c r="EG47" s="56">
        <v>2</v>
      </c>
      <c r="EH47" s="56">
        <v>2</v>
      </c>
      <c r="EI47" s="56">
        <v>2</v>
      </c>
      <c r="EJ47" s="56">
        <v>2</v>
      </c>
      <c r="EK47" s="56">
        <v>2</v>
      </c>
      <c r="EL47" s="56">
        <v>2</v>
      </c>
      <c r="EM47" s="56">
        <v>2</v>
      </c>
      <c r="EN47" s="56">
        <v>2</v>
      </c>
      <c r="EO47" s="56">
        <v>2</v>
      </c>
      <c r="EP47" s="78">
        <v>2</v>
      </c>
      <c r="EQ47" s="56">
        <v>2</v>
      </c>
      <c r="ER47" s="56">
        <v>2</v>
      </c>
      <c r="ES47" s="56">
        <v>2</v>
      </c>
      <c r="ET47" s="56">
        <v>2</v>
      </c>
      <c r="EU47" s="56">
        <v>2</v>
      </c>
      <c r="EV47" s="56">
        <v>2</v>
      </c>
      <c r="EW47" s="56">
        <v>2</v>
      </c>
      <c r="EX47" s="56">
        <v>2</v>
      </c>
      <c r="EY47" s="56">
        <v>2</v>
      </c>
      <c r="EZ47" s="56">
        <v>2</v>
      </c>
      <c r="FA47" s="84">
        <v>2</v>
      </c>
      <c r="FB47" s="56">
        <v>2</v>
      </c>
      <c r="FC47" s="56">
        <v>2</v>
      </c>
      <c r="FD47" s="56">
        <v>2</v>
      </c>
      <c r="FE47" s="56">
        <v>2</v>
      </c>
      <c r="FF47" s="56">
        <v>2</v>
      </c>
      <c r="FG47" s="56">
        <v>2</v>
      </c>
      <c r="FH47" s="56">
        <v>2</v>
      </c>
      <c r="FI47" s="56">
        <v>2</v>
      </c>
      <c r="FJ47" s="56">
        <v>2</v>
      </c>
      <c r="FK47" s="56">
        <v>2</v>
      </c>
      <c r="FL47" s="56">
        <v>2</v>
      </c>
      <c r="FM47" s="56">
        <v>2</v>
      </c>
      <c r="FN47" s="70">
        <v>2</v>
      </c>
      <c r="FO47" s="56">
        <v>2</v>
      </c>
      <c r="FP47" s="56">
        <v>2</v>
      </c>
      <c r="FQ47" s="56">
        <v>2</v>
      </c>
      <c r="FR47" s="56">
        <v>2</v>
      </c>
      <c r="FS47" s="56">
        <v>2</v>
      </c>
      <c r="FT47" s="56">
        <v>2</v>
      </c>
      <c r="FU47" s="56">
        <v>2</v>
      </c>
      <c r="FV47" s="56">
        <v>2</v>
      </c>
      <c r="FW47" s="56">
        <v>2</v>
      </c>
      <c r="FX47" s="56">
        <v>2</v>
      </c>
      <c r="FY47" s="56">
        <v>2</v>
      </c>
    </row>
    <row r="48" spans="1:181" ht="20.149999999999999" customHeight="1" x14ac:dyDescent="0.35">
      <c r="A48" s="33" t="s">
        <v>283</v>
      </c>
      <c r="B48" s="59">
        <v>445</v>
      </c>
      <c r="C48" s="59">
        <v>789</v>
      </c>
      <c r="D48" s="59">
        <v>1253</v>
      </c>
      <c r="E48" s="59">
        <v>1637</v>
      </c>
      <c r="F48" s="59">
        <v>2057</v>
      </c>
      <c r="G48" s="59">
        <v>2648</v>
      </c>
      <c r="H48" s="59">
        <v>3348</v>
      </c>
      <c r="I48" s="59">
        <v>3961</v>
      </c>
      <c r="J48" s="59">
        <v>4622</v>
      </c>
      <c r="K48" s="59">
        <v>5396</v>
      </c>
      <c r="L48" s="59">
        <v>6251</v>
      </c>
      <c r="M48" s="60">
        <v>7072</v>
      </c>
      <c r="N48" s="61">
        <v>7943</v>
      </c>
      <c r="O48" s="59">
        <v>9022</v>
      </c>
      <c r="P48" s="59">
        <v>10539</v>
      </c>
      <c r="Q48" s="59">
        <v>11397</v>
      </c>
      <c r="R48" s="59">
        <v>12167</v>
      </c>
      <c r="S48" s="59">
        <v>13137</v>
      </c>
      <c r="T48" s="59">
        <v>14157</v>
      </c>
      <c r="U48" s="59">
        <v>15393</v>
      </c>
      <c r="V48" s="59">
        <v>16801</v>
      </c>
      <c r="W48" s="59">
        <v>18330</v>
      </c>
      <c r="X48" s="59">
        <v>21025</v>
      </c>
      <c r="Y48" s="60">
        <v>24080</v>
      </c>
      <c r="Z48" s="59">
        <v>25059</v>
      </c>
      <c r="AA48" s="59">
        <v>27587</v>
      </c>
      <c r="AB48" s="59">
        <v>30194</v>
      </c>
      <c r="AC48" s="59">
        <v>31287</v>
      </c>
      <c r="AD48" s="59">
        <v>32574</v>
      </c>
      <c r="AE48" s="59">
        <v>33889</v>
      </c>
      <c r="AF48" s="59">
        <v>35964</v>
      </c>
      <c r="AG48" s="59">
        <v>36998</v>
      </c>
      <c r="AH48" s="59">
        <v>38130</v>
      </c>
      <c r="AI48" s="59">
        <v>39610</v>
      </c>
      <c r="AJ48" s="59">
        <v>41049</v>
      </c>
      <c r="AK48" s="60">
        <v>42044</v>
      </c>
      <c r="AL48" s="59">
        <v>43064</v>
      </c>
      <c r="AM48" s="59">
        <v>44149</v>
      </c>
      <c r="AN48" s="59">
        <v>45739</v>
      </c>
      <c r="AO48" s="59">
        <v>46902</v>
      </c>
      <c r="AP48" s="59">
        <v>47896</v>
      </c>
      <c r="AQ48" s="59">
        <v>49027</v>
      </c>
      <c r="AR48" s="59">
        <v>50055</v>
      </c>
      <c r="AS48" s="59">
        <v>50935</v>
      </c>
      <c r="AT48" s="59">
        <v>51882</v>
      </c>
      <c r="AU48" s="59">
        <v>53096</v>
      </c>
      <c r="AV48" s="59">
        <v>54390</v>
      </c>
      <c r="AW48" s="60">
        <v>55358</v>
      </c>
      <c r="AX48" s="59">
        <v>56310</v>
      </c>
      <c r="AY48" s="59">
        <v>57324</v>
      </c>
      <c r="AZ48" s="59">
        <v>58845</v>
      </c>
      <c r="BA48" s="59">
        <v>59934</v>
      </c>
      <c r="BB48" s="59">
        <v>61132</v>
      </c>
      <c r="BC48" s="59">
        <v>62691</v>
      </c>
      <c r="BD48" s="59">
        <v>64016</v>
      </c>
      <c r="BE48" s="59">
        <v>65147</v>
      </c>
      <c r="BF48" s="59">
        <v>66705</v>
      </c>
      <c r="BG48" s="59">
        <v>68386</v>
      </c>
      <c r="BH48" s="59">
        <v>69832</v>
      </c>
      <c r="BI48" s="60">
        <v>71107</v>
      </c>
      <c r="BJ48" s="59">
        <v>72415</v>
      </c>
      <c r="BK48" s="59">
        <v>73911</v>
      </c>
      <c r="BL48" s="59">
        <v>75979</v>
      </c>
      <c r="BM48" s="59">
        <v>77484</v>
      </c>
      <c r="BN48" s="59">
        <v>79047</v>
      </c>
      <c r="BO48" s="59">
        <v>80958</v>
      </c>
      <c r="BP48" s="59">
        <v>82729</v>
      </c>
      <c r="BQ48" s="59">
        <v>84286</v>
      </c>
      <c r="BR48" s="59">
        <v>86369</v>
      </c>
      <c r="BS48" s="59">
        <v>88357</v>
      </c>
      <c r="BT48" s="59">
        <v>90608</v>
      </c>
      <c r="BU48" s="60">
        <v>92752</v>
      </c>
      <c r="BV48" s="59">
        <v>94980</v>
      </c>
      <c r="BW48" s="59">
        <v>96149</v>
      </c>
      <c r="BX48" s="59">
        <v>97494</v>
      </c>
      <c r="BY48" s="59">
        <v>98793</v>
      </c>
      <c r="BZ48" s="59">
        <v>100065</v>
      </c>
      <c r="CA48" s="59">
        <v>101516</v>
      </c>
      <c r="CB48" s="59">
        <v>102737</v>
      </c>
      <c r="CC48" s="59">
        <v>103796</v>
      </c>
      <c r="CD48" s="59">
        <v>105339</v>
      </c>
      <c r="CE48" s="59">
        <v>106520</v>
      </c>
      <c r="CF48" s="59">
        <v>108071</v>
      </c>
      <c r="CG48" s="59">
        <v>109053</v>
      </c>
      <c r="CH48" s="78">
        <v>110279</v>
      </c>
      <c r="CI48" s="56">
        <v>111612</v>
      </c>
      <c r="CJ48" s="56">
        <v>113401</v>
      </c>
      <c r="CK48" s="56">
        <v>114372</v>
      </c>
      <c r="CL48" s="56">
        <v>115809</v>
      </c>
      <c r="CM48" s="56">
        <v>117248</v>
      </c>
      <c r="CN48" s="56">
        <v>118470</v>
      </c>
      <c r="CO48" s="56">
        <v>119782</v>
      </c>
      <c r="CP48" s="56">
        <v>121252</v>
      </c>
      <c r="CQ48" s="56">
        <v>122744</v>
      </c>
      <c r="CR48" s="56">
        <v>124543</v>
      </c>
      <c r="CS48" s="128">
        <v>125517</v>
      </c>
      <c r="CT48" s="78">
        <v>126791</v>
      </c>
      <c r="CU48" s="56">
        <v>128066</v>
      </c>
      <c r="CV48" s="56">
        <v>129552</v>
      </c>
      <c r="CW48" s="56">
        <v>130894</v>
      </c>
      <c r="CX48" s="56">
        <v>132378</v>
      </c>
      <c r="CY48" s="56">
        <v>133818</v>
      </c>
      <c r="CZ48" s="56">
        <v>135230</v>
      </c>
      <c r="DA48" s="56">
        <v>136825</v>
      </c>
      <c r="DB48" s="56">
        <v>138270</v>
      </c>
      <c r="DC48" s="56">
        <v>140094</v>
      </c>
      <c r="DD48" s="59">
        <v>142006</v>
      </c>
      <c r="DE48" s="59">
        <v>143397</v>
      </c>
      <c r="DF48" s="78">
        <v>144859</v>
      </c>
      <c r="DG48" s="56">
        <v>146599</v>
      </c>
      <c r="DH48" s="59">
        <v>151631</v>
      </c>
      <c r="DI48" s="56">
        <v>153780</v>
      </c>
      <c r="DJ48" s="56">
        <v>156474</v>
      </c>
      <c r="DK48" s="56">
        <v>159405</v>
      </c>
      <c r="DL48" s="59">
        <v>162392</v>
      </c>
      <c r="DM48" s="56">
        <v>165524</v>
      </c>
      <c r="DN48" s="56">
        <v>168964</v>
      </c>
      <c r="DO48" s="56">
        <v>172579</v>
      </c>
      <c r="DP48" s="56">
        <v>176278</v>
      </c>
      <c r="DQ48" s="59">
        <v>178815</v>
      </c>
      <c r="DR48" s="78">
        <v>181990</v>
      </c>
      <c r="DS48" s="56">
        <v>185064</v>
      </c>
      <c r="DT48" s="56">
        <v>188282</v>
      </c>
      <c r="DU48" s="56">
        <v>188966</v>
      </c>
      <c r="DV48" s="56">
        <v>190059</v>
      </c>
      <c r="DW48" s="56">
        <v>192520</v>
      </c>
      <c r="DX48" s="56">
        <v>195855</v>
      </c>
      <c r="DY48" s="56">
        <v>199144</v>
      </c>
      <c r="DZ48" s="56">
        <v>203308</v>
      </c>
      <c r="EA48" s="56">
        <v>207344</v>
      </c>
      <c r="EB48" s="56">
        <v>211735</v>
      </c>
      <c r="EC48" s="56">
        <v>214945</v>
      </c>
      <c r="ED48" s="78">
        <v>218747</v>
      </c>
      <c r="EE48" s="56">
        <v>222613</v>
      </c>
      <c r="EF48" s="56">
        <v>228187</v>
      </c>
      <c r="EG48" s="56">
        <v>233980</v>
      </c>
      <c r="EH48" s="56">
        <v>239891</v>
      </c>
      <c r="EI48" s="56">
        <v>246214</v>
      </c>
      <c r="EJ48" s="56">
        <v>252004</v>
      </c>
      <c r="EK48" s="56">
        <v>258042</v>
      </c>
      <c r="EL48" s="56">
        <v>265050</v>
      </c>
      <c r="EM48" s="56">
        <v>271478</v>
      </c>
      <c r="EN48" s="56">
        <v>279200</v>
      </c>
      <c r="EO48" s="56">
        <v>284443</v>
      </c>
      <c r="EP48" s="78">
        <v>290693</v>
      </c>
      <c r="EQ48" s="56">
        <v>298337</v>
      </c>
      <c r="ER48" s="56">
        <v>308689</v>
      </c>
      <c r="ES48" s="56">
        <v>318606</v>
      </c>
      <c r="ET48" s="56">
        <v>329894</v>
      </c>
      <c r="EU48" s="56">
        <v>341499</v>
      </c>
      <c r="EV48" s="56">
        <v>352841</v>
      </c>
      <c r="EW48" s="56">
        <v>365395</v>
      </c>
      <c r="EX48" s="56">
        <v>380108</v>
      </c>
      <c r="EY48" s="56">
        <v>394566</v>
      </c>
      <c r="EZ48" s="56">
        <v>411128</v>
      </c>
      <c r="FA48" s="84">
        <v>423618</v>
      </c>
      <c r="FB48" s="56">
        <v>440340</v>
      </c>
      <c r="FC48" s="56">
        <v>458244</v>
      </c>
      <c r="FD48" s="56">
        <v>478575</v>
      </c>
      <c r="FE48" s="56">
        <v>494824</v>
      </c>
      <c r="FF48" s="56">
        <v>513164</v>
      </c>
      <c r="FG48" s="56">
        <v>531955</v>
      </c>
      <c r="FH48" s="56">
        <v>548012</v>
      </c>
      <c r="FI48" s="56">
        <v>564278</v>
      </c>
      <c r="FJ48" s="56">
        <v>580265</v>
      </c>
      <c r="FK48" s="56">
        <v>594572</v>
      </c>
      <c r="FL48" s="56">
        <v>610129</v>
      </c>
      <c r="FM48" s="56">
        <v>620416</v>
      </c>
      <c r="FN48" s="70">
        <v>633760</v>
      </c>
      <c r="FO48" s="56">
        <v>647818</v>
      </c>
      <c r="FP48" s="56">
        <v>662548</v>
      </c>
      <c r="FQ48" s="56">
        <v>678103</v>
      </c>
      <c r="FR48" s="56">
        <v>694427</v>
      </c>
      <c r="FS48" s="56">
        <v>710234</v>
      </c>
      <c r="FT48" s="56">
        <v>726727</v>
      </c>
      <c r="FU48" s="56">
        <v>742478</v>
      </c>
      <c r="FV48" s="56">
        <v>755579</v>
      </c>
      <c r="FW48" s="56">
        <v>775679</v>
      </c>
      <c r="FX48" s="56">
        <v>796910</v>
      </c>
      <c r="FY48" s="56">
        <v>811057</v>
      </c>
    </row>
    <row r="49" spans="1:181" ht="20.149999999999999" customHeight="1" thickBot="1" x14ac:dyDescent="0.4">
      <c r="A49" s="34" t="s">
        <v>264</v>
      </c>
      <c r="B49" s="155">
        <f>SUM(B43:B48)</f>
        <v>5226</v>
      </c>
      <c r="C49" s="156">
        <f t="shared" ref="C49:BN49" si="349">SUM(C43:C48)</f>
        <v>5996</v>
      </c>
      <c r="D49" s="156">
        <f t="shared" si="349"/>
        <v>7263</v>
      </c>
      <c r="E49" s="156">
        <f t="shared" si="349"/>
        <v>8582</v>
      </c>
      <c r="F49" s="156">
        <f t="shared" si="349"/>
        <v>10363</v>
      </c>
      <c r="G49" s="156">
        <f t="shared" si="349"/>
        <v>12697</v>
      </c>
      <c r="H49" s="156">
        <f t="shared" si="349"/>
        <v>15434</v>
      </c>
      <c r="I49" s="156">
        <f t="shared" si="349"/>
        <v>18135</v>
      </c>
      <c r="J49" s="156">
        <f t="shared" si="349"/>
        <v>21420</v>
      </c>
      <c r="K49" s="156">
        <f t="shared" si="349"/>
        <v>25309</v>
      </c>
      <c r="L49" s="156">
        <f t="shared" si="349"/>
        <v>29787</v>
      </c>
      <c r="M49" s="156">
        <f t="shared" si="349"/>
        <v>33304</v>
      </c>
      <c r="N49" s="155">
        <f t="shared" si="349"/>
        <v>37860</v>
      </c>
      <c r="O49" s="156">
        <f t="shared" si="349"/>
        <v>43161</v>
      </c>
      <c r="P49" s="156">
        <f t="shared" si="349"/>
        <v>50998</v>
      </c>
      <c r="Q49" s="156">
        <f t="shared" si="349"/>
        <v>57840</v>
      </c>
      <c r="R49" s="156">
        <f t="shared" si="349"/>
        <v>65622</v>
      </c>
      <c r="S49" s="156">
        <f t="shared" si="349"/>
        <v>75751</v>
      </c>
      <c r="T49" s="156">
        <f t="shared" si="349"/>
        <v>87664</v>
      </c>
      <c r="U49" s="156">
        <f t="shared" si="349"/>
        <v>102524</v>
      </c>
      <c r="V49" s="156">
        <f t="shared" si="349"/>
        <v>120705</v>
      </c>
      <c r="W49" s="156">
        <f t="shared" si="349"/>
        <v>141759</v>
      </c>
      <c r="X49" s="156">
        <f t="shared" si="349"/>
        <v>199562</v>
      </c>
      <c r="Y49" s="157">
        <f t="shared" si="349"/>
        <v>246446</v>
      </c>
      <c r="Z49" s="156">
        <f t="shared" si="349"/>
        <v>255396</v>
      </c>
      <c r="AA49" s="156">
        <f t="shared" si="349"/>
        <v>300094</v>
      </c>
      <c r="AB49" s="156">
        <f t="shared" si="349"/>
        <v>328054</v>
      </c>
      <c r="AC49" s="156">
        <f t="shared" si="349"/>
        <v>334007</v>
      </c>
      <c r="AD49" s="156">
        <f t="shared" si="349"/>
        <v>345017</v>
      </c>
      <c r="AE49" s="156">
        <f t="shared" si="349"/>
        <v>358748</v>
      </c>
      <c r="AF49" s="156">
        <f t="shared" si="349"/>
        <v>386019</v>
      </c>
      <c r="AG49" s="156">
        <f t="shared" si="349"/>
        <v>390585</v>
      </c>
      <c r="AH49" s="156">
        <f t="shared" si="349"/>
        <v>396503</v>
      </c>
      <c r="AI49" s="156">
        <f t="shared" si="349"/>
        <v>408147</v>
      </c>
      <c r="AJ49" s="156">
        <f t="shared" si="349"/>
        <v>414868</v>
      </c>
      <c r="AK49" s="157">
        <f t="shared" si="349"/>
        <v>421456</v>
      </c>
      <c r="AL49" s="156">
        <f t="shared" si="349"/>
        <v>428516</v>
      </c>
      <c r="AM49" s="156">
        <f t="shared" si="349"/>
        <v>436241</v>
      </c>
      <c r="AN49" s="156">
        <f t="shared" si="349"/>
        <v>445352</v>
      </c>
      <c r="AO49" s="156">
        <f t="shared" si="349"/>
        <v>454379</v>
      </c>
      <c r="AP49" s="156">
        <f t="shared" si="349"/>
        <v>463581</v>
      </c>
      <c r="AQ49" s="156">
        <f t="shared" si="349"/>
        <v>476867</v>
      </c>
      <c r="AR49" s="156">
        <f t="shared" si="349"/>
        <v>484297</v>
      </c>
      <c r="AS49" s="156">
        <f t="shared" si="349"/>
        <v>492940</v>
      </c>
      <c r="AT49" s="156">
        <f t="shared" si="349"/>
        <v>502072</v>
      </c>
      <c r="AU49" s="156">
        <f t="shared" si="349"/>
        <v>511924</v>
      </c>
      <c r="AV49" s="156">
        <f t="shared" si="349"/>
        <v>522996</v>
      </c>
      <c r="AW49" s="157">
        <f t="shared" si="349"/>
        <v>532287</v>
      </c>
      <c r="AX49" s="156">
        <f t="shared" si="349"/>
        <v>541349</v>
      </c>
      <c r="AY49" s="156">
        <f t="shared" si="349"/>
        <v>551966</v>
      </c>
      <c r="AZ49" s="156">
        <f t="shared" si="349"/>
        <v>568673</v>
      </c>
      <c r="BA49" s="156">
        <f t="shared" si="349"/>
        <v>577582</v>
      </c>
      <c r="BB49" s="156">
        <f t="shared" si="349"/>
        <v>587492</v>
      </c>
      <c r="BC49" s="156">
        <f t="shared" si="349"/>
        <v>598667</v>
      </c>
      <c r="BD49" s="156">
        <f t="shared" si="349"/>
        <v>610731</v>
      </c>
      <c r="BE49" s="156">
        <f t="shared" si="349"/>
        <v>622277</v>
      </c>
      <c r="BF49" s="156">
        <f t="shared" si="349"/>
        <v>636060</v>
      </c>
      <c r="BG49" s="156">
        <f t="shared" si="349"/>
        <v>650376</v>
      </c>
      <c r="BH49" s="156">
        <f t="shared" si="349"/>
        <v>664008</v>
      </c>
      <c r="BI49" s="157">
        <f t="shared" si="349"/>
        <v>678017</v>
      </c>
      <c r="BJ49" s="156">
        <f t="shared" si="349"/>
        <v>687146</v>
      </c>
      <c r="BK49" s="156">
        <f t="shared" si="349"/>
        <v>698299</v>
      </c>
      <c r="BL49" s="156">
        <f t="shared" si="349"/>
        <v>716045</v>
      </c>
      <c r="BM49" s="156">
        <f t="shared" si="349"/>
        <v>727688</v>
      </c>
      <c r="BN49" s="156">
        <f t="shared" si="349"/>
        <v>739958</v>
      </c>
      <c r="BO49" s="156">
        <f t="shared" ref="BO49:DZ49" si="350">SUM(BO43:BO48)</f>
        <v>757472</v>
      </c>
      <c r="BP49" s="156">
        <f t="shared" si="350"/>
        <v>769866</v>
      </c>
      <c r="BQ49" s="156">
        <f t="shared" si="350"/>
        <v>782500</v>
      </c>
      <c r="BR49" s="156">
        <f t="shared" si="350"/>
        <v>803719</v>
      </c>
      <c r="BS49" s="156">
        <f t="shared" si="350"/>
        <v>821054</v>
      </c>
      <c r="BT49" s="156">
        <f t="shared" si="350"/>
        <v>843376</v>
      </c>
      <c r="BU49" s="157">
        <f t="shared" si="350"/>
        <v>869909</v>
      </c>
      <c r="BV49" s="156">
        <f t="shared" si="350"/>
        <v>885518</v>
      </c>
      <c r="BW49" s="156">
        <f t="shared" si="350"/>
        <v>889411</v>
      </c>
      <c r="BX49" s="156">
        <f t="shared" si="350"/>
        <v>894422</v>
      </c>
      <c r="BY49" s="156">
        <f t="shared" si="350"/>
        <v>898298</v>
      </c>
      <c r="BZ49" s="156">
        <f t="shared" si="350"/>
        <v>902172</v>
      </c>
      <c r="CA49" s="156">
        <f t="shared" si="350"/>
        <v>906733</v>
      </c>
      <c r="CB49" s="156">
        <f t="shared" si="350"/>
        <v>910351</v>
      </c>
      <c r="CC49" s="156">
        <f t="shared" si="350"/>
        <v>913874</v>
      </c>
      <c r="CD49" s="156">
        <f t="shared" si="350"/>
        <v>918958</v>
      </c>
      <c r="CE49" s="156">
        <f t="shared" si="350"/>
        <v>921933</v>
      </c>
      <c r="CF49" s="156">
        <f t="shared" si="350"/>
        <v>925566</v>
      </c>
      <c r="CG49" s="156">
        <f t="shared" si="350"/>
        <v>928299</v>
      </c>
      <c r="CH49" s="158">
        <f t="shared" si="350"/>
        <v>930905</v>
      </c>
      <c r="CI49" s="156">
        <f t="shared" si="350"/>
        <v>933846</v>
      </c>
      <c r="CJ49" s="156">
        <f t="shared" si="350"/>
        <v>937983</v>
      </c>
      <c r="CK49" s="156">
        <f t="shared" si="350"/>
        <v>940499</v>
      </c>
      <c r="CL49" s="156">
        <f t="shared" si="350"/>
        <v>943874</v>
      </c>
      <c r="CM49" s="156">
        <f t="shared" si="350"/>
        <v>947262</v>
      </c>
      <c r="CN49" s="156">
        <f t="shared" si="350"/>
        <v>950219</v>
      </c>
      <c r="CO49" s="156">
        <f t="shared" si="350"/>
        <v>953564</v>
      </c>
      <c r="CP49" s="156">
        <f t="shared" si="350"/>
        <v>957057</v>
      </c>
      <c r="CQ49" s="156">
        <f t="shared" si="350"/>
        <v>960374</v>
      </c>
      <c r="CR49" s="156">
        <f t="shared" si="350"/>
        <v>964307</v>
      </c>
      <c r="CS49" s="156">
        <f t="shared" si="350"/>
        <v>966823</v>
      </c>
      <c r="CT49" s="158">
        <f t="shared" si="350"/>
        <v>969696</v>
      </c>
      <c r="CU49" s="156">
        <f t="shared" si="350"/>
        <v>972498</v>
      </c>
      <c r="CV49" s="156">
        <f t="shared" si="350"/>
        <v>975948</v>
      </c>
      <c r="CW49" s="156">
        <f t="shared" si="350"/>
        <v>979036</v>
      </c>
      <c r="CX49" s="156">
        <f t="shared" si="350"/>
        <v>982479</v>
      </c>
      <c r="CY49" s="156">
        <f t="shared" si="350"/>
        <v>986040</v>
      </c>
      <c r="CZ49" s="156">
        <f t="shared" si="350"/>
        <v>989382</v>
      </c>
      <c r="DA49" s="156">
        <f t="shared" si="350"/>
        <v>993194</v>
      </c>
      <c r="DB49" s="156">
        <f t="shared" si="350"/>
        <v>997116</v>
      </c>
      <c r="DC49" s="156">
        <f t="shared" si="350"/>
        <v>1001619</v>
      </c>
      <c r="DD49" s="156">
        <f t="shared" si="350"/>
        <v>1006551</v>
      </c>
      <c r="DE49" s="156">
        <f t="shared" si="350"/>
        <v>1010642</v>
      </c>
      <c r="DF49" s="158">
        <f t="shared" si="350"/>
        <v>1015762</v>
      </c>
      <c r="DG49" s="156">
        <f t="shared" si="350"/>
        <v>1021897</v>
      </c>
      <c r="DH49" s="156">
        <f t="shared" si="350"/>
        <v>1037016</v>
      </c>
      <c r="DI49" s="156">
        <f t="shared" si="350"/>
        <v>1039183</v>
      </c>
      <c r="DJ49" s="156">
        <f t="shared" si="350"/>
        <v>1041889</v>
      </c>
      <c r="DK49" s="156">
        <f t="shared" si="350"/>
        <v>1044834</v>
      </c>
      <c r="DL49" s="156">
        <f t="shared" si="350"/>
        <v>1047836</v>
      </c>
      <c r="DM49" s="156">
        <f t="shared" si="350"/>
        <v>1050995</v>
      </c>
      <c r="DN49" s="156">
        <f t="shared" si="350"/>
        <v>1054465</v>
      </c>
      <c r="DO49" s="156">
        <f t="shared" si="350"/>
        <v>1058092</v>
      </c>
      <c r="DP49" s="156">
        <f t="shared" si="350"/>
        <v>1061806</v>
      </c>
      <c r="DQ49" s="156">
        <f t="shared" si="350"/>
        <v>1064356</v>
      </c>
      <c r="DR49" s="158">
        <f t="shared" si="350"/>
        <v>1067555</v>
      </c>
      <c r="DS49" s="156">
        <f t="shared" si="350"/>
        <v>1070661</v>
      </c>
      <c r="DT49" s="156">
        <f t="shared" si="350"/>
        <v>1073963</v>
      </c>
      <c r="DU49" s="156">
        <f t="shared" si="350"/>
        <v>1074647</v>
      </c>
      <c r="DV49" s="156">
        <f t="shared" si="350"/>
        <v>1075740</v>
      </c>
      <c r="DW49" s="156">
        <f t="shared" si="350"/>
        <v>1078202</v>
      </c>
      <c r="DX49" s="156">
        <f t="shared" si="350"/>
        <v>1081538</v>
      </c>
      <c r="DY49" s="156">
        <f t="shared" si="350"/>
        <v>1084833</v>
      </c>
      <c r="DZ49" s="156">
        <f t="shared" si="350"/>
        <v>1089003</v>
      </c>
      <c r="EA49" s="156">
        <f t="shared" ref="EA49:FA49" si="351">SUM(EA43:EA48)</f>
        <v>1093040</v>
      </c>
      <c r="EB49" s="156">
        <f t="shared" si="351"/>
        <v>1097431</v>
      </c>
      <c r="EC49" s="156">
        <f t="shared" si="351"/>
        <v>1100643</v>
      </c>
      <c r="ED49" s="158">
        <f t="shared" si="351"/>
        <v>1104446</v>
      </c>
      <c r="EE49" s="156">
        <f t="shared" si="351"/>
        <v>1108312</v>
      </c>
      <c r="EF49" s="156">
        <f t="shared" si="351"/>
        <v>1113886</v>
      </c>
      <c r="EG49" s="156">
        <f t="shared" si="351"/>
        <v>1119679</v>
      </c>
      <c r="EH49" s="156">
        <f t="shared" si="351"/>
        <v>1125590</v>
      </c>
      <c r="EI49" s="156">
        <f t="shared" si="351"/>
        <v>1131913</v>
      </c>
      <c r="EJ49" s="156">
        <f t="shared" si="351"/>
        <v>1137703</v>
      </c>
      <c r="EK49" s="156">
        <f t="shared" si="351"/>
        <v>1143741</v>
      </c>
      <c r="EL49" s="156">
        <f t="shared" si="351"/>
        <v>1150749</v>
      </c>
      <c r="EM49" s="156">
        <f t="shared" si="351"/>
        <v>1157177</v>
      </c>
      <c r="EN49" s="156">
        <f t="shared" si="351"/>
        <v>1164899</v>
      </c>
      <c r="EO49" s="156">
        <f t="shared" si="351"/>
        <v>1170142</v>
      </c>
      <c r="EP49" s="158">
        <f t="shared" si="351"/>
        <v>1176392</v>
      </c>
      <c r="EQ49" s="156">
        <f t="shared" si="351"/>
        <v>1184036</v>
      </c>
      <c r="ER49" s="156">
        <f t="shared" si="351"/>
        <v>1194388</v>
      </c>
      <c r="ES49" s="156">
        <f t="shared" si="351"/>
        <v>1204305</v>
      </c>
      <c r="ET49" s="156">
        <f t="shared" si="351"/>
        <v>1215593</v>
      </c>
      <c r="EU49" s="156">
        <f t="shared" si="351"/>
        <v>1227198</v>
      </c>
      <c r="EV49" s="156">
        <f t="shared" si="351"/>
        <v>1238540</v>
      </c>
      <c r="EW49" s="156">
        <f t="shared" si="351"/>
        <v>1251094</v>
      </c>
      <c r="EX49" s="156">
        <f t="shared" si="351"/>
        <v>1265807</v>
      </c>
      <c r="EY49" s="156">
        <f t="shared" si="351"/>
        <v>1280265</v>
      </c>
      <c r="EZ49" s="156">
        <f t="shared" si="351"/>
        <v>1296827</v>
      </c>
      <c r="FA49" s="159">
        <f t="shared" si="351"/>
        <v>1309317</v>
      </c>
      <c r="FB49" s="156">
        <f t="shared" ref="FB49" si="352">SUM(FB43:FB48)</f>
        <v>1326039</v>
      </c>
      <c r="FC49" s="156">
        <f t="shared" ref="FC49" si="353">SUM(FC43:FC48)</f>
        <v>1343943</v>
      </c>
      <c r="FD49" s="156">
        <f t="shared" ref="FD49:FF49" si="354">SUM(FD43:FD48)</f>
        <v>1364274</v>
      </c>
      <c r="FE49" s="156">
        <f t="shared" si="354"/>
        <v>1380523</v>
      </c>
      <c r="FF49" s="156">
        <f t="shared" si="354"/>
        <v>1398863</v>
      </c>
      <c r="FG49" s="156">
        <f t="shared" ref="FG49:FJ49" si="355">SUM(FG43:FG48)</f>
        <v>1417654</v>
      </c>
      <c r="FH49" s="156">
        <f t="shared" si="355"/>
        <v>1433711</v>
      </c>
      <c r="FI49" s="156">
        <f t="shared" si="355"/>
        <v>1449977</v>
      </c>
      <c r="FJ49" s="156">
        <f t="shared" si="355"/>
        <v>1465964</v>
      </c>
      <c r="FK49" s="156">
        <f t="shared" ref="FK49:FV49" si="356">SUM(FK43:FK48)</f>
        <v>1480271</v>
      </c>
      <c r="FL49" s="156">
        <f t="shared" si="356"/>
        <v>1495828</v>
      </c>
      <c r="FM49" s="156">
        <f t="shared" si="356"/>
        <v>1506115</v>
      </c>
      <c r="FN49" s="146">
        <f t="shared" si="356"/>
        <v>1519459</v>
      </c>
      <c r="FO49" s="181">
        <f t="shared" si="356"/>
        <v>1533517</v>
      </c>
      <c r="FP49" s="181">
        <f t="shared" si="356"/>
        <v>1548247</v>
      </c>
      <c r="FQ49" s="181">
        <f t="shared" si="356"/>
        <v>1563802</v>
      </c>
      <c r="FR49" s="181">
        <f t="shared" si="356"/>
        <v>1580126</v>
      </c>
      <c r="FS49" s="181">
        <f t="shared" si="356"/>
        <v>1595933</v>
      </c>
      <c r="FT49" s="181">
        <f t="shared" si="356"/>
        <v>1612426</v>
      </c>
      <c r="FU49" s="181">
        <f t="shared" si="356"/>
        <v>1628177</v>
      </c>
      <c r="FV49" s="181">
        <f t="shared" si="356"/>
        <v>1641278</v>
      </c>
      <c r="FW49" s="181">
        <f t="shared" ref="FW49:FY49" si="357">SUM(FW43:FW48)</f>
        <v>1661378</v>
      </c>
      <c r="FX49" s="181">
        <f t="shared" si="357"/>
        <v>1682609</v>
      </c>
      <c r="FY49" s="181">
        <f t="shared" si="357"/>
        <v>1696756</v>
      </c>
    </row>
  </sheetData>
  <phoneticPr fontId="35" type="noConversion"/>
  <pageMargins left="0.23622047244094502" right="0.23622047244094502" top="0.74803149606299213" bottom="0.74803149606299213" header="0.31496062992126012" footer="0.31496062992126012"/>
  <pageSetup paperSize="9" fitToWidth="0" orientation="landscape" r:id="rId1"/>
  <headerFooter>
    <oddHeader>&amp;LSolar Deployment Table&amp;RTable 1</oddHeader>
    <oddFooter>&amp;Lhttps://www.gov.uk/government/statistics/solar-photovoltaics-deployment</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98B5-14F2-4B89-9874-7F7BF3D7B7BD}">
  <dimension ref="A1:I670"/>
  <sheetViews>
    <sheetView showGridLines="0" zoomScaleNormal="100" workbookViewId="0"/>
  </sheetViews>
  <sheetFormatPr defaultColWidth="8.81640625" defaultRowHeight="14.5" x14ac:dyDescent="0.35"/>
  <cols>
    <col min="1" max="2" width="22.453125" style="110" customWidth="1"/>
    <col min="3" max="3" width="46.453125" style="110" customWidth="1"/>
    <col min="4" max="5" width="18.1796875" style="110" customWidth="1"/>
    <col min="6" max="6" width="16.81640625" style="110" customWidth="1"/>
    <col min="7" max="7" width="12.81640625" style="110" bestFit="1" customWidth="1"/>
    <col min="8" max="8" width="10" style="110" bestFit="1" customWidth="1"/>
    <col min="9" max="16384" width="8.81640625" style="110"/>
  </cols>
  <sheetData>
    <row r="1" spans="1:9" ht="41.15" customHeight="1" x14ac:dyDescent="0.45">
      <c r="A1" s="108" t="s">
        <v>956</v>
      </c>
      <c r="B1" s="108"/>
      <c r="C1" s="109"/>
      <c r="D1" s="109"/>
      <c r="E1" s="109"/>
    </row>
    <row r="2" spans="1:9" ht="15.65" customHeight="1" x14ac:dyDescent="0.45">
      <c r="A2" s="111" t="s">
        <v>286</v>
      </c>
      <c r="B2" s="111"/>
      <c r="C2" s="109"/>
      <c r="D2" s="109"/>
      <c r="E2" s="109"/>
    </row>
    <row r="3" spans="1:9" ht="20.5" customHeight="1" x14ac:dyDescent="0.45">
      <c r="A3" s="110" t="s">
        <v>953</v>
      </c>
      <c r="C3" s="109"/>
      <c r="D3" s="109"/>
      <c r="E3" s="109"/>
    </row>
    <row r="4" spans="1:9" ht="31" x14ac:dyDescent="0.35">
      <c r="A4" s="112" t="s">
        <v>1883</v>
      </c>
      <c r="B4" s="112" t="s">
        <v>965</v>
      </c>
      <c r="C4" s="112" t="s">
        <v>288</v>
      </c>
      <c r="D4" s="113" t="s">
        <v>289</v>
      </c>
      <c r="E4" s="113" t="s">
        <v>290</v>
      </c>
    </row>
    <row r="5" spans="1:9" ht="30" customHeight="1" thickBot="1" x14ac:dyDescent="0.4">
      <c r="A5" s="114" t="s">
        <v>292</v>
      </c>
      <c r="B5" s="114" t="s">
        <v>291</v>
      </c>
      <c r="C5" s="114" t="s">
        <v>292</v>
      </c>
      <c r="D5" s="115">
        <v>5313.2359999999971</v>
      </c>
      <c r="E5" s="116">
        <v>1478099</v>
      </c>
      <c r="F5" s="170"/>
      <c r="G5" s="171"/>
      <c r="H5" s="180"/>
      <c r="I5" s="180"/>
    </row>
    <row r="6" spans="1:9" ht="15.5" x14ac:dyDescent="0.35">
      <c r="A6" s="117" t="s">
        <v>293</v>
      </c>
      <c r="B6" s="117" t="s">
        <v>293</v>
      </c>
      <c r="C6" s="117" t="s">
        <v>293</v>
      </c>
      <c r="D6" s="118">
        <v>10.040000000000001</v>
      </c>
      <c r="E6" s="119">
        <v>3729</v>
      </c>
      <c r="F6" s="170"/>
      <c r="G6" s="171"/>
      <c r="H6" s="172"/>
    </row>
    <row r="7" spans="1:9" ht="15.5" x14ac:dyDescent="0.35">
      <c r="A7" s="217" t="s">
        <v>966</v>
      </c>
      <c r="B7" s="217" t="s">
        <v>294</v>
      </c>
      <c r="C7" s="120"/>
      <c r="D7" s="215">
        <v>0</v>
      </c>
      <c r="E7" s="216">
        <v>0</v>
      </c>
      <c r="F7" s="170"/>
      <c r="G7" s="171"/>
      <c r="H7" s="172"/>
    </row>
    <row r="8" spans="1:9" ht="15.5" x14ac:dyDescent="0.35">
      <c r="A8" s="217" t="s">
        <v>967</v>
      </c>
      <c r="B8" s="217" t="s">
        <v>968</v>
      </c>
      <c r="C8" s="120"/>
      <c r="D8" s="215">
        <v>0</v>
      </c>
      <c r="E8" s="216">
        <v>0</v>
      </c>
      <c r="F8" s="170"/>
      <c r="G8" s="171"/>
      <c r="H8" s="172"/>
    </row>
    <row r="9" spans="1:9" ht="15.5" x14ac:dyDescent="0.35">
      <c r="A9" s="120" t="s">
        <v>969</v>
      </c>
      <c r="B9" s="120" t="s">
        <v>968</v>
      </c>
      <c r="C9" s="120" t="s">
        <v>334</v>
      </c>
      <c r="D9" s="215">
        <v>10.98</v>
      </c>
      <c r="E9" s="216">
        <v>2941</v>
      </c>
      <c r="F9" s="170"/>
      <c r="G9" s="171"/>
      <c r="H9" s="172"/>
    </row>
    <row r="10" spans="1:9" ht="15.5" x14ac:dyDescent="0.35">
      <c r="A10" s="120" t="s">
        <v>970</v>
      </c>
      <c r="B10" s="120" t="s">
        <v>968</v>
      </c>
      <c r="C10" s="120" t="s">
        <v>971</v>
      </c>
      <c r="D10" s="215">
        <v>6.1609999999999996</v>
      </c>
      <c r="E10" s="216">
        <v>1849</v>
      </c>
      <c r="F10" s="170"/>
      <c r="G10" s="171"/>
      <c r="H10" s="172"/>
    </row>
    <row r="11" spans="1:9" ht="15.5" x14ac:dyDescent="0.35">
      <c r="A11" s="120" t="s">
        <v>972</v>
      </c>
      <c r="B11" s="120" t="s">
        <v>968</v>
      </c>
      <c r="C11" s="120" t="s">
        <v>973</v>
      </c>
      <c r="D11" s="215">
        <v>9.5830000000000002</v>
      </c>
      <c r="E11" s="216">
        <v>3216</v>
      </c>
      <c r="F11" s="170"/>
      <c r="G11" s="171"/>
      <c r="H11" s="172"/>
    </row>
    <row r="12" spans="1:9" ht="15.5" x14ac:dyDescent="0.35">
      <c r="A12" s="120" t="s">
        <v>974</v>
      </c>
      <c r="B12" s="120" t="s">
        <v>968</v>
      </c>
      <c r="C12" s="120" t="s">
        <v>975</v>
      </c>
      <c r="D12" s="215">
        <v>9.1790000000000003</v>
      </c>
      <c r="E12" s="216">
        <v>2645</v>
      </c>
      <c r="F12" s="170"/>
      <c r="G12" s="171"/>
      <c r="H12" s="172"/>
    </row>
    <row r="13" spans="1:9" ht="15.5" x14ac:dyDescent="0.35">
      <c r="A13" s="120" t="s">
        <v>976</v>
      </c>
      <c r="B13" s="120" t="s">
        <v>968</v>
      </c>
      <c r="C13" s="120" t="s">
        <v>977</v>
      </c>
      <c r="D13" s="215">
        <v>9.3610000000000007</v>
      </c>
      <c r="E13" s="216">
        <v>3213</v>
      </c>
      <c r="F13" s="170"/>
      <c r="G13" s="171"/>
      <c r="H13" s="172"/>
    </row>
    <row r="14" spans="1:9" ht="15.5" x14ac:dyDescent="0.35">
      <c r="A14" s="120" t="s">
        <v>978</v>
      </c>
      <c r="B14" s="120" t="s">
        <v>968</v>
      </c>
      <c r="C14" s="120" t="s">
        <v>423</v>
      </c>
      <c r="D14" s="215">
        <v>7.3070000000000004</v>
      </c>
      <c r="E14" s="216">
        <v>2133</v>
      </c>
      <c r="F14" s="170"/>
      <c r="G14" s="171"/>
      <c r="H14" s="172"/>
    </row>
    <row r="15" spans="1:9" ht="15.5" x14ac:dyDescent="0.35">
      <c r="A15" s="120" t="s">
        <v>979</v>
      </c>
      <c r="B15" s="120" t="s">
        <v>968</v>
      </c>
      <c r="C15" s="120" t="s">
        <v>442</v>
      </c>
      <c r="D15" s="121">
        <v>6.3</v>
      </c>
      <c r="E15" s="122">
        <v>1824</v>
      </c>
      <c r="F15" s="170"/>
      <c r="G15" s="171"/>
      <c r="H15" s="172"/>
    </row>
    <row r="16" spans="1:9" ht="15.5" x14ac:dyDescent="0.35">
      <c r="A16" s="120" t="s">
        <v>980</v>
      </c>
      <c r="B16" s="120" t="s">
        <v>968</v>
      </c>
      <c r="C16" s="120" t="s">
        <v>981</v>
      </c>
      <c r="D16" s="121">
        <v>3.1</v>
      </c>
      <c r="E16" s="122">
        <v>945</v>
      </c>
      <c r="F16" s="170"/>
      <c r="G16" s="170"/>
      <c r="H16" s="172"/>
    </row>
    <row r="17" spans="1:8" ht="15.5" x14ac:dyDescent="0.35">
      <c r="A17" s="120" t="s">
        <v>982</v>
      </c>
      <c r="B17" s="120" t="s">
        <v>968</v>
      </c>
      <c r="C17" s="120" t="s">
        <v>498</v>
      </c>
      <c r="D17" s="121">
        <v>7.4720000000000004</v>
      </c>
      <c r="E17" s="122">
        <v>2411</v>
      </c>
      <c r="F17" s="170"/>
      <c r="G17" s="171"/>
      <c r="H17" s="172"/>
    </row>
    <row r="18" spans="1:8" ht="15.5" x14ac:dyDescent="0.35">
      <c r="A18" s="120" t="s">
        <v>983</v>
      </c>
      <c r="B18" s="120" t="s">
        <v>968</v>
      </c>
      <c r="C18" s="120" t="s">
        <v>511</v>
      </c>
      <c r="D18" s="121">
        <v>13.266</v>
      </c>
      <c r="E18" s="122">
        <v>3477</v>
      </c>
      <c r="F18" s="170"/>
      <c r="G18" s="171"/>
      <c r="H18" s="172"/>
    </row>
    <row r="19" spans="1:8" ht="15.5" x14ac:dyDescent="0.35">
      <c r="A19" s="120" t="s">
        <v>984</v>
      </c>
      <c r="B19" s="120" t="s">
        <v>968</v>
      </c>
      <c r="C19" s="120" t="s">
        <v>519</v>
      </c>
      <c r="D19" s="121">
        <v>12.337</v>
      </c>
      <c r="E19" s="122">
        <v>4730</v>
      </c>
      <c r="F19" s="170"/>
      <c r="G19" s="171"/>
      <c r="H19" s="172"/>
    </row>
    <row r="20" spans="1:8" ht="15.5" x14ac:dyDescent="0.35">
      <c r="A20" s="120" t="s">
        <v>985</v>
      </c>
      <c r="B20" s="120" t="s">
        <v>968</v>
      </c>
      <c r="C20" s="120" t="s">
        <v>986</v>
      </c>
      <c r="D20" s="121">
        <v>5.4790000000000001</v>
      </c>
      <c r="E20" s="122">
        <v>1635</v>
      </c>
      <c r="F20" s="170"/>
      <c r="G20" s="171"/>
      <c r="H20" s="172"/>
    </row>
    <row r="21" spans="1:8" ht="15.5" x14ac:dyDescent="0.35">
      <c r="A21" s="120" t="s">
        <v>987</v>
      </c>
      <c r="B21" s="120" t="s">
        <v>968</v>
      </c>
      <c r="C21" s="120" t="s">
        <v>988</v>
      </c>
      <c r="D21" s="121">
        <v>4.4539999999999997</v>
      </c>
      <c r="E21" s="122">
        <v>1300</v>
      </c>
      <c r="F21" s="170"/>
      <c r="G21" s="171"/>
      <c r="H21" s="172"/>
    </row>
    <row r="22" spans="1:8" ht="15.5" x14ac:dyDescent="0.35">
      <c r="A22" s="120" t="s">
        <v>989</v>
      </c>
      <c r="B22" s="120" t="s">
        <v>968</v>
      </c>
      <c r="C22" s="120" t="s">
        <v>585</v>
      </c>
      <c r="D22" s="121">
        <v>8.1760000000000002</v>
      </c>
      <c r="E22" s="122">
        <v>2550</v>
      </c>
      <c r="F22" s="170"/>
      <c r="G22" s="171"/>
      <c r="H22" s="172"/>
    </row>
    <row r="23" spans="1:8" ht="15.5" x14ac:dyDescent="0.35">
      <c r="A23" s="120" t="s">
        <v>990</v>
      </c>
      <c r="B23" s="120" t="s">
        <v>968</v>
      </c>
      <c r="C23" s="120" t="s">
        <v>991</v>
      </c>
      <c r="D23" s="121">
        <v>4.9669999999999996</v>
      </c>
      <c r="E23" s="122">
        <v>1611</v>
      </c>
      <c r="F23" s="170"/>
      <c r="G23" s="171"/>
      <c r="H23" s="172"/>
    </row>
    <row r="24" spans="1:8" ht="15.5" x14ac:dyDescent="0.35">
      <c r="A24" s="120" t="s">
        <v>992</v>
      </c>
      <c r="B24" s="120" t="s">
        <v>968</v>
      </c>
      <c r="C24" s="120" t="s">
        <v>993</v>
      </c>
      <c r="D24" s="121">
        <v>5.6550000000000002</v>
      </c>
      <c r="E24" s="122">
        <v>1959</v>
      </c>
      <c r="F24" s="170"/>
      <c r="G24" s="171"/>
      <c r="H24" s="172"/>
    </row>
    <row r="25" spans="1:8" ht="15.5" x14ac:dyDescent="0.35">
      <c r="A25" s="120" t="s">
        <v>994</v>
      </c>
      <c r="B25" s="120" t="s">
        <v>968</v>
      </c>
      <c r="C25" s="120" t="s">
        <v>995</v>
      </c>
      <c r="D25" s="121">
        <v>5.9560000000000004</v>
      </c>
      <c r="E25" s="122">
        <v>1807</v>
      </c>
      <c r="F25" s="170"/>
      <c r="G25" s="171"/>
      <c r="H25" s="172"/>
    </row>
    <row r="26" spans="1:8" ht="15.5" x14ac:dyDescent="0.35">
      <c r="A26" s="120" t="s">
        <v>996</v>
      </c>
      <c r="B26" s="120" t="s">
        <v>968</v>
      </c>
      <c r="C26" s="120" t="s">
        <v>997</v>
      </c>
      <c r="D26" s="121">
        <v>8.7520000000000007</v>
      </c>
      <c r="E26" s="122">
        <v>2435</v>
      </c>
      <c r="F26" s="170"/>
      <c r="G26" s="171"/>
      <c r="H26" s="172"/>
    </row>
    <row r="27" spans="1:8" ht="15.5" x14ac:dyDescent="0.35">
      <c r="A27" s="120" t="s">
        <v>998</v>
      </c>
      <c r="B27" s="120" t="s">
        <v>968</v>
      </c>
      <c r="C27" s="120" t="s">
        <v>605</v>
      </c>
      <c r="D27" s="121">
        <v>7.7729999999999997</v>
      </c>
      <c r="E27" s="122">
        <v>2196</v>
      </c>
      <c r="F27" s="170"/>
      <c r="G27" s="171"/>
      <c r="H27" s="172"/>
    </row>
    <row r="28" spans="1:8" ht="15.5" x14ac:dyDescent="0.35">
      <c r="A28" s="120" t="s">
        <v>999</v>
      </c>
      <c r="B28" s="120" t="s">
        <v>968</v>
      </c>
      <c r="C28" s="120" t="s">
        <v>1000</v>
      </c>
      <c r="D28" s="121">
        <v>14.689</v>
      </c>
      <c r="E28" s="122">
        <v>4112</v>
      </c>
      <c r="F28" s="170"/>
      <c r="G28" s="171"/>
      <c r="H28" s="172"/>
    </row>
    <row r="29" spans="1:8" ht="15.5" x14ac:dyDescent="0.35">
      <c r="A29" s="120" t="s">
        <v>1001</v>
      </c>
      <c r="B29" s="120" t="s">
        <v>968</v>
      </c>
      <c r="C29" s="120" t="s">
        <v>656</v>
      </c>
      <c r="D29" s="121">
        <v>6.3789999999999996</v>
      </c>
      <c r="E29" s="122">
        <v>1961</v>
      </c>
      <c r="F29" s="170"/>
      <c r="G29" s="171"/>
      <c r="H29" s="172"/>
    </row>
    <row r="30" spans="1:8" ht="15.5" x14ac:dyDescent="0.35">
      <c r="A30" s="120" t="s">
        <v>1002</v>
      </c>
      <c r="B30" s="120" t="s">
        <v>968</v>
      </c>
      <c r="C30" s="120" t="s">
        <v>709</v>
      </c>
      <c r="D30" s="121">
        <v>5.867</v>
      </c>
      <c r="E30" s="122">
        <v>2028</v>
      </c>
      <c r="F30" s="170"/>
      <c r="G30" s="171"/>
      <c r="H30" s="172"/>
    </row>
    <row r="31" spans="1:8" ht="15.5" x14ac:dyDescent="0.35">
      <c r="A31" s="120" t="s">
        <v>1003</v>
      </c>
      <c r="B31" s="120" t="s">
        <v>968</v>
      </c>
      <c r="C31" s="120" t="s">
        <v>735</v>
      </c>
      <c r="D31" s="121">
        <v>7.641</v>
      </c>
      <c r="E31" s="122">
        <v>2252</v>
      </c>
      <c r="F31" s="170"/>
      <c r="G31" s="171"/>
      <c r="H31" s="172"/>
    </row>
    <row r="32" spans="1:8" ht="15.5" x14ac:dyDescent="0.35">
      <c r="A32" s="120" t="s">
        <v>1004</v>
      </c>
      <c r="B32" s="120" t="s">
        <v>968</v>
      </c>
      <c r="C32" s="120" t="s">
        <v>1005</v>
      </c>
      <c r="D32" s="121">
        <v>9.4380000000000006</v>
      </c>
      <c r="E32" s="122">
        <v>2556</v>
      </c>
      <c r="F32" s="170"/>
      <c r="G32" s="171"/>
      <c r="H32" s="172"/>
    </row>
    <row r="33" spans="1:8" ht="15.5" x14ac:dyDescent="0.35">
      <c r="A33" s="120" t="s">
        <v>1006</v>
      </c>
      <c r="B33" s="120" t="s">
        <v>968</v>
      </c>
      <c r="C33" s="120" t="s">
        <v>747</v>
      </c>
      <c r="D33" s="121">
        <v>5.8390000000000004</v>
      </c>
      <c r="E33" s="122">
        <v>2074</v>
      </c>
      <c r="F33" s="170"/>
      <c r="G33" s="171"/>
      <c r="H33" s="172"/>
    </row>
    <row r="34" spans="1:8" ht="15.5" x14ac:dyDescent="0.35">
      <c r="A34" s="120" t="s">
        <v>1007</v>
      </c>
      <c r="B34" s="120" t="s">
        <v>968</v>
      </c>
      <c r="C34" s="120" t="s">
        <v>771</v>
      </c>
      <c r="D34" s="121">
        <v>6.1180000000000003</v>
      </c>
      <c r="E34" s="122">
        <v>1991</v>
      </c>
      <c r="F34" s="170"/>
      <c r="G34" s="171"/>
      <c r="H34" s="172"/>
    </row>
    <row r="35" spans="1:8" ht="15.5" x14ac:dyDescent="0.35">
      <c r="A35" s="120" t="s">
        <v>1008</v>
      </c>
      <c r="B35" s="120" t="s">
        <v>968</v>
      </c>
      <c r="C35" s="120" t="s">
        <v>1009</v>
      </c>
      <c r="D35" s="121">
        <v>10.653</v>
      </c>
      <c r="E35" s="122">
        <v>4173</v>
      </c>
      <c r="F35" s="170"/>
      <c r="G35" s="171"/>
      <c r="H35" s="172"/>
    </row>
    <row r="36" spans="1:8" ht="15.5" x14ac:dyDescent="0.35">
      <c r="A36" s="217" t="s">
        <v>1010</v>
      </c>
      <c r="B36" s="217" t="s">
        <v>1011</v>
      </c>
      <c r="C36" s="120"/>
      <c r="D36" s="121">
        <v>0</v>
      </c>
      <c r="E36" s="122">
        <v>0</v>
      </c>
      <c r="F36" s="170"/>
      <c r="G36" s="171"/>
      <c r="H36" s="172"/>
    </row>
    <row r="37" spans="1:8" ht="15.5" x14ac:dyDescent="0.35">
      <c r="A37" s="120" t="s">
        <v>1012</v>
      </c>
      <c r="B37" s="120" t="s">
        <v>1011</v>
      </c>
      <c r="C37" s="120" t="s">
        <v>297</v>
      </c>
      <c r="D37" s="121">
        <v>3.74</v>
      </c>
      <c r="E37" s="122">
        <v>1033</v>
      </c>
      <c r="F37" s="170"/>
      <c r="G37" s="171"/>
      <c r="H37" s="172"/>
    </row>
    <row r="38" spans="1:8" ht="15.5" x14ac:dyDescent="0.35">
      <c r="A38" s="120" t="s">
        <v>1013</v>
      </c>
      <c r="B38" s="120" t="s">
        <v>1011</v>
      </c>
      <c r="C38" s="120" t="s">
        <v>1014</v>
      </c>
      <c r="D38" s="121">
        <v>5.8680000000000003</v>
      </c>
      <c r="E38" s="122">
        <v>2064</v>
      </c>
      <c r="F38" s="170"/>
      <c r="G38" s="171"/>
      <c r="H38" s="172"/>
    </row>
    <row r="39" spans="1:8" ht="15.5" x14ac:dyDescent="0.35">
      <c r="A39" s="120" t="s">
        <v>1015</v>
      </c>
      <c r="B39" s="120" t="s">
        <v>1011</v>
      </c>
      <c r="C39" s="120" t="s">
        <v>308</v>
      </c>
      <c r="D39" s="121">
        <v>7.5620000000000003</v>
      </c>
      <c r="E39" s="122">
        <v>2122</v>
      </c>
      <c r="F39" s="170"/>
      <c r="G39" s="171"/>
      <c r="H39" s="172"/>
    </row>
    <row r="40" spans="1:8" ht="15.5" x14ac:dyDescent="0.35">
      <c r="A40" s="120" t="s">
        <v>1016</v>
      </c>
      <c r="B40" s="120" t="s">
        <v>1011</v>
      </c>
      <c r="C40" s="120" t="s">
        <v>324</v>
      </c>
      <c r="D40" s="121">
        <v>4.1660000000000004</v>
      </c>
      <c r="E40" s="122">
        <v>1222</v>
      </c>
      <c r="F40" s="170"/>
      <c r="G40" s="171"/>
      <c r="H40" s="172"/>
    </row>
    <row r="41" spans="1:8" ht="15.5" x14ac:dyDescent="0.35">
      <c r="A41" s="120" t="s">
        <v>1017</v>
      </c>
      <c r="B41" s="120" t="s">
        <v>1011</v>
      </c>
      <c r="C41" s="120" t="s">
        <v>335</v>
      </c>
      <c r="D41" s="121">
        <v>7.694</v>
      </c>
      <c r="E41" s="122">
        <v>2323</v>
      </c>
      <c r="F41" s="170"/>
      <c r="G41" s="171"/>
      <c r="H41" s="172"/>
    </row>
    <row r="42" spans="1:8" ht="15.5" x14ac:dyDescent="0.35">
      <c r="A42" s="120" t="s">
        <v>1018</v>
      </c>
      <c r="B42" s="120" t="s">
        <v>1011</v>
      </c>
      <c r="C42" s="120" t="s">
        <v>1019</v>
      </c>
      <c r="D42" s="121">
        <v>8.1940000000000008</v>
      </c>
      <c r="E42" s="122">
        <v>2748</v>
      </c>
      <c r="F42" s="170"/>
      <c r="G42" s="171"/>
      <c r="H42" s="172"/>
    </row>
    <row r="43" spans="1:8" ht="15.5" x14ac:dyDescent="0.35">
      <c r="A43" s="120" t="s">
        <v>1020</v>
      </c>
      <c r="B43" s="120" t="s">
        <v>1011</v>
      </c>
      <c r="C43" s="120" t="s">
        <v>1021</v>
      </c>
      <c r="D43" s="121">
        <v>4.3949999999999996</v>
      </c>
      <c r="E43" s="122">
        <v>1234</v>
      </c>
      <c r="F43" s="170"/>
      <c r="G43" s="171"/>
      <c r="H43" s="172"/>
    </row>
    <row r="44" spans="1:8" ht="15.5" x14ac:dyDescent="0.35">
      <c r="A44" s="120" t="s">
        <v>1022</v>
      </c>
      <c r="B44" s="120" t="s">
        <v>1011</v>
      </c>
      <c r="C44" s="120" t="s">
        <v>338</v>
      </c>
      <c r="D44" s="121">
        <v>3.165</v>
      </c>
      <c r="E44" s="122">
        <v>966</v>
      </c>
      <c r="F44" s="170"/>
      <c r="G44" s="171"/>
      <c r="H44" s="172"/>
    </row>
    <row r="45" spans="1:8" ht="15.5" x14ac:dyDescent="0.35">
      <c r="A45" s="120" t="s">
        <v>1023</v>
      </c>
      <c r="B45" s="120" t="s">
        <v>1011</v>
      </c>
      <c r="C45" s="120" t="s">
        <v>343</v>
      </c>
      <c r="D45" s="121">
        <v>4.2519999999999998</v>
      </c>
      <c r="E45" s="122">
        <v>1227</v>
      </c>
      <c r="F45" s="170"/>
      <c r="G45" s="171"/>
      <c r="H45" s="172"/>
    </row>
    <row r="46" spans="1:8" ht="15.5" x14ac:dyDescent="0.35">
      <c r="A46" s="120" t="s">
        <v>1024</v>
      </c>
      <c r="B46" s="120" t="s">
        <v>1011</v>
      </c>
      <c r="C46" s="120" t="s">
        <v>1025</v>
      </c>
      <c r="D46" s="121">
        <v>7.508</v>
      </c>
      <c r="E46" s="122">
        <v>2478</v>
      </c>
      <c r="F46" s="170"/>
      <c r="G46" s="171"/>
      <c r="H46" s="172"/>
    </row>
    <row r="47" spans="1:8" ht="15.5" x14ac:dyDescent="0.35">
      <c r="A47" s="120" t="s">
        <v>1026</v>
      </c>
      <c r="B47" s="120" t="s">
        <v>1011</v>
      </c>
      <c r="C47" s="120" t="s">
        <v>345</v>
      </c>
      <c r="D47" s="121">
        <v>5.4059999999999997</v>
      </c>
      <c r="E47" s="122">
        <v>1370</v>
      </c>
      <c r="F47" s="170"/>
      <c r="G47" s="171"/>
      <c r="H47" s="172"/>
    </row>
    <row r="48" spans="1:8" ht="15.5" x14ac:dyDescent="0.35">
      <c r="A48" s="120" t="s">
        <v>1027</v>
      </c>
      <c r="B48" s="120" t="s">
        <v>1011</v>
      </c>
      <c r="C48" s="120" t="s">
        <v>346</v>
      </c>
      <c r="D48" s="121">
        <v>2.5880000000000001</v>
      </c>
      <c r="E48" s="122">
        <v>751</v>
      </c>
      <c r="F48" s="170"/>
      <c r="G48" s="171"/>
      <c r="H48" s="172"/>
    </row>
    <row r="49" spans="1:8" ht="15.5" x14ac:dyDescent="0.35">
      <c r="A49" s="120" t="s">
        <v>1028</v>
      </c>
      <c r="B49" s="120" t="s">
        <v>1011</v>
      </c>
      <c r="C49" s="120" t="s">
        <v>374</v>
      </c>
      <c r="D49" s="121">
        <v>5.7</v>
      </c>
      <c r="E49" s="122">
        <v>1642</v>
      </c>
      <c r="F49" s="170"/>
      <c r="G49" s="171"/>
      <c r="H49" s="172"/>
    </row>
    <row r="50" spans="1:8" ht="15.5" x14ac:dyDescent="0.35">
      <c r="A50" s="120" t="s">
        <v>1029</v>
      </c>
      <c r="B50" s="120" t="s">
        <v>1011</v>
      </c>
      <c r="C50" s="120" t="s">
        <v>376</v>
      </c>
      <c r="D50" s="121">
        <v>5.1630000000000003</v>
      </c>
      <c r="E50" s="122">
        <v>1382</v>
      </c>
      <c r="F50" s="170"/>
      <c r="G50" s="171"/>
      <c r="H50" s="172"/>
    </row>
    <row r="51" spans="1:8" ht="15.5" x14ac:dyDescent="0.35">
      <c r="A51" s="120" t="s">
        <v>1030</v>
      </c>
      <c r="B51" s="120" t="s">
        <v>1011</v>
      </c>
      <c r="C51" s="120" t="s">
        <v>377</v>
      </c>
      <c r="D51" s="121">
        <v>3.4159999999999999</v>
      </c>
      <c r="E51" s="122">
        <v>925</v>
      </c>
      <c r="F51" s="170"/>
      <c r="G51" s="171"/>
      <c r="H51" s="172"/>
    </row>
    <row r="52" spans="1:8" ht="15.5" x14ac:dyDescent="0.35">
      <c r="A52" s="120" t="s">
        <v>1031</v>
      </c>
      <c r="B52" s="120" t="s">
        <v>1011</v>
      </c>
      <c r="C52" s="120" t="s">
        <v>385</v>
      </c>
      <c r="D52" s="121">
        <v>8.4440000000000008</v>
      </c>
      <c r="E52" s="122">
        <v>2320</v>
      </c>
      <c r="F52" s="170"/>
      <c r="G52" s="171"/>
      <c r="H52" s="172"/>
    </row>
    <row r="53" spans="1:8" ht="15.5" x14ac:dyDescent="0.35">
      <c r="A53" s="120" t="s">
        <v>1032</v>
      </c>
      <c r="B53" s="120" t="s">
        <v>1011</v>
      </c>
      <c r="C53" s="120" t="s">
        <v>392</v>
      </c>
      <c r="D53" s="121">
        <v>5.0190000000000001</v>
      </c>
      <c r="E53" s="122">
        <v>1456</v>
      </c>
      <c r="F53" s="170"/>
      <c r="G53" s="171"/>
      <c r="H53" s="172"/>
    </row>
    <row r="54" spans="1:8" ht="15.5" x14ac:dyDescent="0.35">
      <c r="A54" s="120" t="s">
        <v>1033</v>
      </c>
      <c r="B54" s="120" t="s">
        <v>1011</v>
      </c>
      <c r="C54" s="120" t="s">
        <v>1034</v>
      </c>
      <c r="D54" s="121">
        <v>7.375</v>
      </c>
      <c r="E54" s="122">
        <v>1991</v>
      </c>
      <c r="F54" s="170"/>
      <c r="G54" s="171"/>
      <c r="H54" s="172"/>
    </row>
    <row r="55" spans="1:8" ht="15.5" x14ac:dyDescent="0.35">
      <c r="A55" s="120" t="s">
        <v>1035</v>
      </c>
      <c r="B55" s="120" t="s">
        <v>1011</v>
      </c>
      <c r="C55" s="120" t="s">
        <v>1036</v>
      </c>
      <c r="D55" s="121">
        <v>13.776</v>
      </c>
      <c r="E55" s="122">
        <v>3270</v>
      </c>
      <c r="F55" s="170"/>
      <c r="G55" s="171"/>
      <c r="H55" s="172"/>
    </row>
    <row r="56" spans="1:8" ht="15.5" x14ac:dyDescent="0.35">
      <c r="A56" s="120" t="s">
        <v>1037</v>
      </c>
      <c r="B56" s="120" t="s">
        <v>1011</v>
      </c>
      <c r="C56" s="120" t="s">
        <v>402</v>
      </c>
      <c r="D56" s="121">
        <v>7.3129999999999997</v>
      </c>
      <c r="E56" s="122">
        <v>2599</v>
      </c>
      <c r="F56" s="170"/>
      <c r="G56" s="171"/>
      <c r="H56" s="172"/>
    </row>
    <row r="57" spans="1:8" ht="15.5" x14ac:dyDescent="0.35">
      <c r="A57" s="120" t="s">
        <v>1038</v>
      </c>
      <c r="B57" s="120" t="s">
        <v>1011</v>
      </c>
      <c r="C57" s="120" t="s">
        <v>411</v>
      </c>
      <c r="D57" s="121">
        <v>8.8680000000000003</v>
      </c>
      <c r="E57" s="122">
        <v>2194</v>
      </c>
      <c r="F57" s="170"/>
      <c r="G57" s="171"/>
      <c r="H57" s="172"/>
    </row>
    <row r="58" spans="1:8" ht="15.5" x14ac:dyDescent="0.35">
      <c r="A58" s="120" t="s">
        <v>1039</v>
      </c>
      <c r="B58" s="120" t="s">
        <v>1011</v>
      </c>
      <c r="C58" s="120" t="s">
        <v>418</v>
      </c>
      <c r="D58" s="121">
        <v>7.0289999999999999</v>
      </c>
      <c r="E58" s="122">
        <v>1963</v>
      </c>
      <c r="F58" s="170"/>
      <c r="G58" s="171"/>
      <c r="H58" s="172"/>
    </row>
    <row r="59" spans="1:8" ht="15.5" x14ac:dyDescent="0.35">
      <c r="A59" s="120" t="s">
        <v>1040</v>
      </c>
      <c r="B59" s="120" t="s">
        <v>1011</v>
      </c>
      <c r="C59" s="120" t="s">
        <v>1041</v>
      </c>
      <c r="D59" s="121">
        <v>4.9160000000000004</v>
      </c>
      <c r="E59" s="122">
        <v>1498</v>
      </c>
      <c r="F59" s="170"/>
      <c r="G59" s="171"/>
      <c r="H59" s="172"/>
    </row>
    <row r="60" spans="1:8" ht="15.5" x14ac:dyDescent="0.35">
      <c r="A60" s="120" t="s">
        <v>1042</v>
      </c>
      <c r="B60" s="120" t="s">
        <v>1011</v>
      </c>
      <c r="C60" s="120" t="s">
        <v>471</v>
      </c>
      <c r="D60" s="121">
        <v>6.0919999999999996</v>
      </c>
      <c r="E60" s="122">
        <v>1534</v>
      </c>
      <c r="F60" s="170"/>
      <c r="G60" s="171"/>
      <c r="H60" s="172"/>
    </row>
    <row r="61" spans="1:8" ht="15.5" x14ac:dyDescent="0.35">
      <c r="A61" s="120" t="s">
        <v>1043</v>
      </c>
      <c r="B61" s="120" t="s">
        <v>1011</v>
      </c>
      <c r="C61" s="120" t="s">
        <v>1044</v>
      </c>
      <c r="D61" s="121">
        <v>5.55</v>
      </c>
      <c r="E61" s="122">
        <v>1982</v>
      </c>
      <c r="F61" s="170"/>
      <c r="G61" s="171"/>
      <c r="H61" s="172"/>
    </row>
    <row r="62" spans="1:8" ht="15.5" x14ac:dyDescent="0.35">
      <c r="A62" s="120" t="s">
        <v>1045</v>
      </c>
      <c r="B62" s="120" t="s">
        <v>1011</v>
      </c>
      <c r="C62" s="120" t="s">
        <v>503</v>
      </c>
      <c r="D62" s="121">
        <v>6.0730000000000004</v>
      </c>
      <c r="E62" s="122">
        <v>1953</v>
      </c>
      <c r="F62" s="170"/>
      <c r="G62" s="171"/>
      <c r="H62" s="172"/>
    </row>
    <row r="63" spans="1:8" ht="15.5" x14ac:dyDescent="0.35">
      <c r="A63" s="120" t="s">
        <v>1046</v>
      </c>
      <c r="B63" s="120" t="s">
        <v>1011</v>
      </c>
      <c r="C63" s="120" t="s">
        <v>1047</v>
      </c>
      <c r="D63" s="121">
        <v>5.6349999999999998</v>
      </c>
      <c r="E63" s="122">
        <v>1756</v>
      </c>
      <c r="F63" s="170"/>
      <c r="G63" s="171"/>
      <c r="H63" s="172"/>
    </row>
    <row r="64" spans="1:8" ht="15.5" x14ac:dyDescent="0.35">
      <c r="A64" s="120" t="s">
        <v>1048</v>
      </c>
      <c r="B64" s="120" t="s">
        <v>1011</v>
      </c>
      <c r="C64" s="120" t="s">
        <v>523</v>
      </c>
      <c r="D64" s="121">
        <v>4.5359999999999996</v>
      </c>
      <c r="E64" s="122">
        <v>1242</v>
      </c>
      <c r="F64" s="170"/>
      <c r="G64" s="171"/>
      <c r="H64" s="172"/>
    </row>
    <row r="65" spans="1:8" ht="15.5" x14ac:dyDescent="0.35">
      <c r="A65" s="120" t="s">
        <v>1049</v>
      </c>
      <c r="B65" s="120" t="s">
        <v>1011</v>
      </c>
      <c r="C65" s="120" t="s">
        <v>540</v>
      </c>
      <c r="D65" s="121">
        <v>8.1969999999999992</v>
      </c>
      <c r="E65" s="122">
        <v>2877</v>
      </c>
      <c r="F65" s="170"/>
      <c r="G65" s="171"/>
      <c r="H65" s="172"/>
    </row>
    <row r="66" spans="1:8" ht="15.5" x14ac:dyDescent="0.35">
      <c r="A66" s="120" t="s">
        <v>1050</v>
      </c>
      <c r="B66" s="120" t="s">
        <v>1011</v>
      </c>
      <c r="C66" s="120" t="s">
        <v>1051</v>
      </c>
      <c r="D66" s="121">
        <v>8.9939999999999998</v>
      </c>
      <c r="E66" s="122">
        <v>2076</v>
      </c>
      <c r="F66" s="170"/>
      <c r="G66" s="171"/>
      <c r="H66" s="172"/>
    </row>
    <row r="67" spans="1:8" ht="15.5" x14ac:dyDescent="0.35">
      <c r="A67" s="120" t="s">
        <v>1052</v>
      </c>
      <c r="B67" s="120" t="s">
        <v>1011</v>
      </c>
      <c r="C67" s="120" t="s">
        <v>1053</v>
      </c>
      <c r="D67" s="121">
        <v>6.2859999999999996</v>
      </c>
      <c r="E67" s="122">
        <v>2120</v>
      </c>
      <c r="F67" s="170"/>
      <c r="G67" s="171"/>
      <c r="H67" s="172"/>
    </row>
    <row r="68" spans="1:8" ht="15.5" x14ac:dyDescent="0.35">
      <c r="A68" s="120" t="s">
        <v>1054</v>
      </c>
      <c r="B68" s="120" t="s">
        <v>1011</v>
      </c>
      <c r="C68" s="120" t="s">
        <v>1055</v>
      </c>
      <c r="D68" s="121">
        <v>6.9740000000000002</v>
      </c>
      <c r="E68" s="122">
        <v>2297</v>
      </c>
      <c r="F68" s="170"/>
      <c r="G68" s="171"/>
      <c r="H68" s="172"/>
    </row>
    <row r="69" spans="1:8" ht="15.5" x14ac:dyDescent="0.35">
      <c r="A69" s="120" t="s">
        <v>1056</v>
      </c>
      <c r="B69" s="120" t="s">
        <v>1011</v>
      </c>
      <c r="C69" s="120" t="s">
        <v>1057</v>
      </c>
      <c r="D69" s="121">
        <v>3.056</v>
      </c>
      <c r="E69" s="122">
        <v>1014</v>
      </c>
      <c r="F69" s="170"/>
      <c r="G69" s="171"/>
      <c r="H69" s="172"/>
    </row>
    <row r="70" spans="1:8" ht="15.5" x14ac:dyDescent="0.35">
      <c r="A70" s="120" t="s">
        <v>1058</v>
      </c>
      <c r="B70" s="120" t="s">
        <v>1011</v>
      </c>
      <c r="C70" s="120" t="s">
        <v>1059</v>
      </c>
      <c r="D70" s="121">
        <v>4.1239999999999997</v>
      </c>
      <c r="E70" s="122">
        <v>1514</v>
      </c>
      <c r="F70" s="170"/>
      <c r="G70" s="171"/>
      <c r="H70" s="172"/>
    </row>
    <row r="71" spans="1:8" ht="15.5" x14ac:dyDescent="0.35">
      <c r="A71" s="120" t="s">
        <v>1060</v>
      </c>
      <c r="B71" s="120" t="s">
        <v>1011</v>
      </c>
      <c r="C71" s="120" t="s">
        <v>1061</v>
      </c>
      <c r="D71" s="121">
        <v>2.9950000000000001</v>
      </c>
      <c r="E71" s="122">
        <v>920</v>
      </c>
      <c r="F71" s="170"/>
      <c r="G71" s="171"/>
      <c r="H71" s="172"/>
    </row>
    <row r="72" spans="1:8" ht="15.5" x14ac:dyDescent="0.35">
      <c r="A72" s="120" t="s">
        <v>1062</v>
      </c>
      <c r="B72" s="120" t="s">
        <v>1011</v>
      </c>
      <c r="C72" s="120" t="s">
        <v>1063</v>
      </c>
      <c r="D72" s="121">
        <v>4.3230000000000004</v>
      </c>
      <c r="E72" s="122">
        <v>1460</v>
      </c>
      <c r="F72" s="170"/>
      <c r="G72" s="171"/>
      <c r="H72" s="172"/>
    </row>
    <row r="73" spans="1:8" ht="15.5" x14ac:dyDescent="0.35">
      <c r="A73" s="120" t="s">
        <v>1064</v>
      </c>
      <c r="B73" s="120" t="s">
        <v>1011</v>
      </c>
      <c r="C73" s="120" t="s">
        <v>567</v>
      </c>
      <c r="D73" s="121">
        <v>7.2279999999999998</v>
      </c>
      <c r="E73" s="122">
        <v>1836</v>
      </c>
      <c r="F73" s="170"/>
      <c r="G73" s="171"/>
      <c r="H73" s="172"/>
    </row>
    <row r="74" spans="1:8" ht="15.5" x14ac:dyDescent="0.35">
      <c r="A74" s="120" t="s">
        <v>1065</v>
      </c>
      <c r="B74" s="120" t="s">
        <v>1011</v>
      </c>
      <c r="C74" s="120" t="s">
        <v>570</v>
      </c>
      <c r="D74" s="121">
        <v>5.601</v>
      </c>
      <c r="E74" s="122">
        <v>1686</v>
      </c>
      <c r="F74" s="170"/>
      <c r="G74" s="171"/>
      <c r="H74" s="172"/>
    </row>
    <row r="75" spans="1:8" ht="15.5" x14ac:dyDescent="0.35">
      <c r="A75" s="120" t="s">
        <v>1066</v>
      </c>
      <c r="B75" s="120" t="s">
        <v>1011</v>
      </c>
      <c r="C75" s="120" t="s">
        <v>572</v>
      </c>
      <c r="D75" s="121">
        <v>4.0049999999999999</v>
      </c>
      <c r="E75" s="122">
        <v>1225</v>
      </c>
      <c r="F75" s="170"/>
      <c r="G75" s="171"/>
      <c r="H75" s="172"/>
    </row>
    <row r="76" spans="1:8" ht="15.5" x14ac:dyDescent="0.35">
      <c r="A76" s="120" t="s">
        <v>1067</v>
      </c>
      <c r="B76" s="120" t="s">
        <v>1011</v>
      </c>
      <c r="C76" s="120" t="s">
        <v>1068</v>
      </c>
      <c r="D76" s="121">
        <v>2.8010000000000002</v>
      </c>
      <c r="E76" s="122">
        <v>1073</v>
      </c>
      <c r="F76" s="170"/>
      <c r="G76" s="171"/>
      <c r="H76" s="172"/>
    </row>
    <row r="77" spans="1:8" ht="15.5" x14ac:dyDescent="0.35">
      <c r="A77" s="120" t="s">
        <v>1069</v>
      </c>
      <c r="B77" s="120" t="s">
        <v>1011</v>
      </c>
      <c r="C77" s="120" t="s">
        <v>1070</v>
      </c>
      <c r="D77" s="121">
        <v>5.7569999999999997</v>
      </c>
      <c r="E77" s="122">
        <v>2090</v>
      </c>
      <c r="F77" s="170"/>
      <c r="G77" s="171"/>
      <c r="H77" s="172"/>
    </row>
    <row r="78" spans="1:8" ht="15.5" x14ac:dyDescent="0.35">
      <c r="A78" s="120" t="s">
        <v>1071</v>
      </c>
      <c r="B78" s="120" t="s">
        <v>1011</v>
      </c>
      <c r="C78" s="120" t="s">
        <v>1072</v>
      </c>
      <c r="D78" s="121">
        <v>7.9459999999999997</v>
      </c>
      <c r="E78" s="122">
        <v>2428</v>
      </c>
      <c r="F78" s="170"/>
      <c r="G78" s="171"/>
      <c r="H78" s="172"/>
    </row>
    <row r="79" spans="1:8" ht="15.5" x14ac:dyDescent="0.35">
      <c r="A79" s="120" t="s">
        <v>1073</v>
      </c>
      <c r="B79" s="120" t="s">
        <v>1011</v>
      </c>
      <c r="C79" s="120" t="s">
        <v>590</v>
      </c>
      <c r="D79" s="121">
        <v>9.4979999999999993</v>
      </c>
      <c r="E79" s="122">
        <v>2460</v>
      </c>
      <c r="F79" s="170"/>
      <c r="G79" s="171"/>
      <c r="H79" s="172"/>
    </row>
    <row r="80" spans="1:8" ht="15.5" x14ac:dyDescent="0.35">
      <c r="A80" s="120" t="s">
        <v>1074</v>
      </c>
      <c r="B80" s="120" t="s">
        <v>1011</v>
      </c>
      <c r="C80" s="120" t="s">
        <v>635</v>
      </c>
      <c r="D80" s="121">
        <v>4.8360000000000003</v>
      </c>
      <c r="E80" s="122">
        <v>1346</v>
      </c>
      <c r="F80" s="170"/>
      <c r="G80" s="171"/>
      <c r="H80" s="172"/>
    </row>
    <row r="81" spans="1:8" ht="15.5" x14ac:dyDescent="0.35">
      <c r="A81" s="120" t="s">
        <v>1075</v>
      </c>
      <c r="B81" s="120" t="s">
        <v>1011</v>
      </c>
      <c r="C81" s="120" t="s">
        <v>1076</v>
      </c>
      <c r="D81" s="121">
        <v>4.8710000000000004</v>
      </c>
      <c r="E81" s="122">
        <v>1466</v>
      </c>
      <c r="F81" s="170"/>
      <c r="G81" s="171"/>
      <c r="H81" s="172"/>
    </row>
    <row r="82" spans="1:8" ht="15.5" x14ac:dyDescent="0.35">
      <c r="A82" s="120" t="s">
        <v>1077</v>
      </c>
      <c r="B82" s="120" t="s">
        <v>1011</v>
      </c>
      <c r="C82" s="120" t="s">
        <v>1078</v>
      </c>
      <c r="D82" s="121">
        <v>9.4339999999999993</v>
      </c>
      <c r="E82" s="122">
        <v>2343</v>
      </c>
      <c r="F82" s="170"/>
      <c r="G82" s="171"/>
      <c r="H82" s="172"/>
    </row>
    <row r="83" spans="1:8" ht="15.5" x14ac:dyDescent="0.35">
      <c r="A83" s="120" t="s">
        <v>1079</v>
      </c>
      <c r="B83" s="120" t="s">
        <v>1011</v>
      </c>
      <c r="C83" s="120" t="s">
        <v>1080</v>
      </c>
      <c r="D83" s="121">
        <v>14.643000000000001</v>
      </c>
      <c r="E83" s="122">
        <v>3689</v>
      </c>
      <c r="F83" s="170"/>
      <c r="G83" s="171"/>
      <c r="H83" s="172"/>
    </row>
    <row r="84" spans="1:8" ht="15.5" x14ac:dyDescent="0.35">
      <c r="A84" s="120" t="s">
        <v>1081</v>
      </c>
      <c r="B84" s="120" t="s">
        <v>1011</v>
      </c>
      <c r="C84" s="120" t="s">
        <v>650</v>
      </c>
      <c r="D84" s="121">
        <v>5.1520000000000001</v>
      </c>
      <c r="E84" s="122">
        <v>1642</v>
      </c>
      <c r="F84" s="170"/>
      <c r="G84" s="171"/>
      <c r="H84" s="172"/>
    </row>
    <row r="85" spans="1:8" ht="15.5" x14ac:dyDescent="0.35">
      <c r="A85" s="120" t="s">
        <v>1082</v>
      </c>
      <c r="B85" s="120" t="s">
        <v>1011</v>
      </c>
      <c r="C85" s="120" t="s">
        <v>659</v>
      </c>
      <c r="D85" s="121">
        <v>10.391</v>
      </c>
      <c r="E85" s="122">
        <v>2955</v>
      </c>
      <c r="F85" s="170"/>
      <c r="G85" s="171"/>
      <c r="H85" s="172"/>
    </row>
    <row r="86" spans="1:8" ht="15.5" x14ac:dyDescent="0.35">
      <c r="A86" s="120" t="s">
        <v>1083</v>
      </c>
      <c r="B86" s="120" t="s">
        <v>1011</v>
      </c>
      <c r="C86" s="120" t="s">
        <v>662</v>
      </c>
      <c r="D86" s="121">
        <v>4.6029999999999998</v>
      </c>
      <c r="E86" s="122">
        <v>1373</v>
      </c>
      <c r="F86" s="170"/>
      <c r="G86" s="171"/>
      <c r="H86" s="172"/>
    </row>
    <row r="87" spans="1:8" ht="15.5" x14ac:dyDescent="0.35">
      <c r="A87" s="120" t="s">
        <v>1084</v>
      </c>
      <c r="B87" s="120" t="s">
        <v>1011</v>
      </c>
      <c r="C87" s="120" t="s">
        <v>667</v>
      </c>
      <c r="D87" s="121">
        <v>7.9690000000000003</v>
      </c>
      <c r="E87" s="122">
        <v>2182</v>
      </c>
      <c r="F87" s="170"/>
      <c r="G87" s="171"/>
      <c r="H87" s="172"/>
    </row>
    <row r="88" spans="1:8" ht="15.5" x14ac:dyDescent="0.35">
      <c r="A88" s="120" t="s">
        <v>1085</v>
      </c>
      <c r="B88" s="120" t="s">
        <v>1011</v>
      </c>
      <c r="C88" s="120" t="s">
        <v>1086</v>
      </c>
      <c r="D88" s="121">
        <v>7.69</v>
      </c>
      <c r="E88" s="122">
        <v>2058</v>
      </c>
      <c r="F88" s="170"/>
      <c r="G88" s="171"/>
      <c r="H88" s="172"/>
    </row>
    <row r="89" spans="1:8" ht="15.5" x14ac:dyDescent="0.35">
      <c r="A89" s="120" t="s">
        <v>1087</v>
      </c>
      <c r="B89" s="120" t="s">
        <v>1011</v>
      </c>
      <c r="C89" s="120" t="s">
        <v>1088</v>
      </c>
      <c r="D89" s="121">
        <v>3.403</v>
      </c>
      <c r="E89" s="122">
        <v>1241</v>
      </c>
      <c r="F89" s="170"/>
      <c r="G89" s="171"/>
      <c r="H89" s="172"/>
    </row>
    <row r="90" spans="1:8" ht="15.5" x14ac:dyDescent="0.35">
      <c r="A90" s="120" t="s">
        <v>1089</v>
      </c>
      <c r="B90" s="120" t="s">
        <v>1011</v>
      </c>
      <c r="C90" s="120" t="s">
        <v>681</v>
      </c>
      <c r="D90" s="121">
        <v>5.444</v>
      </c>
      <c r="E90" s="122">
        <v>1473</v>
      </c>
      <c r="F90" s="170"/>
      <c r="G90" s="171"/>
      <c r="H90" s="172"/>
    </row>
    <row r="91" spans="1:8" ht="15.5" x14ac:dyDescent="0.35">
      <c r="A91" s="120" t="s">
        <v>1090</v>
      </c>
      <c r="B91" s="120" t="s">
        <v>1011</v>
      </c>
      <c r="C91" s="120" t="s">
        <v>708</v>
      </c>
      <c r="D91" s="121">
        <v>7.6360000000000001</v>
      </c>
      <c r="E91" s="122">
        <v>2035</v>
      </c>
      <c r="F91" s="170"/>
      <c r="G91" s="171"/>
      <c r="H91" s="172"/>
    </row>
    <row r="92" spans="1:8" ht="15.5" x14ac:dyDescent="0.35">
      <c r="A92" s="120" t="s">
        <v>1091</v>
      </c>
      <c r="B92" s="120" t="s">
        <v>1011</v>
      </c>
      <c r="C92" s="120" t="s">
        <v>723</v>
      </c>
      <c r="D92" s="121">
        <v>5.4539999999999997</v>
      </c>
      <c r="E92" s="122">
        <v>1346</v>
      </c>
      <c r="F92" s="170"/>
      <c r="G92" s="171"/>
      <c r="H92" s="172"/>
    </row>
    <row r="93" spans="1:8" ht="15.5" x14ac:dyDescent="0.35">
      <c r="A93" s="120" t="s">
        <v>1092</v>
      </c>
      <c r="B93" s="120" t="s">
        <v>1011</v>
      </c>
      <c r="C93" s="120" t="s">
        <v>727</v>
      </c>
      <c r="D93" s="121">
        <v>5.8419999999999996</v>
      </c>
      <c r="E93" s="122">
        <v>1837</v>
      </c>
      <c r="F93" s="170"/>
      <c r="G93" s="171"/>
      <c r="H93" s="172"/>
    </row>
    <row r="94" spans="1:8" ht="15.5" x14ac:dyDescent="0.35">
      <c r="A94" s="120" t="s">
        <v>1093</v>
      </c>
      <c r="B94" s="120" t="s">
        <v>1011</v>
      </c>
      <c r="C94" s="120" t="s">
        <v>728</v>
      </c>
      <c r="D94" s="121">
        <v>5.165</v>
      </c>
      <c r="E94" s="122">
        <v>1679</v>
      </c>
      <c r="F94" s="170"/>
      <c r="G94" s="171"/>
      <c r="H94" s="172"/>
    </row>
    <row r="95" spans="1:8" ht="15.5" x14ac:dyDescent="0.35">
      <c r="A95" s="120" t="s">
        <v>1094</v>
      </c>
      <c r="B95" s="120" t="s">
        <v>1011</v>
      </c>
      <c r="C95" s="120" t="s">
        <v>732</v>
      </c>
      <c r="D95" s="121">
        <v>6.61</v>
      </c>
      <c r="E95" s="122">
        <v>2142</v>
      </c>
      <c r="F95" s="170"/>
      <c r="G95" s="171"/>
      <c r="H95" s="172"/>
    </row>
    <row r="96" spans="1:8" ht="15.5" x14ac:dyDescent="0.35">
      <c r="A96" s="120" t="s">
        <v>1095</v>
      </c>
      <c r="B96" s="120" t="s">
        <v>1011</v>
      </c>
      <c r="C96" s="120" t="s">
        <v>734</v>
      </c>
      <c r="D96" s="121">
        <v>6.0330000000000004</v>
      </c>
      <c r="E96" s="122">
        <v>2194</v>
      </c>
      <c r="F96" s="170"/>
      <c r="G96" s="171"/>
      <c r="H96" s="172"/>
    </row>
    <row r="97" spans="1:8" ht="15.5" x14ac:dyDescent="0.35">
      <c r="A97" s="120" t="s">
        <v>1096</v>
      </c>
      <c r="B97" s="120" t="s">
        <v>1011</v>
      </c>
      <c r="C97" s="120" t="s">
        <v>744</v>
      </c>
      <c r="D97" s="121">
        <v>3.7269999999999999</v>
      </c>
      <c r="E97" s="122">
        <v>1006</v>
      </c>
      <c r="F97" s="170"/>
      <c r="G97" s="171"/>
      <c r="H97" s="172"/>
    </row>
    <row r="98" spans="1:8" ht="15.5" x14ac:dyDescent="0.35">
      <c r="A98" s="120" t="s">
        <v>1097</v>
      </c>
      <c r="B98" s="120" t="s">
        <v>1011</v>
      </c>
      <c r="C98" s="120" t="s">
        <v>752</v>
      </c>
      <c r="D98" s="121">
        <v>8.8260000000000005</v>
      </c>
      <c r="E98" s="122">
        <v>2245</v>
      </c>
      <c r="F98" s="170"/>
      <c r="G98" s="171"/>
      <c r="H98" s="172"/>
    </row>
    <row r="99" spans="1:8" ht="15.5" x14ac:dyDescent="0.35">
      <c r="A99" s="120" t="s">
        <v>1098</v>
      </c>
      <c r="B99" s="120" t="s">
        <v>1011</v>
      </c>
      <c r="C99" s="120" t="s">
        <v>775</v>
      </c>
      <c r="D99" s="121">
        <v>4.6420000000000003</v>
      </c>
      <c r="E99" s="122">
        <v>1401</v>
      </c>
      <c r="F99" s="170"/>
      <c r="G99" s="171"/>
      <c r="H99" s="172"/>
    </row>
    <row r="100" spans="1:8" ht="15.5" x14ac:dyDescent="0.35">
      <c r="A100" s="120" t="s">
        <v>1099</v>
      </c>
      <c r="B100" s="120" t="s">
        <v>1011</v>
      </c>
      <c r="C100" s="120" t="s">
        <v>782</v>
      </c>
      <c r="D100" s="121">
        <v>8.2509999999999994</v>
      </c>
      <c r="E100" s="122">
        <v>2944</v>
      </c>
      <c r="F100" s="170"/>
      <c r="G100" s="171"/>
      <c r="H100" s="172"/>
    </row>
    <row r="101" spans="1:8" ht="15.5" x14ac:dyDescent="0.35">
      <c r="A101" s="120" t="s">
        <v>1100</v>
      </c>
      <c r="B101" s="120" t="s">
        <v>1011</v>
      </c>
      <c r="C101" s="120" t="s">
        <v>783</v>
      </c>
      <c r="D101" s="121">
        <v>6.9080000000000004</v>
      </c>
      <c r="E101" s="122">
        <v>2050</v>
      </c>
      <c r="F101" s="170"/>
      <c r="G101" s="171"/>
      <c r="H101" s="172"/>
    </row>
    <row r="102" spans="1:8" ht="15.5" x14ac:dyDescent="0.35">
      <c r="A102" s="120" t="s">
        <v>1101</v>
      </c>
      <c r="B102" s="120" t="s">
        <v>1011</v>
      </c>
      <c r="C102" s="120" t="s">
        <v>798</v>
      </c>
      <c r="D102" s="121">
        <v>7.3780000000000001</v>
      </c>
      <c r="E102" s="122">
        <v>2023</v>
      </c>
      <c r="F102" s="170"/>
      <c r="G102" s="171"/>
      <c r="H102" s="172"/>
    </row>
    <row r="103" spans="1:8" ht="15.5" x14ac:dyDescent="0.35">
      <c r="A103" s="120" t="s">
        <v>1102</v>
      </c>
      <c r="B103" s="120" t="s">
        <v>1011</v>
      </c>
      <c r="C103" s="120" t="s">
        <v>802</v>
      </c>
      <c r="D103" s="121">
        <v>15.964</v>
      </c>
      <c r="E103" s="122">
        <v>4262</v>
      </c>
      <c r="F103" s="170"/>
      <c r="G103" s="171"/>
      <c r="H103" s="172"/>
    </row>
    <row r="104" spans="1:8" ht="15.5" x14ac:dyDescent="0.35">
      <c r="A104" s="120" t="s">
        <v>1103</v>
      </c>
      <c r="B104" s="120" t="s">
        <v>1011</v>
      </c>
      <c r="C104" s="120" t="s">
        <v>1104</v>
      </c>
      <c r="D104" s="121">
        <v>6.6459999999999999</v>
      </c>
      <c r="E104" s="122">
        <v>1715</v>
      </c>
      <c r="F104" s="170"/>
      <c r="G104" s="171"/>
      <c r="H104" s="172"/>
    </row>
    <row r="105" spans="1:8" ht="15.5" x14ac:dyDescent="0.35">
      <c r="A105" s="120" t="s">
        <v>1105</v>
      </c>
      <c r="B105" s="120" t="s">
        <v>1011</v>
      </c>
      <c r="C105" s="120" t="s">
        <v>1106</v>
      </c>
      <c r="D105" s="121">
        <v>5.6390000000000002</v>
      </c>
      <c r="E105" s="122">
        <v>1743</v>
      </c>
      <c r="F105" s="170"/>
      <c r="G105" s="171"/>
      <c r="H105" s="172"/>
    </row>
    <row r="106" spans="1:8" ht="15.5" x14ac:dyDescent="0.35">
      <c r="A106" s="120" t="s">
        <v>1107</v>
      </c>
      <c r="B106" s="120" t="s">
        <v>1011</v>
      </c>
      <c r="C106" s="120" t="s">
        <v>804</v>
      </c>
      <c r="D106" s="121">
        <v>4.8659999999999997</v>
      </c>
      <c r="E106" s="122">
        <v>1523</v>
      </c>
      <c r="F106" s="170"/>
      <c r="G106" s="171"/>
      <c r="H106" s="172"/>
    </row>
    <row r="107" spans="1:8" ht="15.5" x14ac:dyDescent="0.35">
      <c r="A107" s="120" t="s">
        <v>1108</v>
      </c>
      <c r="B107" s="120" t="s">
        <v>1011</v>
      </c>
      <c r="C107" s="120" t="s">
        <v>809</v>
      </c>
      <c r="D107" s="121">
        <v>6.3339999999999996</v>
      </c>
      <c r="E107" s="122">
        <v>1667</v>
      </c>
      <c r="F107" s="170"/>
      <c r="G107" s="171"/>
      <c r="H107" s="172"/>
    </row>
    <row r="108" spans="1:8" ht="15.5" x14ac:dyDescent="0.35">
      <c r="A108" s="120" t="s">
        <v>1109</v>
      </c>
      <c r="B108" s="120" t="s">
        <v>1011</v>
      </c>
      <c r="C108" s="120" t="s">
        <v>1110</v>
      </c>
      <c r="D108" s="121">
        <v>5.5220000000000002</v>
      </c>
      <c r="E108" s="122">
        <v>1689</v>
      </c>
      <c r="F108" s="170"/>
      <c r="G108" s="171"/>
      <c r="H108" s="172"/>
    </row>
    <row r="109" spans="1:8" ht="15.5" x14ac:dyDescent="0.35">
      <c r="A109" s="120" t="s">
        <v>1111</v>
      </c>
      <c r="B109" s="120" t="s">
        <v>1011</v>
      </c>
      <c r="C109" s="120" t="s">
        <v>824</v>
      </c>
      <c r="D109" s="121">
        <v>4.4169999999999998</v>
      </c>
      <c r="E109" s="122">
        <v>1590</v>
      </c>
      <c r="F109" s="170"/>
      <c r="G109" s="171"/>
      <c r="H109" s="172"/>
    </row>
    <row r="110" spans="1:8" ht="15.5" x14ac:dyDescent="0.35">
      <c r="A110" s="217" t="s">
        <v>1112</v>
      </c>
      <c r="B110" s="217" t="s">
        <v>1113</v>
      </c>
      <c r="C110" s="120"/>
      <c r="D110" s="121">
        <v>0</v>
      </c>
      <c r="E110" s="122">
        <v>0</v>
      </c>
      <c r="F110" s="170"/>
      <c r="G110" s="171"/>
      <c r="H110" s="172"/>
    </row>
    <row r="111" spans="1:8" ht="15.5" x14ac:dyDescent="0.35">
      <c r="A111" s="120" t="s">
        <v>1114</v>
      </c>
      <c r="B111" s="120" t="s">
        <v>1113</v>
      </c>
      <c r="C111" s="120" t="s">
        <v>1115</v>
      </c>
      <c r="D111" s="121">
        <v>9.15</v>
      </c>
      <c r="E111" s="122">
        <v>2698</v>
      </c>
      <c r="F111" s="170"/>
      <c r="G111" s="171"/>
      <c r="H111" s="172"/>
    </row>
    <row r="112" spans="1:8" ht="15.5" x14ac:dyDescent="0.35">
      <c r="A112" s="120" t="s">
        <v>1116</v>
      </c>
      <c r="B112" s="120" t="s">
        <v>1113</v>
      </c>
      <c r="C112" s="120" t="s">
        <v>1117</v>
      </c>
      <c r="D112" s="121">
        <v>9.11</v>
      </c>
      <c r="E112" s="122">
        <v>2819</v>
      </c>
      <c r="F112" s="170"/>
      <c r="G112" s="171"/>
      <c r="H112" s="172"/>
    </row>
    <row r="113" spans="1:8" ht="15.5" x14ac:dyDescent="0.35">
      <c r="A113" s="120" t="s">
        <v>1118</v>
      </c>
      <c r="B113" s="120" t="s">
        <v>1113</v>
      </c>
      <c r="C113" s="120" t="s">
        <v>321</v>
      </c>
      <c r="D113" s="121">
        <v>10.484999999999999</v>
      </c>
      <c r="E113" s="122">
        <v>2599</v>
      </c>
      <c r="F113" s="170"/>
      <c r="G113" s="171"/>
      <c r="H113" s="172"/>
    </row>
    <row r="114" spans="1:8" ht="15.5" x14ac:dyDescent="0.35">
      <c r="A114" s="120" t="s">
        <v>1119</v>
      </c>
      <c r="B114" s="120" t="s">
        <v>1113</v>
      </c>
      <c r="C114" s="120" t="s">
        <v>352</v>
      </c>
      <c r="D114" s="121">
        <v>3.089</v>
      </c>
      <c r="E114" s="122">
        <v>908</v>
      </c>
      <c r="F114" s="170"/>
      <c r="G114" s="171"/>
      <c r="H114" s="172"/>
    </row>
    <row r="115" spans="1:8" ht="15.5" x14ac:dyDescent="0.35">
      <c r="A115" s="120" t="s">
        <v>1120</v>
      </c>
      <c r="B115" s="120" t="s">
        <v>1113</v>
      </c>
      <c r="C115" s="120" t="s">
        <v>353</v>
      </c>
      <c r="D115" s="121">
        <v>5.0659999999999998</v>
      </c>
      <c r="E115" s="122">
        <v>1359</v>
      </c>
      <c r="F115" s="170"/>
      <c r="G115" s="171"/>
      <c r="H115" s="172"/>
    </row>
    <row r="116" spans="1:8" ht="15.5" x14ac:dyDescent="0.35">
      <c r="A116" s="120" t="s">
        <v>1121</v>
      </c>
      <c r="B116" s="120" t="s">
        <v>1113</v>
      </c>
      <c r="C116" s="120" t="s">
        <v>354</v>
      </c>
      <c r="D116" s="121">
        <v>3.206</v>
      </c>
      <c r="E116" s="122">
        <v>835</v>
      </c>
      <c r="F116" s="170"/>
      <c r="G116" s="171"/>
      <c r="H116" s="172"/>
    </row>
    <row r="117" spans="1:8" ht="15.5" x14ac:dyDescent="0.35">
      <c r="A117" s="120" t="s">
        <v>1122</v>
      </c>
      <c r="B117" s="120" t="s">
        <v>1113</v>
      </c>
      <c r="C117" s="120" t="s">
        <v>1123</v>
      </c>
      <c r="D117" s="121">
        <v>12.507</v>
      </c>
      <c r="E117" s="122">
        <v>2956</v>
      </c>
      <c r="F117" s="170"/>
      <c r="G117" s="171"/>
      <c r="H117" s="172"/>
    </row>
    <row r="118" spans="1:8" ht="15.5" x14ac:dyDescent="0.35">
      <c r="A118" s="120" t="s">
        <v>1124</v>
      </c>
      <c r="B118" s="120" t="s">
        <v>1113</v>
      </c>
      <c r="C118" s="120" t="s">
        <v>1125</v>
      </c>
      <c r="D118" s="121">
        <v>13.212</v>
      </c>
      <c r="E118" s="122">
        <v>3349</v>
      </c>
      <c r="F118" s="170"/>
      <c r="G118" s="171"/>
      <c r="H118" s="172"/>
    </row>
    <row r="119" spans="1:8" ht="15.5" x14ac:dyDescent="0.35">
      <c r="A119" s="120" t="s">
        <v>1126</v>
      </c>
      <c r="B119" s="120" t="s">
        <v>1113</v>
      </c>
      <c r="C119" s="120" t="s">
        <v>379</v>
      </c>
      <c r="D119" s="121">
        <v>7.5270000000000001</v>
      </c>
      <c r="E119" s="122">
        <v>1994</v>
      </c>
      <c r="F119" s="170"/>
      <c r="G119" s="171"/>
      <c r="H119" s="172"/>
    </row>
    <row r="120" spans="1:8" ht="15.5" x14ac:dyDescent="0.35">
      <c r="A120" s="120" t="s">
        <v>1127</v>
      </c>
      <c r="B120" s="120" t="s">
        <v>1113</v>
      </c>
      <c r="C120" s="120" t="s">
        <v>410</v>
      </c>
      <c r="D120" s="121">
        <v>7.7610000000000001</v>
      </c>
      <c r="E120" s="122">
        <v>2199</v>
      </c>
      <c r="F120" s="170"/>
      <c r="G120" s="171"/>
      <c r="H120" s="172"/>
    </row>
    <row r="121" spans="1:8" ht="15.5" x14ac:dyDescent="0.35">
      <c r="A121" s="120" t="s">
        <v>1128</v>
      </c>
      <c r="B121" s="120" t="s">
        <v>1113</v>
      </c>
      <c r="C121" s="120" t="s">
        <v>1129</v>
      </c>
      <c r="D121" s="121">
        <v>5.5919999999999996</v>
      </c>
      <c r="E121" s="122">
        <v>1620</v>
      </c>
      <c r="F121" s="170"/>
      <c r="G121" s="171"/>
      <c r="H121" s="172"/>
    </row>
    <row r="122" spans="1:8" ht="15.5" x14ac:dyDescent="0.35">
      <c r="A122" s="120" t="s">
        <v>1130</v>
      </c>
      <c r="B122" s="120" t="s">
        <v>1113</v>
      </c>
      <c r="C122" s="120" t="s">
        <v>433</v>
      </c>
      <c r="D122" s="121">
        <v>10.16</v>
      </c>
      <c r="E122" s="122">
        <v>2822</v>
      </c>
      <c r="F122" s="170"/>
      <c r="G122" s="171"/>
      <c r="H122" s="172"/>
    </row>
    <row r="123" spans="1:8" ht="15.5" x14ac:dyDescent="0.35">
      <c r="A123" s="120" t="s">
        <v>1131</v>
      </c>
      <c r="B123" s="120" t="s">
        <v>1113</v>
      </c>
      <c r="C123" s="120" t="s">
        <v>1132</v>
      </c>
      <c r="D123" s="121">
        <v>14.792</v>
      </c>
      <c r="E123" s="122">
        <v>3946</v>
      </c>
      <c r="F123" s="170"/>
      <c r="G123" s="171"/>
      <c r="H123" s="172"/>
    </row>
    <row r="124" spans="1:8" ht="15.5" x14ac:dyDescent="0.35">
      <c r="A124" s="120" t="s">
        <v>1133</v>
      </c>
      <c r="B124" s="120" t="s">
        <v>1113</v>
      </c>
      <c r="C124" s="120" t="s">
        <v>434</v>
      </c>
      <c r="D124" s="121">
        <v>9.9749999999999996</v>
      </c>
      <c r="E124" s="122">
        <v>2994</v>
      </c>
      <c r="F124" s="170"/>
      <c r="G124" s="171"/>
      <c r="H124" s="172"/>
    </row>
    <row r="125" spans="1:8" ht="15.5" x14ac:dyDescent="0.35">
      <c r="A125" s="120" t="s">
        <v>1134</v>
      </c>
      <c r="B125" s="120" t="s">
        <v>1113</v>
      </c>
      <c r="C125" s="120" t="s">
        <v>1135</v>
      </c>
      <c r="D125" s="121">
        <v>13.824999999999999</v>
      </c>
      <c r="E125" s="122">
        <v>3314</v>
      </c>
      <c r="F125" s="170"/>
      <c r="G125" s="171"/>
      <c r="H125" s="172"/>
    </row>
    <row r="126" spans="1:8" ht="15.5" x14ac:dyDescent="0.35">
      <c r="A126" s="120" t="s">
        <v>1136</v>
      </c>
      <c r="B126" s="120" t="s">
        <v>1113</v>
      </c>
      <c r="C126" s="120" t="s">
        <v>1137</v>
      </c>
      <c r="D126" s="121">
        <v>6.2919999999999998</v>
      </c>
      <c r="E126" s="122">
        <v>1698</v>
      </c>
      <c r="F126" s="170"/>
      <c r="G126" s="171"/>
      <c r="H126" s="172"/>
    </row>
    <row r="127" spans="1:8" ht="15.5" x14ac:dyDescent="0.35">
      <c r="A127" s="120" t="s">
        <v>1138</v>
      </c>
      <c r="B127" s="120" t="s">
        <v>1113</v>
      </c>
      <c r="C127" s="120" t="s">
        <v>488</v>
      </c>
      <c r="D127" s="121">
        <v>5.9660000000000002</v>
      </c>
      <c r="E127" s="122">
        <v>1562</v>
      </c>
      <c r="F127" s="170"/>
      <c r="G127" s="171"/>
      <c r="H127" s="172"/>
    </row>
    <row r="128" spans="1:8" ht="15.5" x14ac:dyDescent="0.35">
      <c r="A128" s="120" t="s">
        <v>1139</v>
      </c>
      <c r="B128" s="120" t="s">
        <v>1113</v>
      </c>
      <c r="C128" s="120" t="s">
        <v>495</v>
      </c>
      <c r="D128" s="121">
        <v>6.0229999999999997</v>
      </c>
      <c r="E128" s="122">
        <v>1774</v>
      </c>
      <c r="F128" s="170"/>
      <c r="G128" s="171"/>
      <c r="H128" s="172"/>
    </row>
    <row r="129" spans="1:8" ht="15.5" x14ac:dyDescent="0.35">
      <c r="A129" s="120" t="s">
        <v>1140</v>
      </c>
      <c r="B129" s="120" t="s">
        <v>1113</v>
      </c>
      <c r="C129" s="120" t="s">
        <v>521</v>
      </c>
      <c r="D129" s="121">
        <v>6.3179999999999996</v>
      </c>
      <c r="E129" s="122">
        <v>1967</v>
      </c>
      <c r="F129" s="170"/>
      <c r="G129" s="171"/>
      <c r="H129" s="172"/>
    </row>
    <row r="130" spans="1:8" ht="15.5" x14ac:dyDescent="0.35">
      <c r="A130" s="120" t="s">
        <v>1141</v>
      </c>
      <c r="B130" s="120" t="s">
        <v>1113</v>
      </c>
      <c r="C130" s="120" t="s">
        <v>1142</v>
      </c>
      <c r="D130" s="121">
        <v>5.8739999999999997</v>
      </c>
      <c r="E130" s="122">
        <v>1600</v>
      </c>
      <c r="F130" s="170"/>
      <c r="G130" s="171"/>
      <c r="H130" s="172"/>
    </row>
    <row r="131" spans="1:8" ht="15.5" x14ac:dyDescent="0.35">
      <c r="A131" s="120" t="s">
        <v>1143</v>
      </c>
      <c r="B131" s="120" t="s">
        <v>1113</v>
      </c>
      <c r="C131" s="120" t="s">
        <v>1144</v>
      </c>
      <c r="D131" s="121">
        <v>5.5620000000000003</v>
      </c>
      <c r="E131" s="122">
        <v>1666</v>
      </c>
      <c r="F131" s="170"/>
      <c r="G131" s="171"/>
      <c r="H131" s="172"/>
    </row>
    <row r="132" spans="1:8" ht="15.5" x14ac:dyDescent="0.35">
      <c r="A132" s="120" t="s">
        <v>1145</v>
      </c>
      <c r="B132" s="120" t="s">
        <v>1113</v>
      </c>
      <c r="C132" s="120" t="s">
        <v>1146</v>
      </c>
      <c r="D132" s="121">
        <v>5.0609999999999999</v>
      </c>
      <c r="E132" s="122">
        <v>1448</v>
      </c>
      <c r="F132" s="170"/>
      <c r="G132" s="171"/>
      <c r="H132" s="172"/>
    </row>
    <row r="133" spans="1:8" ht="15.5" x14ac:dyDescent="0.35">
      <c r="A133" s="120" t="s">
        <v>1147</v>
      </c>
      <c r="B133" s="120" t="s">
        <v>1113</v>
      </c>
      <c r="C133" s="120" t="s">
        <v>1148</v>
      </c>
      <c r="D133" s="121">
        <v>4.4089999999999998</v>
      </c>
      <c r="E133" s="122">
        <v>1256</v>
      </c>
      <c r="F133" s="170"/>
      <c r="G133" s="171"/>
      <c r="H133" s="172"/>
    </row>
    <row r="134" spans="1:8" ht="15.5" x14ac:dyDescent="0.35">
      <c r="A134" s="120" t="s">
        <v>1149</v>
      </c>
      <c r="B134" s="120" t="s">
        <v>1113</v>
      </c>
      <c r="C134" s="120" t="s">
        <v>1150</v>
      </c>
      <c r="D134" s="121">
        <v>2.444</v>
      </c>
      <c r="E134" s="122">
        <v>762</v>
      </c>
      <c r="F134" s="170"/>
      <c r="G134" s="171"/>
      <c r="H134" s="172"/>
    </row>
    <row r="135" spans="1:8" ht="15.5" x14ac:dyDescent="0.35">
      <c r="A135" s="120" t="s">
        <v>1151</v>
      </c>
      <c r="B135" s="120" t="s">
        <v>1113</v>
      </c>
      <c r="C135" s="120" t="s">
        <v>543</v>
      </c>
      <c r="D135" s="121">
        <v>5.593</v>
      </c>
      <c r="E135" s="122">
        <v>1745</v>
      </c>
      <c r="F135" s="170"/>
      <c r="G135" s="171"/>
      <c r="H135" s="172"/>
    </row>
    <row r="136" spans="1:8" ht="15.5" x14ac:dyDescent="0.35">
      <c r="A136" s="120" t="s">
        <v>1152</v>
      </c>
      <c r="B136" s="120" t="s">
        <v>1113</v>
      </c>
      <c r="C136" s="120" t="s">
        <v>544</v>
      </c>
      <c r="D136" s="121">
        <v>4.6349999999999998</v>
      </c>
      <c r="E136" s="122">
        <v>1394</v>
      </c>
      <c r="F136" s="170"/>
      <c r="G136" s="171"/>
      <c r="H136" s="172"/>
    </row>
    <row r="137" spans="1:8" ht="15.5" x14ac:dyDescent="0.35">
      <c r="A137" s="120" t="s">
        <v>1153</v>
      </c>
      <c r="B137" s="120" t="s">
        <v>1113</v>
      </c>
      <c r="C137" s="120" t="s">
        <v>545</v>
      </c>
      <c r="D137" s="121">
        <v>6.0019999999999998</v>
      </c>
      <c r="E137" s="122">
        <v>1661</v>
      </c>
      <c r="F137" s="170"/>
      <c r="G137" s="171"/>
      <c r="H137" s="172"/>
    </row>
    <row r="138" spans="1:8" ht="15.5" x14ac:dyDescent="0.35">
      <c r="A138" s="120" t="s">
        <v>1154</v>
      </c>
      <c r="B138" s="120" t="s">
        <v>1113</v>
      </c>
      <c r="C138" s="120" t="s">
        <v>1155</v>
      </c>
      <c r="D138" s="121">
        <v>4.3410000000000002</v>
      </c>
      <c r="E138" s="122">
        <v>1444</v>
      </c>
      <c r="F138" s="170"/>
      <c r="G138" s="171"/>
      <c r="H138" s="172"/>
    </row>
    <row r="139" spans="1:8" ht="15.5" x14ac:dyDescent="0.35">
      <c r="A139" s="120" t="s">
        <v>1156</v>
      </c>
      <c r="B139" s="120" t="s">
        <v>1113</v>
      </c>
      <c r="C139" s="120" t="s">
        <v>1157</v>
      </c>
      <c r="D139" s="121">
        <v>6.0449999999999999</v>
      </c>
      <c r="E139" s="122">
        <v>1646</v>
      </c>
      <c r="F139" s="170"/>
      <c r="G139" s="171"/>
      <c r="H139" s="172"/>
    </row>
    <row r="140" spans="1:8" ht="15.5" x14ac:dyDescent="0.35">
      <c r="A140" s="120" t="s">
        <v>1158</v>
      </c>
      <c r="B140" s="120" t="s">
        <v>1113</v>
      </c>
      <c r="C140" s="120" t="s">
        <v>1159</v>
      </c>
      <c r="D140" s="121">
        <v>3.911</v>
      </c>
      <c r="E140" s="122">
        <v>1239</v>
      </c>
      <c r="F140" s="170"/>
      <c r="G140" s="171"/>
      <c r="H140" s="172"/>
    </row>
    <row r="141" spans="1:8" ht="15.5" x14ac:dyDescent="0.35">
      <c r="A141" s="120" t="s">
        <v>1160</v>
      </c>
      <c r="B141" s="120" t="s">
        <v>1113</v>
      </c>
      <c r="C141" s="120" t="s">
        <v>1161</v>
      </c>
      <c r="D141" s="121">
        <v>10.215999999999999</v>
      </c>
      <c r="E141" s="122">
        <v>3205</v>
      </c>
      <c r="F141" s="170"/>
      <c r="G141" s="171"/>
      <c r="H141" s="172"/>
    </row>
    <row r="142" spans="1:8" ht="15.5" x14ac:dyDescent="0.35">
      <c r="A142" s="120" t="s">
        <v>1162</v>
      </c>
      <c r="B142" s="120" t="s">
        <v>1113</v>
      </c>
      <c r="C142" s="120" t="s">
        <v>1163</v>
      </c>
      <c r="D142" s="121">
        <v>8.27</v>
      </c>
      <c r="E142" s="122">
        <v>2351</v>
      </c>
      <c r="F142" s="170"/>
      <c r="G142" s="171"/>
      <c r="H142" s="172"/>
    </row>
    <row r="143" spans="1:8" ht="15.5" x14ac:dyDescent="0.35">
      <c r="A143" s="120" t="s">
        <v>1164</v>
      </c>
      <c r="B143" s="120" t="s">
        <v>1113</v>
      </c>
      <c r="C143" s="120" t="s">
        <v>641</v>
      </c>
      <c r="D143" s="121">
        <v>9.2309999999999999</v>
      </c>
      <c r="E143" s="122">
        <v>2511</v>
      </c>
      <c r="F143" s="170"/>
      <c r="G143" s="171"/>
      <c r="H143" s="172"/>
    </row>
    <row r="144" spans="1:8" ht="15.5" x14ac:dyDescent="0.35">
      <c r="A144" s="120" t="s">
        <v>1165</v>
      </c>
      <c r="B144" s="120" t="s">
        <v>1113</v>
      </c>
      <c r="C144" s="120" t="s">
        <v>1166</v>
      </c>
      <c r="D144" s="121">
        <v>7.9189999999999996</v>
      </c>
      <c r="E144" s="122">
        <v>2329</v>
      </c>
      <c r="F144" s="170"/>
      <c r="G144" s="171"/>
      <c r="H144" s="172"/>
    </row>
    <row r="145" spans="1:8" ht="15.5" x14ac:dyDescent="0.35">
      <c r="A145" s="120" t="s">
        <v>1167</v>
      </c>
      <c r="B145" s="120" t="s">
        <v>1113</v>
      </c>
      <c r="C145" s="120" t="s">
        <v>1168</v>
      </c>
      <c r="D145" s="121">
        <v>8.8249999999999993</v>
      </c>
      <c r="E145" s="122">
        <v>2535</v>
      </c>
      <c r="F145" s="170"/>
      <c r="G145" s="171"/>
      <c r="H145" s="172"/>
    </row>
    <row r="146" spans="1:8" ht="15.5" x14ac:dyDescent="0.35">
      <c r="A146" s="120" t="s">
        <v>1169</v>
      </c>
      <c r="B146" s="120" t="s">
        <v>1113</v>
      </c>
      <c r="C146" s="120" t="s">
        <v>1170</v>
      </c>
      <c r="D146" s="121">
        <v>15.586</v>
      </c>
      <c r="E146" s="122">
        <v>3749</v>
      </c>
      <c r="F146" s="170"/>
      <c r="G146" s="171"/>
      <c r="H146" s="172"/>
    </row>
    <row r="147" spans="1:8" ht="15.5" x14ac:dyDescent="0.35">
      <c r="A147" s="120" t="s">
        <v>1171</v>
      </c>
      <c r="B147" s="120" t="s">
        <v>1113</v>
      </c>
      <c r="C147" s="120" t="s">
        <v>668</v>
      </c>
      <c r="D147" s="121">
        <v>9.9529999999999994</v>
      </c>
      <c r="E147" s="122">
        <v>2798</v>
      </c>
      <c r="F147" s="170"/>
      <c r="G147" s="171"/>
      <c r="H147" s="172"/>
    </row>
    <row r="148" spans="1:8" ht="15.5" x14ac:dyDescent="0.35">
      <c r="A148" s="120" t="s">
        <v>1172</v>
      </c>
      <c r="B148" s="120" t="s">
        <v>1113</v>
      </c>
      <c r="C148" s="120" t="s">
        <v>669</v>
      </c>
      <c r="D148" s="121">
        <v>7.5170000000000003</v>
      </c>
      <c r="E148" s="122">
        <v>2621</v>
      </c>
      <c r="F148" s="170"/>
      <c r="G148" s="171"/>
      <c r="H148" s="172"/>
    </row>
    <row r="149" spans="1:8" ht="15.5" x14ac:dyDescent="0.35">
      <c r="A149" s="120" t="s">
        <v>1173</v>
      </c>
      <c r="B149" s="120" t="s">
        <v>1113</v>
      </c>
      <c r="C149" s="120" t="s">
        <v>678</v>
      </c>
      <c r="D149" s="121">
        <v>9.15</v>
      </c>
      <c r="E149" s="122">
        <v>2573</v>
      </c>
      <c r="F149" s="170"/>
      <c r="G149" s="171"/>
      <c r="H149" s="172"/>
    </row>
    <row r="150" spans="1:8" ht="15.5" x14ac:dyDescent="0.35">
      <c r="A150" s="120" t="s">
        <v>1174</v>
      </c>
      <c r="B150" s="120" t="s">
        <v>1113</v>
      </c>
      <c r="C150" s="120" t="s">
        <v>679</v>
      </c>
      <c r="D150" s="121">
        <v>15.177</v>
      </c>
      <c r="E150" s="122">
        <v>4278</v>
      </c>
      <c r="F150" s="170"/>
      <c r="G150" s="171"/>
      <c r="H150" s="172"/>
    </row>
    <row r="151" spans="1:8" ht="15.5" x14ac:dyDescent="0.35">
      <c r="A151" s="120" t="s">
        <v>1175</v>
      </c>
      <c r="B151" s="120" t="s">
        <v>1113</v>
      </c>
      <c r="C151" s="120" t="s">
        <v>1176</v>
      </c>
      <c r="D151" s="121">
        <v>13.81</v>
      </c>
      <c r="E151" s="122">
        <v>3359</v>
      </c>
      <c r="F151" s="170"/>
      <c r="G151" s="171"/>
      <c r="H151" s="172"/>
    </row>
    <row r="152" spans="1:8" ht="15.5" x14ac:dyDescent="0.35">
      <c r="A152" s="120" t="s">
        <v>1177</v>
      </c>
      <c r="B152" s="120" t="s">
        <v>1113</v>
      </c>
      <c r="C152" s="120" t="s">
        <v>1178</v>
      </c>
      <c r="D152" s="121">
        <v>4.7190000000000003</v>
      </c>
      <c r="E152" s="122">
        <v>1474</v>
      </c>
      <c r="F152" s="170"/>
      <c r="G152" s="171"/>
      <c r="H152" s="172"/>
    </row>
    <row r="153" spans="1:8" ht="15.5" x14ac:dyDescent="0.35">
      <c r="A153" s="120" t="s">
        <v>1179</v>
      </c>
      <c r="B153" s="120" t="s">
        <v>1113</v>
      </c>
      <c r="C153" s="120" t="s">
        <v>684</v>
      </c>
      <c r="D153" s="121">
        <v>2.415</v>
      </c>
      <c r="E153" s="122">
        <v>686</v>
      </c>
      <c r="F153" s="170"/>
      <c r="G153" s="171"/>
      <c r="H153" s="172"/>
    </row>
    <row r="154" spans="1:8" ht="15.5" x14ac:dyDescent="0.35">
      <c r="A154" s="120" t="s">
        <v>1180</v>
      </c>
      <c r="B154" s="120" t="s">
        <v>1113</v>
      </c>
      <c r="C154" s="120" t="s">
        <v>1181</v>
      </c>
      <c r="D154" s="121">
        <v>8.0980000000000008</v>
      </c>
      <c r="E154" s="122">
        <v>2245</v>
      </c>
      <c r="F154" s="170"/>
      <c r="G154" s="171"/>
      <c r="H154" s="172"/>
    </row>
    <row r="155" spans="1:8" ht="15.5" x14ac:dyDescent="0.35">
      <c r="A155" s="120" t="s">
        <v>1182</v>
      </c>
      <c r="B155" s="120" t="s">
        <v>1113</v>
      </c>
      <c r="C155" s="120" t="s">
        <v>1183</v>
      </c>
      <c r="D155" s="121">
        <v>4.0810000000000004</v>
      </c>
      <c r="E155" s="122">
        <v>1405</v>
      </c>
      <c r="F155" s="170"/>
      <c r="G155" s="171"/>
      <c r="H155" s="172"/>
    </row>
    <row r="156" spans="1:8" ht="15.5" x14ac:dyDescent="0.35">
      <c r="A156" s="120" t="s">
        <v>1184</v>
      </c>
      <c r="B156" s="120" t="s">
        <v>1113</v>
      </c>
      <c r="C156" s="120" t="s">
        <v>685</v>
      </c>
      <c r="D156" s="121">
        <v>7.2140000000000004</v>
      </c>
      <c r="E156" s="122">
        <v>2059</v>
      </c>
      <c r="F156" s="170"/>
      <c r="G156" s="171"/>
      <c r="H156" s="172"/>
    </row>
    <row r="157" spans="1:8" ht="15.5" x14ac:dyDescent="0.35">
      <c r="A157" s="120" t="s">
        <v>1185</v>
      </c>
      <c r="B157" s="120" t="s">
        <v>1113</v>
      </c>
      <c r="C157" s="120" t="s">
        <v>690</v>
      </c>
      <c r="D157" s="121">
        <v>5.4340000000000002</v>
      </c>
      <c r="E157" s="122">
        <v>1473</v>
      </c>
      <c r="F157" s="170"/>
      <c r="G157" s="171"/>
      <c r="H157" s="172"/>
    </row>
    <row r="158" spans="1:8" ht="15.5" x14ac:dyDescent="0.35">
      <c r="A158" s="120" t="s">
        <v>1186</v>
      </c>
      <c r="B158" s="120" t="s">
        <v>1113</v>
      </c>
      <c r="C158" s="120" t="s">
        <v>693</v>
      </c>
      <c r="D158" s="121">
        <v>12.624000000000001</v>
      </c>
      <c r="E158" s="122">
        <v>3038</v>
      </c>
      <c r="F158" s="170"/>
      <c r="G158" s="171"/>
      <c r="H158" s="172"/>
    </row>
    <row r="159" spans="1:8" ht="15.5" x14ac:dyDescent="0.35">
      <c r="A159" s="120" t="s">
        <v>1187</v>
      </c>
      <c r="B159" s="120" t="s">
        <v>1113</v>
      </c>
      <c r="C159" s="120" t="s">
        <v>1188</v>
      </c>
      <c r="D159" s="121">
        <v>6.359</v>
      </c>
      <c r="E159" s="122">
        <v>1983</v>
      </c>
      <c r="F159" s="170"/>
      <c r="G159" s="171"/>
      <c r="H159" s="172"/>
    </row>
    <row r="160" spans="1:8" ht="15.5" x14ac:dyDescent="0.35">
      <c r="A160" s="120" t="s">
        <v>1189</v>
      </c>
      <c r="B160" s="120" t="s">
        <v>1113</v>
      </c>
      <c r="C160" s="120" t="s">
        <v>758</v>
      </c>
      <c r="D160" s="121">
        <v>18.062999999999999</v>
      </c>
      <c r="E160" s="122">
        <v>4596</v>
      </c>
      <c r="F160" s="170"/>
      <c r="G160" s="171"/>
      <c r="H160" s="172"/>
    </row>
    <row r="161" spans="1:8" ht="15.5" x14ac:dyDescent="0.35">
      <c r="A161" s="120" t="s">
        <v>1190</v>
      </c>
      <c r="B161" s="120" t="s">
        <v>1113</v>
      </c>
      <c r="C161" s="120" t="s">
        <v>1191</v>
      </c>
      <c r="D161" s="121">
        <v>7.2869999999999999</v>
      </c>
      <c r="E161" s="122">
        <v>2156</v>
      </c>
      <c r="F161" s="170"/>
      <c r="G161" s="171"/>
      <c r="H161" s="172"/>
    </row>
    <row r="162" spans="1:8" ht="15.5" x14ac:dyDescent="0.35">
      <c r="A162" s="120" t="s">
        <v>1192</v>
      </c>
      <c r="B162" s="120" t="s">
        <v>1113</v>
      </c>
      <c r="C162" s="120" t="s">
        <v>1193</v>
      </c>
      <c r="D162" s="121">
        <v>14.071999999999999</v>
      </c>
      <c r="E162" s="122">
        <v>3500</v>
      </c>
      <c r="F162" s="170"/>
      <c r="G162" s="171"/>
      <c r="H162" s="172"/>
    </row>
    <row r="163" spans="1:8" ht="15.5" x14ac:dyDescent="0.35">
      <c r="A163" s="120" t="s">
        <v>1194</v>
      </c>
      <c r="B163" s="120" t="s">
        <v>1113</v>
      </c>
      <c r="C163" s="120" t="s">
        <v>826</v>
      </c>
      <c r="D163" s="121">
        <v>6.1959999999999997</v>
      </c>
      <c r="E163" s="122">
        <v>1951</v>
      </c>
      <c r="F163" s="170"/>
      <c r="G163" s="171"/>
      <c r="H163" s="172"/>
    </row>
    <row r="164" spans="1:8" ht="15.5" x14ac:dyDescent="0.35">
      <c r="A164" s="120" t="s">
        <v>1195</v>
      </c>
      <c r="B164" s="120" t="s">
        <v>1113</v>
      </c>
      <c r="C164" s="120" t="s">
        <v>827</v>
      </c>
      <c r="D164" s="121">
        <v>10.510999999999999</v>
      </c>
      <c r="E164" s="122">
        <v>2838</v>
      </c>
      <c r="F164" s="170"/>
      <c r="G164" s="171"/>
      <c r="H164" s="172"/>
    </row>
    <row r="165" spans="1:8" ht="15.5" x14ac:dyDescent="0.35">
      <c r="A165" s="217" t="s">
        <v>1196</v>
      </c>
      <c r="B165" s="217" t="s">
        <v>1197</v>
      </c>
      <c r="C165" s="120"/>
      <c r="D165" s="121">
        <v>0</v>
      </c>
      <c r="E165" s="122">
        <v>0</v>
      </c>
      <c r="F165" s="170"/>
      <c r="G165" s="171"/>
      <c r="H165" s="172"/>
    </row>
    <row r="166" spans="1:8" ht="15.5" x14ac:dyDescent="0.35">
      <c r="A166" s="120" t="s">
        <v>1198</v>
      </c>
      <c r="B166" s="120" t="s">
        <v>1197</v>
      </c>
      <c r="C166" s="120" t="s">
        <v>298</v>
      </c>
      <c r="D166" s="121">
        <v>7.0170000000000003</v>
      </c>
      <c r="E166" s="122">
        <v>1933</v>
      </c>
      <c r="F166" s="170"/>
      <c r="G166" s="171"/>
      <c r="H166" s="172"/>
    </row>
    <row r="167" spans="1:8" ht="15.5" x14ac:dyDescent="0.35">
      <c r="A167" s="120" t="s">
        <v>1199</v>
      </c>
      <c r="B167" s="120" t="s">
        <v>1197</v>
      </c>
      <c r="C167" s="120" t="s">
        <v>300</v>
      </c>
      <c r="D167" s="121">
        <v>8.4239999999999995</v>
      </c>
      <c r="E167" s="122">
        <v>2352</v>
      </c>
      <c r="F167" s="170"/>
      <c r="G167" s="171"/>
      <c r="H167" s="172"/>
    </row>
    <row r="168" spans="1:8" ht="15.5" x14ac:dyDescent="0.35">
      <c r="A168" s="120" t="s">
        <v>1200</v>
      </c>
      <c r="B168" s="120" t="s">
        <v>1197</v>
      </c>
      <c r="C168" s="120" t="s">
        <v>311</v>
      </c>
      <c r="D168" s="121">
        <v>16.03</v>
      </c>
      <c r="E168" s="122">
        <v>4388</v>
      </c>
      <c r="F168" s="170"/>
      <c r="G168" s="171"/>
      <c r="H168" s="172"/>
    </row>
    <row r="169" spans="1:8" ht="15.5" x14ac:dyDescent="0.35">
      <c r="A169" s="120" t="s">
        <v>1201</v>
      </c>
      <c r="B169" s="120" t="s">
        <v>1197</v>
      </c>
      <c r="C169" s="120" t="s">
        <v>342</v>
      </c>
      <c r="D169" s="121">
        <v>10.504</v>
      </c>
      <c r="E169" s="122">
        <v>2827</v>
      </c>
      <c r="F169" s="170"/>
      <c r="G169" s="171"/>
      <c r="H169" s="172"/>
    </row>
    <row r="170" spans="1:8" ht="15.5" x14ac:dyDescent="0.35">
      <c r="A170" s="120" t="s">
        <v>1202</v>
      </c>
      <c r="B170" s="120" t="s">
        <v>1197</v>
      </c>
      <c r="C170" s="120" t="s">
        <v>347</v>
      </c>
      <c r="D170" s="121">
        <v>20.843</v>
      </c>
      <c r="E170" s="122">
        <v>5086</v>
      </c>
      <c r="F170" s="170"/>
      <c r="G170" s="171"/>
      <c r="H170" s="172"/>
    </row>
    <row r="171" spans="1:8" ht="15.5" x14ac:dyDescent="0.35">
      <c r="A171" s="120" t="s">
        <v>1203</v>
      </c>
      <c r="B171" s="120" t="s">
        <v>1197</v>
      </c>
      <c r="C171" s="120" t="s">
        <v>372</v>
      </c>
      <c r="D171" s="121">
        <v>7.0430000000000001</v>
      </c>
      <c r="E171" s="122">
        <v>1912</v>
      </c>
      <c r="F171" s="170"/>
      <c r="G171" s="171"/>
      <c r="H171" s="172"/>
    </row>
    <row r="172" spans="1:8" ht="15.5" x14ac:dyDescent="0.35">
      <c r="A172" s="120" t="s">
        <v>1204</v>
      </c>
      <c r="B172" s="120" t="s">
        <v>1197</v>
      </c>
      <c r="C172" s="120" t="s">
        <v>397</v>
      </c>
      <c r="D172" s="121">
        <v>9.1329999999999991</v>
      </c>
      <c r="E172" s="122">
        <v>2608</v>
      </c>
      <c r="F172" s="170"/>
      <c r="G172" s="171"/>
      <c r="H172" s="172"/>
    </row>
    <row r="173" spans="1:8" ht="15.5" x14ac:dyDescent="0.35">
      <c r="A173" s="120" t="s">
        <v>1205</v>
      </c>
      <c r="B173" s="120" t="s">
        <v>1197</v>
      </c>
      <c r="C173" s="120" t="s">
        <v>1206</v>
      </c>
      <c r="D173" s="121">
        <v>11.66</v>
      </c>
      <c r="E173" s="122">
        <v>3244</v>
      </c>
      <c r="F173" s="170"/>
      <c r="G173" s="171"/>
      <c r="H173" s="172"/>
    </row>
    <row r="174" spans="1:8" ht="15.5" x14ac:dyDescent="0.35">
      <c r="A174" s="120" t="s">
        <v>1207</v>
      </c>
      <c r="B174" s="120" t="s">
        <v>1197</v>
      </c>
      <c r="C174" s="120" t="s">
        <v>425</v>
      </c>
      <c r="D174" s="121">
        <v>12.657</v>
      </c>
      <c r="E174" s="122">
        <v>3109</v>
      </c>
      <c r="F174" s="170"/>
      <c r="G174" s="171"/>
      <c r="H174" s="172"/>
    </row>
    <row r="175" spans="1:8" ht="15.5" x14ac:dyDescent="0.35">
      <c r="A175" s="120" t="s">
        <v>1208</v>
      </c>
      <c r="B175" s="120" t="s">
        <v>1197</v>
      </c>
      <c r="C175" s="120" t="s">
        <v>427</v>
      </c>
      <c r="D175" s="121">
        <v>7.8929999999999998</v>
      </c>
      <c r="E175" s="122">
        <v>2649</v>
      </c>
      <c r="F175" s="170"/>
      <c r="G175" s="171"/>
      <c r="H175" s="172"/>
    </row>
    <row r="176" spans="1:8" ht="15.5" x14ac:dyDescent="0.35">
      <c r="A176" s="120" t="s">
        <v>1209</v>
      </c>
      <c r="B176" s="120" t="s">
        <v>1197</v>
      </c>
      <c r="C176" s="120" t="s">
        <v>428</v>
      </c>
      <c r="D176" s="121">
        <v>7.8929999999999998</v>
      </c>
      <c r="E176" s="122">
        <v>2456</v>
      </c>
      <c r="F176" s="170"/>
      <c r="G176" s="171"/>
      <c r="H176" s="172"/>
    </row>
    <row r="177" spans="1:8" ht="15.5" x14ac:dyDescent="0.35">
      <c r="A177" s="120" t="s">
        <v>1210</v>
      </c>
      <c r="B177" s="120" t="s">
        <v>1197</v>
      </c>
      <c r="C177" s="120" t="s">
        <v>429</v>
      </c>
      <c r="D177" s="121">
        <v>13.497</v>
      </c>
      <c r="E177" s="122">
        <v>3334</v>
      </c>
      <c r="F177" s="170"/>
      <c r="G177" s="171"/>
      <c r="H177" s="172"/>
    </row>
    <row r="178" spans="1:8" ht="15.5" x14ac:dyDescent="0.35">
      <c r="A178" s="120" t="s">
        <v>1211</v>
      </c>
      <c r="B178" s="120" t="s">
        <v>1197</v>
      </c>
      <c r="C178" s="120" t="s">
        <v>460</v>
      </c>
      <c r="D178" s="121">
        <v>6.7789999999999999</v>
      </c>
      <c r="E178" s="122">
        <v>1919</v>
      </c>
      <c r="F178" s="170"/>
      <c r="G178" s="171"/>
      <c r="H178" s="172"/>
    </row>
    <row r="179" spans="1:8" ht="15.5" x14ac:dyDescent="0.35">
      <c r="A179" s="120" t="s">
        <v>1212</v>
      </c>
      <c r="B179" s="120" t="s">
        <v>1197</v>
      </c>
      <c r="C179" s="120" t="s">
        <v>472</v>
      </c>
      <c r="D179" s="121">
        <v>15.988</v>
      </c>
      <c r="E179" s="122">
        <v>3995</v>
      </c>
      <c r="F179" s="170"/>
      <c r="G179" s="171"/>
      <c r="H179" s="172"/>
    </row>
    <row r="180" spans="1:8" ht="15.5" x14ac:dyDescent="0.35">
      <c r="A180" s="120" t="s">
        <v>1213</v>
      </c>
      <c r="B180" s="120" t="s">
        <v>1197</v>
      </c>
      <c r="C180" s="120" t="s">
        <v>475</v>
      </c>
      <c r="D180" s="121">
        <v>7.4420000000000002</v>
      </c>
      <c r="E180" s="122">
        <v>2131</v>
      </c>
      <c r="F180" s="170"/>
      <c r="G180" s="171"/>
      <c r="H180" s="172"/>
    </row>
    <row r="181" spans="1:8" ht="15.5" x14ac:dyDescent="0.35">
      <c r="A181" s="120" t="s">
        <v>1214</v>
      </c>
      <c r="B181" s="120" t="s">
        <v>1197</v>
      </c>
      <c r="C181" s="120" t="s">
        <v>1215</v>
      </c>
      <c r="D181" s="121">
        <v>13.032999999999999</v>
      </c>
      <c r="E181" s="122">
        <v>3271</v>
      </c>
      <c r="F181" s="170"/>
      <c r="G181" s="171"/>
      <c r="H181" s="172"/>
    </row>
    <row r="182" spans="1:8" ht="15.5" x14ac:dyDescent="0.35">
      <c r="A182" s="120" t="s">
        <v>1216</v>
      </c>
      <c r="B182" s="120" t="s">
        <v>1197</v>
      </c>
      <c r="C182" s="120" t="s">
        <v>1217</v>
      </c>
      <c r="D182" s="121">
        <v>9.0719999999999992</v>
      </c>
      <c r="E182" s="122">
        <v>2313</v>
      </c>
      <c r="F182" s="170"/>
      <c r="G182" s="171"/>
      <c r="H182" s="172"/>
    </row>
    <row r="183" spans="1:8" ht="15.5" x14ac:dyDescent="0.35">
      <c r="A183" s="120" t="s">
        <v>1218</v>
      </c>
      <c r="B183" s="120" t="s">
        <v>1197</v>
      </c>
      <c r="C183" s="120" t="s">
        <v>513</v>
      </c>
      <c r="D183" s="121">
        <v>6.3920000000000003</v>
      </c>
      <c r="E183" s="122">
        <v>1705</v>
      </c>
      <c r="F183" s="170"/>
      <c r="G183" s="171"/>
      <c r="H183" s="172"/>
    </row>
    <row r="184" spans="1:8" ht="15.5" x14ac:dyDescent="0.35">
      <c r="A184" s="120" t="s">
        <v>1219</v>
      </c>
      <c r="B184" s="120" t="s">
        <v>1197</v>
      </c>
      <c r="C184" s="120" t="s">
        <v>1220</v>
      </c>
      <c r="D184" s="121">
        <v>10.419</v>
      </c>
      <c r="E184" s="122">
        <v>2664</v>
      </c>
      <c r="F184" s="170"/>
      <c r="G184" s="171"/>
      <c r="H184" s="172"/>
    </row>
    <row r="185" spans="1:8" ht="15.5" x14ac:dyDescent="0.35">
      <c r="A185" s="120" t="s">
        <v>1221</v>
      </c>
      <c r="B185" s="120" t="s">
        <v>1197</v>
      </c>
      <c r="C185" s="120" t="s">
        <v>534</v>
      </c>
      <c r="D185" s="121">
        <v>8.5869999999999997</v>
      </c>
      <c r="E185" s="122">
        <v>2640</v>
      </c>
      <c r="F185" s="170"/>
      <c r="G185" s="171"/>
      <c r="H185" s="172"/>
    </row>
    <row r="186" spans="1:8" ht="15.5" x14ac:dyDescent="0.35">
      <c r="A186" s="120" t="s">
        <v>1222</v>
      </c>
      <c r="B186" s="120" t="s">
        <v>1197</v>
      </c>
      <c r="C186" s="120" t="s">
        <v>547</v>
      </c>
      <c r="D186" s="121">
        <v>8.5579999999999998</v>
      </c>
      <c r="E186" s="122">
        <v>2563</v>
      </c>
      <c r="F186" s="170"/>
      <c r="G186" s="171"/>
      <c r="H186" s="172"/>
    </row>
    <row r="187" spans="1:8" ht="15.5" x14ac:dyDescent="0.35">
      <c r="A187" s="120" t="s">
        <v>1223</v>
      </c>
      <c r="B187" s="120" t="s">
        <v>1197</v>
      </c>
      <c r="C187" s="120" t="s">
        <v>548</v>
      </c>
      <c r="D187" s="121">
        <v>4.867</v>
      </c>
      <c r="E187" s="122">
        <v>1602</v>
      </c>
      <c r="F187" s="170"/>
      <c r="G187" s="171"/>
      <c r="H187" s="172"/>
    </row>
    <row r="188" spans="1:8" ht="15.5" x14ac:dyDescent="0.35">
      <c r="A188" s="120" t="s">
        <v>1224</v>
      </c>
      <c r="B188" s="120" t="s">
        <v>1197</v>
      </c>
      <c r="C188" s="120" t="s">
        <v>549</v>
      </c>
      <c r="D188" s="121">
        <v>8.7449999999999992</v>
      </c>
      <c r="E188" s="122">
        <v>2734</v>
      </c>
      <c r="F188" s="170"/>
      <c r="G188" s="171"/>
      <c r="H188" s="172"/>
    </row>
    <row r="189" spans="1:8" ht="15.5" x14ac:dyDescent="0.35">
      <c r="A189" s="120" t="s">
        <v>1225</v>
      </c>
      <c r="B189" s="120" t="s">
        <v>1197</v>
      </c>
      <c r="C189" s="120" t="s">
        <v>557</v>
      </c>
      <c r="D189" s="121">
        <v>7.9160000000000004</v>
      </c>
      <c r="E189" s="122">
        <v>2168</v>
      </c>
      <c r="F189" s="170"/>
      <c r="G189" s="171"/>
      <c r="H189" s="172"/>
    </row>
    <row r="190" spans="1:8" ht="15.5" x14ac:dyDescent="0.35">
      <c r="A190" s="120" t="s">
        <v>1226</v>
      </c>
      <c r="B190" s="120" t="s">
        <v>1197</v>
      </c>
      <c r="C190" s="120" t="s">
        <v>562</v>
      </c>
      <c r="D190" s="121">
        <v>8.125</v>
      </c>
      <c r="E190" s="122">
        <v>2049</v>
      </c>
      <c r="F190" s="170"/>
      <c r="G190" s="171"/>
      <c r="H190" s="172"/>
    </row>
    <row r="191" spans="1:8" ht="15.5" x14ac:dyDescent="0.35">
      <c r="A191" s="120" t="s">
        <v>1227</v>
      </c>
      <c r="B191" s="120" t="s">
        <v>1197</v>
      </c>
      <c r="C191" s="120" t="s">
        <v>563</v>
      </c>
      <c r="D191" s="121">
        <v>17.093</v>
      </c>
      <c r="E191" s="122">
        <v>4432</v>
      </c>
      <c r="F191" s="170"/>
      <c r="G191" s="171"/>
      <c r="H191" s="172"/>
    </row>
    <row r="192" spans="1:8" ht="15.5" x14ac:dyDescent="0.35">
      <c r="A192" s="120" t="s">
        <v>1228</v>
      </c>
      <c r="B192" s="120" t="s">
        <v>1197</v>
      </c>
      <c r="C192" s="120" t="s">
        <v>575</v>
      </c>
      <c r="D192" s="121">
        <v>8.6760000000000002</v>
      </c>
      <c r="E192" s="122">
        <v>2301</v>
      </c>
      <c r="F192" s="170"/>
      <c r="G192" s="171"/>
      <c r="H192" s="172"/>
    </row>
    <row r="193" spans="1:8" ht="15.5" x14ac:dyDescent="0.35">
      <c r="A193" s="120" t="s">
        <v>1229</v>
      </c>
      <c r="B193" s="120" t="s">
        <v>1197</v>
      </c>
      <c r="C193" s="120" t="s">
        <v>1230</v>
      </c>
      <c r="D193" s="121">
        <v>11.686999999999999</v>
      </c>
      <c r="E193" s="122">
        <v>2847</v>
      </c>
      <c r="F193" s="170"/>
      <c r="G193" s="171"/>
      <c r="H193" s="172"/>
    </row>
    <row r="194" spans="1:8" ht="15.5" x14ac:dyDescent="0.35">
      <c r="A194" s="120" t="s">
        <v>1231</v>
      </c>
      <c r="B194" s="120" t="s">
        <v>1197</v>
      </c>
      <c r="C194" s="120" t="s">
        <v>579</v>
      </c>
      <c r="D194" s="121">
        <v>8.2309999999999999</v>
      </c>
      <c r="E194" s="122">
        <v>2260</v>
      </c>
      <c r="F194" s="170"/>
      <c r="G194" s="171"/>
      <c r="H194" s="172"/>
    </row>
    <row r="195" spans="1:8" ht="15.5" x14ac:dyDescent="0.35">
      <c r="A195" s="120" t="s">
        <v>1232</v>
      </c>
      <c r="B195" s="120" t="s">
        <v>1197</v>
      </c>
      <c r="C195" s="120" t="s">
        <v>1233</v>
      </c>
      <c r="D195" s="121">
        <v>8.5220000000000002</v>
      </c>
      <c r="E195" s="122">
        <v>2298</v>
      </c>
      <c r="F195" s="170"/>
      <c r="G195" s="171"/>
      <c r="H195" s="172"/>
    </row>
    <row r="196" spans="1:8" ht="15.5" x14ac:dyDescent="0.35">
      <c r="A196" s="120" t="s">
        <v>1234</v>
      </c>
      <c r="B196" s="120" t="s">
        <v>1197</v>
      </c>
      <c r="C196" s="120" t="s">
        <v>594</v>
      </c>
      <c r="D196" s="121">
        <v>16.542000000000002</v>
      </c>
      <c r="E196" s="122">
        <v>4084</v>
      </c>
      <c r="F196" s="170"/>
      <c r="G196" s="171"/>
      <c r="H196" s="172"/>
    </row>
    <row r="197" spans="1:8" ht="15.5" x14ac:dyDescent="0.35">
      <c r="A197" s="120" t="s">
        <v>1235</v>
      </c>
      <c r="B197" s="120" t="s">
        <v>1197</v>
      </c>
      <c r="C197" s="120" t="s">
        <v>608</v>
      </c>
      <c r="D197" s="121">
        <v>8.7629999999999999</v>
      </c>
      <c r="E197" s="122">
        <v>2360</v>
      </c>
      <c r="F197" s="170"/>
      <c r="G197" s="171"/>
      <c r="H197" s="172"/>
    </row>
    <row r="198" spans="1:8" ht="15.5" x14ac:dyDescent="0.35">
      <c r="A198" s="120" t="s">
        <v>1236</v>
      </c>
      <c r="B198" s="120" t="s">
        <v>1197</v>
      </c>
      <c r="C198" s="120" t="s">
        <v>623</v>
      </c>
      <c r="D198" s="121">
        <v>9.4190000000000005</v>
      </c>
      <c r="E198" s="122">
        <v>2511</v>
      </c>
      <c r="F198" s="170"/>
      <c r="G198" s="171"/>
      <c r="H198" s="172"/>
    </row>
    <row r="199" spans="1:8" ht="15.5" x14ac:dyDescent="0.35">
      <c r="A199" s="120" t="s">
        <v>1237</v>
      </c>
      <c r="B199" s="120" t="s">
        <v>1197</v>
      </c>
      <c r="C199" s="120" t="s">
        <v>626</v>
      </c>
      <c r="D199" s="121">
        <v>6.0469999999999997</v>
      </c>
      <c r="E199" s="122">
        <v>1974</v>
      </c>
      <c r="F199" s="170"/>
      <c r="G199" s="171"/>
      <c r="H199" s="172"/>
    </row>
    <row r="200" spans="1:8" ht="15.5" x14ac:dyDescent="0.35">
      <c r="A200" s="120" t="s">
        <v>1238</v>
      </c>
      <c r="B200" s="120" t="s">
        <v>1197</v>
      </c>
      <c r="C200" s="120" t="s">
        <v>627</v>
      </c>
      <c r="D200" s="121">
        <v>9.51</v>
      </c>
      <c r="E200" s="122">
        <v>3088</v>
      </c>
      <c r="F200" s="170"/>
      <c r="G200" s="171"/>
      <c r="H200" s="172"/>
    </row>
    <row r="201" spans="1:8" ht="15.5" x14ac:dyDescent="0.35">
      <c r="A201" s="120" t="s">
        <v>1239</v>
      </c>
      <c r="B201" s="120" t="s">
        <v>1197</v>
      </c>
      <c r="C201" s="120" t="s">
        <v>630</v>
      </c>
      <c r="D201" s="121">
        <v>6.0350000000000001</v>
      </c>
      <c r="E201" s="122">
        <v>2126</v>
      </c>
      <c r="F201" s="170"/>
      <c r="G201" s="171"/>
      <c r="H201" s="172"/>
    </row>
    <row r="202" spans="1:8" ht="15.5" x14ac:dyDescent="0.35">
      <c r="A202" s="120" t="s">
        <v>1240</v>
      </c>
      <c r="B202" s="120" t="s">
        <v>1197</v>
      </c>
      <c r="C202" s="120" t="s">
        <v>1241</v>
      </c>
      <c r="D202" s="121">
        <v>11.337</v>
      </c>
      <c r="E202" s="122">
        <v>3953</v>
      </c>
      <c r="F202" s="170"/>
      <c r="G202" s="171"/>
      <c r="H202" s="172"/>
    </row>
    <row r="203" spans="1:8" ht="15.5" x14ac:dyDescent="0.35">
      <c r="A203" s="120" t="s">
        <v>1242</v>
      </c>
      <c r="B203" s="120" t="s">
        <v>1197</v>
      </c>
      <c r="C203" s="120" t="s">
        <v>632</v>
      </c>
      <c r="D203" s="121">
        <v>8.9570000000000007</v>
      </c>
      <c r="E203" s="122">
        <v>3057</v>
      </c>
      <c r="F203" s="170"/>
      <c r="G203" s="171"/>
      <c r="H203" s="172"/>
    </row>
    <row r="204" spans="1:8" ht="15.5" x14ac:dyDescent="0.35">
      <c r="A204" s="120" t="s">
        <v>1243</v>
      </c>
      <c r="B204" s="120" t="s">
        <v>1197</v>
      </c>
      <c r="C204" s="120" t="s">
        <v>673</v>
      </c>
      <c r="D204" s="121">
        <v>12.670999999999999</v>
      </c>
      <c r="E204" s="122">
        <v>3235</v>
      </c>
      <c r="F204" s="170"/>
      <c r="G204" s="171"/>
      <c r="H204" s="172"/>
    </row>
    <row r="205" spans="1:8" ht="15.5" x14ac:dyDescent="0.35">
      <c r="A205" s="120" t="s">
        <v>1244</v>
      </c>
      <c r="B205" s="120" t="s">
        <v>1197</v>
      </c>
      <c r="C205" s="120" t="s">
        <v>1245</v>
      </c>
      <c r="D205" s="121">
        <v>13.382</v>
      </c>
      <c r="E205" s="122">
        <v>3409</v>
      </c>
      <c r="F205" s="170"/>
      <c r="G205" s="171"/>
      <c r="H205" s="172"/>
    </row>
    <row r="206" spans="1:8" ht="15.5" x14ac:dyDescent="0.35">
      <c r="A206" s="120" t="s">
        <v>1246</v>
      </c>
      <c r="B206" s="120" t="s">
        <v>1197</v>
      </c>
      <c r="C206" s="120" t="s">
        <v>1247</v>
      </c>
      <c r="D206" s="121">
        <v>12.637</v>
      </c>
      <c r="E206" s="122">
        <v>3163</v>
      </c>
      <c r="F206" s="170"/>
      <c r="G206" s="171"/>
      <c r="H206" s="172"/>
    </row>
    <row r="207" spans="1:8" ht="15.5" x14ac:dyDescent="0.35">
      <c r="A207" s="120" t="s">
        <v>1248</v>
      </c>
      <c r="B207" s="120" t="s">
        <v>1197</v>
      </c>
      <c r="C207" s="120" t="s">
        <v>694</v>
      </c>
      <c r="D207" s="121">
        <v>16.146999999999998</v>
      </c>
      <c r="E207" s="122">
        <v>4021</v>
      </c>
      <c r="F207" s="170"/>
      <c r="G207" s="171"/>
      <c r="H207" s="172"/>
    </row>
    <row r="208" spans="1:8" ht="15.5" x14ac:dyDescent="0.35">
      <c r="A208" s="120" t="s">
        <v>1249</v>
      </c>
      <c r="B208" s="120" t="s">
        <v>1197</v>
      </c>
      <c r="C208" s="120" t="s">
        <v>700</v>
      </c>
      <c r="D208" s="121">
        <v>9.6029999999999998</v>
      </c>
      <c r="E208" s="122">
        <v>2392</v>
      </c>
      <c r="F208" s="170"/>
      <c r="G208" s="171"/>
      <c r="H208" s="172"/>
    </row>
    <row r="209" spans="1:8" ht="15.5" x14ac:dyDescent="0.35">
      <c r="A209" s="120" t="s">
        <v>1250</v>
      </c>
      <c r="B209" s="120" t="s">
        <v>1197</v>
      </c>
      <c r="C209" s="120" t="s">
        <v>704</v>
      </c>
      <c r="D209" s="121">
        <v>16.971</v>
      </c>
      <c r="E209" s="122">
        <v>4372</v>
      </c>
      <c r="F209" s="170"/>
      <c r="G209" s="171"/>
      <c r="H209" s="172"/>
    </row>
    <row r="210" spans="1:8" ht="15.5" x14ac:dyDescent="0.35">
      <c r="A210" s="120" t="s">
        <v>1251</v>
      </c>
      <c r="B210" s="120" t="s">
        <v>1197</v>
      </c>
      <c r="C210" s="120" t="s">
        <v>705</v>
      </c>
      <c r="D210" s="121">
        <v>10.956</v>
      </c>
      <c r="E210" s="122">
        <v>2727</v>
      </c>
      <c r="F210" s="170"/>
      <c r="G210" s="171"/>
      <c r="H210" s="172"/>
    </row>
    <row r="211" spans="1:8" ht="15.5" x14ac:dyDescent="0.35">
      <c r="A211" s="120" t="s">
        <v>1252</v>
      </c>
      <c r="B211" s="120" t="s">
        <v>1197</v>
      </c>
      <c r="C211" s="120" t="s">
        <v>707</v>
      </c>
      <c r="D211" s="121">
        <v>11.185</v>
      </c>
      <c r="E211" s="122">
        <v>2591</v>
      </c>
      <c r="F211" s="170"/>
      <c r="G211" s="171"/>
      <c r="H211" s="172"/>
    </row>
    <row r="212" spans="1:8" ht="15.5" x14ac:dyDescent="0.35">
      <c r="A212" s="120" t="s">
        <v>1253</v>
      </c>
      <c r="B212" s="120" t="s">
        <v>1197</v>
      </c>
      <c r="C212" s="120" t="s">
        <v>1254</v>
      </c>
      <c r="D212" s="121">
        <v>8.1750000000000007</v>
      </c>
      <c r="E212" s="122">
        <v>2262</v>
      </c>
      <c r="F212" s="170"/>
      <c r="G212" s="171"/>
      <c r="H212" s="172"/>
    </row>
    <row r="213" spans="1:8" ht="15.5" x14ac:dyDescent="0.35">
      <c r="A213" s="217" t="s">
        <v>1255</v>
      </c>
      <c r="B213" s="217" t="s">
        <v>1256</v>
      </c>
      <c r="C213" s="120"/>
      <c r="D213" s="121">
        <v>0</v>
      </c>
      <c r="E213" s="122">
        <v>0</v>
      </c>
      <c r="F213" s="170"/>
      <c r="G213" s="171"/>
      <c r="H213" s="172"/>
    </row>
    <row r="214" spans="1:8" ht="15.5" x14ac:dyDescent="0.35">
      <c r="A214" s="120" t="s">
        <v>1257</v>
      </c>
      <c r="B214" s="120" t="s">
        <v>1256</v>
      </c>
      <c r="C214" s="120" t="s">
        <v>296</v>
      </c>
      <c r="D214" s="121">
        <v>4.3970000000000002</v>
      </c>
      <c r="E214" s="122">
        <v>1267</v>
      </c>
      <c r="F214" s="170"/>
      <c r="G214" s="171"/>
      <c r="H214" s="172"/>
    </row>
    <row r="215" spans="1:8" ht="15.5" x14ac:dyDescent="0.35">
      <c r="A215" s="120" t="s">
        <v>1258</v>
      </c>
      <c r="B215" s="120" t="s">
        <v>1256</v>
      </c>
      <c r="C215" s="120" t="s">
        <v>1259</v>
      </c>
      <c r="D215" s="121">
        <v>4.008</v>
      </c>
      <c r="E215" s="122">
        <v>1385</v>
      </c>
      <c r="F215" s="170"/>
      <c r="G215" s="171"/>
      <c r="H215" s="172"/>
    </row>
    <row r="216" spans="1:8" ht="15.5" x14ac:dyDescent="0.35">
      <c r="A216" s="120" t="s">
        <v>1260</v>
      </c>
      <c r="B216" s="120" t="s">
        <v>1256</v>
      </c>
      <c r="C216" s="120" t="s">
        <v>1261</v>
      </c>
      <c r="D216" s="121">
        <v>3.62</v>
      </c>
      <c r="E216" s="122">
        <v>1277</v>
      </c>
      <c r="F216" s="170"/>
      <c r="G216" s="171"/>
      <c r="H216" s="172"/>
    </row>
    <row r="217" spans="1:8" ht="15.5" x14ac:dyDescent="0.35">
      <c r="A217" s="120" t="s">
        <v>1262</v>
      </c>
      <c r="B217" s="120" t="s">
        <v>1256</v>
      </c>
      <c r="C217" s="120" t="s">
        <v>1263</v>
      </c>
      <c r="D217" s="121">
        <v>3.4889999999999999</v>
      </c>
      <c r="E217" s="122">
        <v>971</v>
      </c>
      <c r="F217" s="170"/>
      <c r="G217" s="171"/>
      <c r="H217" s="172"/>
    </row>
    <row r="218" spans="1:8" ht="15.5" x14ac:dyDescent="0.35">
      <c r="A218" s="120" t="s">
        <v>1264</v>
      </c>
      <c r="B218" s="120" t="s">
        <v>1256</v>
      </c>
      <c r="C218" s="120" t="s">
        <v>1265</v>
      </c>
      <c r="D218" s="121">
        <v>4.8730000000000002</v>
      </c>
      <c r="E218" s="122">
        <v>1587</v>
      </c>
      <c r="F218" s="170"/>
      <c r="G218" s="171"/>
      <c r="H218" s="172"/>
    </row>
    <row r="219" spans="1:8" ht="15.5" x14ac:dyDescent="0.35">
      <c r="A219" s="120" t="s">
        <v>1266</v>
      </c>
      <c r="B219" s="120" t="s">
        <v>1256</v>
      </c>
      <c r="C219" s="120" t="s">
        <v>1267</v>
      </c>
      <c r="D219" s="121">
        <v>3.4489999999999998</v>
      </c>
      <c r="E219" s="122">
        <v>1224</v>
      </c>
      <c r="F219" s="170"/>
      <c r="G219" s="171"/>
      <c r="H219" s="172"/>
    </row>
    <row r="220" spans="1:8" ht="15.5" x14ac:dyDescent="0.35">
      <c r="A220" s="120" t="s">
        <v>1268</v>
      </c>
      <c r="B220" s="120" t="s">
        <v>1256</v>
      </c>
      <c r="C220" s="120" t="s">
        <v>1269</v>
      </c>
      <c r="D220" s="121">
        <v>3.7170000000000001</v>
      </c>
      <c r="E220" s="122">
        <v>1318</v>
      </c>
      <c r="F220" s="170"/>
      <c r="G220" s="171"/>
      <c r="H220" s="172"/>
    </row>
    <row r="221" spans="1:8" ht="15.5" x14ac:dyDescent="0.35">
      <c r="A221" s="120" t="s">
        <v>1270</v>
      </c>
      <c r="B221" s="120" t="s">
        <v>1256</v>
      </c>
      <c r="C221" s="120" t="s">
        <v>1271</v>
      </c>
      <c r="D221" s="121">
        <v>3.68</v>
      </c>
      <c r="E221" s="122">
        <v>1262</v>
      </c>
      <c r="F221" s="170"/>
      <c r="G221" s="171"/>
      <c r="H221" s="172"/>
    </row>
    <row r="222" spans="1:8" ht="15.5" x14ac:dyDescent="0.35">
      <c r="A222" s="120" t="s">
        <v>1272</v>
      </c>
      <c r="B222" s="120" t="s">
        <v>1256</v>
      </c>
      <c r="C222" s="120" t="s">
        <v>1273</v>
      </c>
      <c r="D222" s="121">
        <v>2.944</v>
      </c>
      <c r="E222" s="122">
        <v>861</v>
      </c>
      <c r="F222" s="170"/>
      <c r="G222" s="171"/>
      <c r="H222" s="172"/>
    </row>
    <row r="223" spans="1:8" ht="15.5" x14ac:dyDescent="0.35">
      <c r="A223" s="120" t="s">
        <v>1274</v>
      </c>
      <c r="B223" s="120" t="s">
        <v>1256</v>
      </c>
      <c r="C223" s="120" t="s">
        <v>1275</v>
      </c>
      <c r="D223" s="121">
        <v>2.871</v>
      </c>
      <c r="E223" s="122">
        <v>910</v>
      </c>
      <c r="F223" s="170"/>
      <c r="G223" s="171"/>
      <c r="H223" s="172"/>
    </row>
    <row r="224" spans="1:8" ht="15.5" x14ac:dyDescent="0.35">
      <c r="A224" s="120" t="s">
        <v>1276</v>
      </c>
      <c r="B224" s="120" t="s">
        <v>1256</v>
      </c>
      <c r="C224" s="120" t="s">
        <v>370</v>
      </c>
      <c r="D224" s="121">
        <v>7.8239999999999998</v>
      </c>
      <c r="E224" s="122">
        <v>1936</v>
      </c>
      <c r="F224" s="170"/>
      <c r="G224" s="171"/>
      <c r="H224" s="172"/>
    </row>
    <row r="225" spans="1:8" ht="15.5" x14ac:dyDescent="0.35">
      <c r="A225" s="120" t="s">
        <v>1277</v>
      </c>
      <c r="B225" s="120" t="s">
        <v>1256</v>
      </c>
      <c r="C225" s="120" t="s">
        <v>1278</v>
      </c>
      <c r="D225" s="121">
        <v>8.4559999999999995</v>
      </c>
      <c r="E225" s="122">
        <v>2206</v>
      </c>
      <c r="F225" s="170"/>
      <c r="G225" s="171"/>
      <c r="H225" s="172"/>
    </row>
    <row r="226" spans="1:8" ht="15.5" x14ac:dyDescent="0.35">
      <c r="A226" s="120" t="s">
        <v>1279</v>
      </c>
      <c r="B226" s="120" t="s">
        <v>1256</v>
      </c>
      <c r="C226" s="120" t="s">
        <v>383</v>
      </c>
      <c r="D226" s="121">
        <v>7.2450000000000001</v>
      </c>
      <c r="E226" s="122">
        <v>2062</v>
      </c>
      <c r="F226" s="170"/>
      <c r="G226" s="171"/>
      <c r="H226" s="172"/>
    </row>
    <row r="227" spans="1:8" ht="15.5" x14ac:dyDescent="0.35">
      <c r="A227" s="120" t="s">
        <v>1280</v>
      </c>
      <c r="B227" s="120" t="s">
        <v>1256</v>
      </c>
      <c r="C227" s="120" t="s">
        <v>1281</v>
      </c>
      <c r="D227" s="121">
        <v>5.8520000000000003</v>
      </c>
      <c r="E227" s="122">
        <v>1754</v>
      </c>
      <c r="F227" s="170"/>
      <c r="G227" s="171"/>
      <c r="H227" s="172"/>
    </row>
    <row r="228" spans="1:8" ht="15.5" x14ac:dyDescent="0.35">
      <c r="A228" s="120" t="s">
        <v>1282</v>
      </c>
      <c r="B228" s="120" t="s">
        <v>1256</v>
      </c>
      <c r="C228" s="120" t="s">
        <v>415</v>
      </c>
      <c r="D228" s="121">
        <v>3.6230000000000002</v>
      </c>
      <c r="E228" s="122">
        <v>1050</v>
      </c>
      <c r="F228" s="170"/>
      <c r="G228" s="171"/>
      <c r="H228" s="172"/>
    </row>
    <row r="229" spans="1:8" ht="15.5" x14ac:dyDescent="0.35">
      <c r="A229" s="120" t="s">
        <v>1283</v>
      </c>
      <c r="B229" s="120" t="s">
        <v>1256</v>
      </c>
      <c r="C229" s="120" t="s">
        <v>416</v>
      </c>
      <c r="D229" s="121">
        <v>4.7619999999999996</v>
      </c>
      <c r="E229" s="122">
        <v>1358</v>
      </c>
      <c r="F229" s="170"/>
      <c r="G229" s="171"/>
      <c r="H229" s="172"/>
    </row>
    <row r="230" spans="1:8" ht="15.5" x14ac:dyDescent="0.35">
      <c r="A230" s="120" t="s">
        <v>1284</v>
      </c>
      <c r="B230" s="120" t="s">
        <v>1256</v>
      </c>
      <c r="C230" s="120" t="s">
        <v>1285</v>
      </c>
      <c r="D230" s="121">
        <v>12.427</v>
      </c>
      <c r="E230" s="122">
        <v>3517</v>
      </c>
      <c r="F230" s="170"/>
      <c r="G230" s="171"/>
      <c r="H230" s="172"/>
    </row>
    <row r="231" spans="1:8" ht="15.5" x14ac:dyDescent="0.35">
      <c r="A231" s="120" t="s">
        <v>1286</v>
      </c>
      <c r="B231" s="120" t="s">
        <v>1256</v>
      </c>
      <c r="C231" s="120" t="s">
        <v>1287</v>
      </c>
      <c r="D231" s="121">
        <v>3.4940000000000002</v>
      </c>
      <c r="E231" s="122">
        <v>1117</v>
      </c>
      <c r="F231" s="170"/>
      <c r="G231" s="171"/>
      <c r="H231" s="172"/>
    </row>
    <row r="232" spans="1:8" ht="15.5" x14ac:dyDescent="0.35">
      <c r="A232" s="120" t="s">
        <v>1288</v>
      </c>
      <c r="B232" s="120" t="s">
        <v>1256</v>
      </c>
      <c r="C232" s="120" t="s">
        <v>1289</v>
      </c>
      <c r="D232" s="121">
        <v>4.391</v>
      </c>
      <c r="E232" s="122">
        <v>1220</v>
      </c>
      <c r="F232" s="170"/>
      <c r="G232" s="171"/>
      <c r="H232" s="172"/>
    </row>
    <row r="233" spans="1:8" ht="15.5" x14ac:dyDescent="0.35">
      <c r="A233" s="120" t="s">
        <v>1290</v>
      </c>
      <c r="B233" s="120" t="s">
        <v>1256</v>
      </c>
      <c r="C233" s="120" t="s">
        <v>508</v>
      </c>
      <c r="D233" s="121">
        <v>14.337</v>
      </c>
      <c r="E233" s="122">
        <v>3425</v>
      </c>
      <c r="F233" s="170"/>
      <c r="G233" s="171"/>
      <c r="H233" s="172"/>
    </row>
    <row r="234" spans="1:8" ht="15.5" x14ac:dyDescent="0.35">
      <c r="A234" s="120" t="s">
        <v>1291</v>
      </c>
      <c r="B234" s="120" t="s">
        <v>1256</v>
      </c>
      <c r="C234" s="120" t="s">
        <v>532</v>
      </c>
      <c r="D234" s="121">
        <v>11.983000000000001</v>
      </c>
      <c r="E234" s="122">
        <v>3093</v>
      </c>
      <c r="F234" s="170"/>
      <c r="G234" s="171"/>
      <c r="H234" s="172"/>
    </row>
    <row r="235" spans="1:8" ht="15.5" x14ac:dyDescent="0.35">
      <c r="A235" s="120" t="s">
        <v>1292</v>
      </c>
      <c r="B235" s="120" t="s">
        <v>1256</v>
      </c>
      <c r="C235" s="120" t="s">
        <v>1293</v>
      </c>
      <c r="D235" s="121">
        <v>5.4470000000000001</v>
      </c>
      <c r="E235" s="122">
        <v>1380</v>
      </c>
      <c r="F235" s="170"/>
      <c r="G235" s="171"/>
      <c r="H235" s="172"/>
    </row>
    <row r="236" spans="1:8" ht="15.5" x14ac:dyDescent="0.35">
      <c r="A236" s="120" t="s">
        <v>1294</v>
      </c>
      <c r="B236" s="120" t="s">
        <v>1256</v>
      </c>
      <c r="C236" s="120" t="s">
        <v>556</v>
      </c>
      <c r="D236" s="121">
        <v>8.1929999999999996</v>
      </c>
      <c r="E236" s="122">
        <v>1992</v>
      </c>
      <c r="F236" s="170"/>
      <c r="G236" s="171"/>
      <c r="H236" s="172"/>
    </row>
    <row r="237" spans="1:8" ht="15.5" x14ac:dyDescent="0.35">
      <c r="A237" s="120" t="s">
        <v>1295</v>
      </c>
      <c r="B237" s="120" t="s">
        <v>1256</v>
      </c>
      <c r="C237" s="120" t="s">
        <v>1296</v>
      </c>
      <c r="D237" s="121">
        <v>5.8</v>
      </c>
      <c r="E237" s="122">
        <v>1469</v>
      </c>
      <c r="F237" s="170"/>
      <c r="G237" s="171"/>
      <c r="H237" s="172"/>
    </row>
    <row r="238" spans="1:8" ht="15.5" x14ac:dyDescent="0.35">
      <c r="A238" s="120" t="s">
        <v>1297</v>
      </c>
      <c r="B238" s="120" t="s">
        <v>1256</v>
      </c>
      <c r="C238" s="120" t="s">
        <v>1298</v>
      </c>
      <c r="D238" s="121">
        <v>6.282</v>
      </c>
      <c r="E238" s="122">
        <v>1946</v>
      </c>
      <c r="F238" s="170"/>
      <c r="G238" s="171"/>
      <c r="H238" s="172"/>
    </row>
    <row r="239" spans="1:8" ht="15.5" x14ac:dyDescent="0.35">
      <c r="A239" s="120" t="s">
        <v>1299</v>
      </c>
      <c r="B239" s="120" t="s">
        <v>1256</v>
      </c>
      <c r="C239" s="120" t="s">
        <v>612</v>
      </c>
      <c r="D239" s="121">
        <v>21.94</v>
      </c>
      <c r="E239" s="122">
        <v>4713</v>
      </c>
      <c r="F239" s="170"/>
      <c r="G239" s="171"/>
      <c r="H239" s="172"/>
    </row>
    <row r="240" spans="1:8" ht="15.5" x14ac:dyDescent="0.35">
      <c r="A240" s="120" t="s">
        <v>1300</v>
      </c>
      <c r="B240" s="120" t="s">
        <v>1256</v>
      </c>
      <c r="C240" s="120" t="s">
        <v>614</v>
      </c>
      <c r="D240" s="121">
        <v>15.162000000000001</v>
      </c>
      <c r="E240" s="122">
        <v>3744</v>
      </c>
      <c r="F240" s="170"/>
      <c r="G240" s="171"/>
      <c r="H240" s="172"/>
    </row>
    <row r="241" spans="1:8" ht="15.5" x14ac:dyDescent="0.35">
      <c r="A241" s="120" t="s">
        <v>1301</v>
      </c>
      <c r="B241" s="120" t="s">
        <v>1256</v>
      </c>
      <c r="C241" s="120" t="s">
        <v>1302</v>
      </c>
      <c r="D241" s="121">
        <v>6.51</v>
      </c>
      <c r="E241" s="122">
        <v>1723</v>
      </c>
      <c r="F241" s="170"/>
      <c r="G241" s="171"/>
      <c r="H241" s="172"/>
    </row>
    <row r="242" spans="1:8" ht="15.5" x14ac:dyDescent="0.35">
      <c r="A242" s="120" t="s">
        <v>1303</v>
      </c>
      <c r="B242" s="120" t="s">
        <v>1256</v>
      </c>
      <c r="C242" s="120" t="s">
        <v>633</v>
      </c>
      <c r="D242" s="121">
        <v>5.58</v>
      </c>
      <c r="E242" s="122">
        <v>1579</v>
      </c>
      <c r="F242" s="170"/>
      <c r="G242" s="171"/>
      <c r="H242" s="172"/>
    </row>
    <row r="243" spans="1:8" ht="15.5" x14ac:dyDescent="0.35">
      <c r="A243" s="120" t="s">
        <v>1304</v>
      </c>
      <c r="B243" s="120" t="s">
        <v>1256</v>
      </c>
      <c r="C243" s="120" t="s">
        <v>657</v>
      </c>
      <c r="D243" s="121">
        <v>7.2210000000000001</v>
      </c>
      <c r="E243" s="122">
        <v>1919</v>
      </c>
      <c r="F243" s="170"/>
      <c r="G243" s="171"/>
      <c r="H243" s="172"/>
    </row>
    <row r="244" spans="1:8" ht="15.5" x14ac:dyDescent="0.35">
      <c r="A244" s="120" t="s">
        <v>1305</v>
      </c>
      <c r="B244" s="120" t="s">
        <v>1256</v>
      </c>
      <c r="C244" s="120" t="s">
        <v>670</v>
      </c>
      <c r="D244" s="121">
        <v>8.218</v>
      </c>
      <c r="E244" s="122">
        <v>2086</v>
      </c>
      <c r="F244" s="170"/>
      <c r="G244" s="171"/>
      <c r="H244" s="172"/>
    </row>
    <row r="245" spans="1:8" ht="15.5" x14ac:dyDescent="0.35">
      <c r="A245" s="120" t="s">
        <v>1306</v>
      </c>
      <c r="B245" s="120" t="s">
        <v>1256</v>
      </c>
      <c r="C245" s="120" t="s">
        <v>1307</v>
      </c>
      <c r="D245" s="121">
        <v>9.6769999999999996</v>
      </c>
      <c r="E245" s="122">
        <v>2381</v>
      </c>
      <c r="F245" s="170"/>
      <c r="G245" s="171"/>
      <c r="H245" s="172"/>
    </row>
    <row r="246" spans="1:8" ht="15.5" x14ac:dyDescent="0.35">
      <c r="A246" s="120" t="s">
        <v>1308</v>
      </c>
      <c r="B246" s="120" t="s">
        <v>1256</v>
      </c>
      <c r="C246" s="120" t="s">
        <v>1309</v>
      </c>
      <c r="D246" s="121">
        <v>2.8849999999999998</v>
      </c>
      <c r="E246" s="122">
        <v>791</v>
      </c>
      <c r="F246" s="170"/>
      <c r="G246" s="171"/>
      <c r="H246" s="172"/>
    </row>
    <row r="247" spans="1:8" ht="15.5" x14ac:dyDescent="0.35">
      <c r="A247" s="120" t="s">
        <v>1310</v>
      </c>
      <c r="B247" s="120" t="s">
        <v>1256</v>
      </c>
      <c r="C247" s="120" t="s">
        <v>1311</v>
      </c>
      <c r="D247" s="121">
        <v>4.1459999999999999</v>
      </c>
      <c r="E247" s="122">
        <v>1062</v>
      </c>
      <c r="F247" s="170"/>
      <c r="G247" s="171"/>
      <c r="H247" s="172"/>
    </row>
    <row r="248" spans="1:8" ht="15.5" x14ac:dyDescent="0.35">
      <c r="A248" s="120" t="s">
        <v>1312</v>
      </c>
      <c r="B248" s="120" t="s">
        <v>1256</v>
      </c>
      <c r="C248" s="120" t="s">
        <v>1313</v>
      </c>
      <c r="D248" s="121">
        <v>16.353000000000002</v>
      </c>
      <c r="E248" s="122">
        <v>3705</v>
      </c>
      <c r="F248" s="170"/>
      <c r="G248" s="171"/>
      <c r="H248" s="172"/>
    </row>
    <row r="249" spans="1:8" ht="15.5" x14ac:dyDescent="0.35">
      <c r="A249" s="120" t="s">
        <v>1314</v>
      </c>
      <c r="B249" s="120" t="s">
        <v>1256</v>
      </c>
      <c r="C249" s="120" t="s">
        <v>730</v>
      </c>
      <c r="D249" s="121">
        <v>9.8870000000000005</v>
      </c>
      <c r="E249" s="122">
        <v>2588</v>
      </c>
      <c r="F249" s="170"/>
      <c r="G249" s="171"/>
      <c r="H249" s="172"/>
    </row>
    <row r="250" spans="1:8" ht="15.5" x14ac:dyDescent="0.35">
      <c r="A250" s="120" t="s">
        <v>1315</v>
      </c>
      <c r="B250" s="120" t="s">
        <v>1256</v>
      </c>
      <c r="C250" s="120" t="s">
        <v>731</v>
      </c>
      <c r="D250" s="121">
        <v>8.1419999999999995</v>
      </c>
      <c r="E250" s="122">
        <v>2124</v>
      </c>
      <c r="F250" s="170"/>
      <c r="G250" s="171"/>
      <c r="H250" s="172"/>
    </row>
    <row r="251" spans="1:8" ht="15.5" x14ac:dyDescent="0.35">
      <c r="A251" s="120" t="s">
        <v>1316</v>
      </c>
      <c r="B251" s="120" t="s">
        <v>1256</v>
      </c>
      <c r="C251" s="120" t="s">
        <v>1317</v>
      </c>
      <c r="D251" s="121">
        <v>9.76</v>
      </c>
      <c r="E251" s="122">
        <v>3387</v>
      </c>
      <c r="F251" s="170"/>
      <c r="G251" s="171"/>
      <c r="H251" s="172"/>
    </row>
    <row r="252" spans="1:8" ht="15.5" x14ac:dyDescent="0.35">
      <c r="A252" s="120" t="s">
        <v>1318</v>
      </c>
      <c r="B252" s="120" t="s">
        <v>1256</v>
      </c>
      <c r="C252" s="120" t="s">
        <v>1319</v>
      </c>
      <c r="D252" s="121">
        <v>9.0619999999999994</v>
      </c>
      <c r="E252" s="122">
        <v>3135</v>
      </c>
      <c r="F252" s="170"/>
      <c r="G252" s="171"/>
      <c r="H252" s="172"/>
    </row>
    <row r="253" spans="1:8" ht="15.5" x14ac:dyDescent="0.35">
      <c r="A253" s="120" t="s">
        <v>1320</v>
      </c>
      <c r="B253" s="120" t="s">
        <v>1256</v>
      </c>
      <c r="C253" s="120" t="s">
        <v>1321</v>
      </c>
      <c r="D253" s="121">
        <v>10.42</v>
      </c>
      <c r="E253" s="122">
        <v>3363</v>
      </c>
      <c r="F253" s="170"/>
      <c r="G253" s="171"/>
      <c r="H253" s="172"/>
    </row>
    <row r="254" spans="1:8" ht="15.5" x14ac:dyDescent="0.35">
      <c r="A254" s="120" t="s">
        <v>1322</v>
      </c>
      <c r="B254" s="120" t="s">
        <v>1256</v>
      </c>
      <c r="C254" s="120" t="s">
        <v>1323</v>
      </c>
      <c r="D254" s="121">
        <v>8.5259999999999998</v>
      </c>
      <c r="E254" s="122">
        <v>2130</v>
      </c>
      <c r="F254" s="170"/>
      <c r="G254" s="171"/>
      <c r="H254" s="172"/>
    </row>
    <row r="255" spans="1:8" ht="15.5" x14ac:dyDescent="0.35">
      <c r="A255" s="120" t="s">
        <v>1324</v>
      </c>
      <c r="B255" s="120" t="s">
        <v>1256</v>
      </c>
      <c r="C255" s="120" t="s">
        <v>741</v>
      </c>
      <c r="D255" s="121">
        <v>4.1429999999999998</v>
      </c>
      <c r="E255" s="122">
        <v>1090</v>
      </c>
      <c r="F255" s="170"/>
      <c r="G255" s="171"/>
      <c r="H255" s="172"/>
    </row>
    <row r="256" spans="1:8" ht="15.5" x14ac:dyDescent="0.35">
      <c r="A256" s="120" t="s">
        <v>1325</v>
      </c>
      <c r="B256" s="120" t="s">
        <v>1256</v>
      </c>
      <c r="C256" s="120" t="s">
        <v>1326</v>
      </c>
      <c r="D256" s="121">
        <v>11.465</v>
      </c>
      <c r="E256" s="122">
        <v>3095</v>
      </c>
      <c r="F256" s="170"/>
      <c r="G256" s="171"/>
      <c r="H256" s="172"/>
    </row>
    <row r="257" spans="1:8" ht="15.5" x14ac:dyDescent="0.35">
      <c r="A257" s="120" t="s">
        <v>1327</v>
      </c>
      <c r="B257" s="120" t="s">
        <v>1256</v>
      </c>
      <c r="C257" s="120" t="s">
        <v>750</v>
      </c>
      <c r="D257" s="121">
        <v>4.9240000000000004</v>
      </c>
      <c r="E257" s="122">
        <v>1262</v>
      </c>
      <c r="F257" s="170"/>
      <c r="G257" s="171"/>
      <c r="H257" s="172"/>
    </row>
    <row r="258" spans="1:8" ht="15.5" x14ac:dyDescent="0.35">
      <c r="A258" s="120" t="s">
        <v>1328</v>
      </c>
      <c r="B258" s="120" t="s">
        <v>1256</v>
      </c>
      <c r="C258" s="120" t="s">
        <v>751</v>
      </c>
      <c r="D258" s="121">
        <v>6.3570000000000002</v>
      </c>
      <c r="E258" s="122">
        <v>1702</v>
      </c>
      <c r="F258" s="170"/>
      <c r="G258" s="171"/>
      <c r="H258" s="172"/>
    </row>
    <row r="259" spans="1:8" ht="15.5" x14ac:dyDescent="0.35">
      <c r="A259" s="120" t="s">
        <v>1329</v>
      </c>
      <c r="B259" s="120" t="s">
        <v>1256</v>
      </c>
      <c r="C259" s="120" t="s">
        <v>754</v>
      </c>
      <c r="D259" s="121">
        <v>6.7759999999999998</v>
      </c>
      <c r="E259" s="122">
        <v>1950</v>
      </c>
      <c r="F259" s="170"/>
      <c r="G259" s="171"/>
      <c r="H259" s="172"/>
    </row>
    <row r="260" spans="1:8" ht="15.5" x14ac:dyDescent="0.35">
      <c r="A260" s="120" t="s">
        <v>1330</v>
      </c>
      <c r="B260" s="120" t="s">
        <v>1256</v>
      </c>
      <c r="C260" s="120" t="s">
        <v>757</v>
      </c>
      <c r="D260" s="121">
        <v>11.284000000000001</v>
      </c>
      <c r="E260" s="122">
        <v>2814</v>
      </c>
      <c r="F260" s="170"/>
      <c r="G260" s="171"/>
      <c r="H260" s="172"/>
    </row>
    <row r="261" spans="1:8" ht="15.5" x14ac:dyDescent="0.35">
      <c r="A261" s="120" t="s">
        <v>1331</v>
      </c>
      <c r="B261" s="120" t="s">
        <v>1256</v>
      </c>
      <c r="C261" s="120" t="s">
        <v>1332</v>
      </c>
      <c r="D261" s="121">
        <v>3.4209999999999998</v>
      </c>
      <c r="E261" s="122">
        <v>1019</v>
      </c>
      <c r="F261" s="170"/>
      <c r="G261" s="171"/>
      <c r="H261" s="172"/>
    </row>
    <row r="262" spans="1:8" ht="15.5" x14ac:dyDescent="0.35">
      <c r="A262" s="120" t="s">
        <v>1333</v>
      </c>
      <c r="B262" s="120" t="s">
        <v>1256</v>
      </c>
      <c r="C262" s="120" t="s">
        <v>1334</v>
      </c>
      <c r="D262" s="121">
        <v>5.0449999999999999</v>
      </c>
      <c r="E262" s="122">
        <v>1570</v>
      </c>
      <c r="F262" s="170"/>
      <c r="G262" s="171"/>
      <c r="H262" s="172"/>
    </row>
    <row r="263" spans="1:8" ht="15.5" x14ac:dyDescent="0.35">
      <c r="A263" s="120" t="s">
        <v>1335</v>
      </c>
      <c r="B263" s="120" t="s">
        <v>1256</v>
      </c>
      <c r="C263" s="120" t="s">
        <v>784</v>
      </c>
      <c r="D263" s="121">
        <v>7.7</v>
      </c>
      <c r="E263" s="122">
        <v>2298</v>
      </c>
      <c r="F263" s="170"/>
      <c r="G263" s="171"/>
      <c r="H263" s="172"/>
    </row>
    <row r="264" spans="1:8" ht="15.5" x14ac:dyDescent="0.35">
      <c r="A264" s="120" t="s">
        <v>1336</v>
      </c>
      <c r="B264" s="120" t="s">
        <v>1256</v>
      </c>
      <c r="C264" s="120" t="s">
        <v>1337</v>
      </c>
      <c r="D264" s="121">
        <v>4.57</v>
      </c>
      <c r="E264" s="122">
        <v>1409</v>
      </c>
      <c r="F264" s="170"/>
      <c r="G264" s="171"/>
      <c r="H264" s="172"/>
    </row>
    <row r="265" spans="1:8" ht="15.5" x14ac:dyDescent="0.35">
      <c r="A265" s="120" t="s">
        <v>1338</v>
      </c>
      <c r="B265" s="120" t="s">
        <v>1256</v>
      </c>
      <c r="C265" s="120" t="s">
        <v>800</v>
      </c>
      <c r="D265" s="121">
        <v>16.858000000000001</v>
      </c>
      <c r="E265" s="122">
        <v>4453</v>
      </c>
      <c r="F265" s="170"/>
      <c r="G265" s="171"/>
      <c r="H265" s="172"/>
    </row>
    <row r="266" spans="1:8" ht="15.5" x14ac:dyDescent="0.35">
      <c r="A266" s="120" t="s">
        <v>1339</v>
      </c>
      <c r="B266" s="120" t="s">
        <v>1256</v>
      </c>
      <c r="C266" s="120" t="s">
        <v>814</v>
      </c>
      <c r="D266" s="121">
        <v>4.5620000000000003</v>
      </c>
      <c r="E266" s="122">
        <v>1318</v>
      </c>
      <c r="F266" s="170"/>
      <c r="G266" s="171"/>
      <c r="H266" s="172"/>
    </row>
    <row r="267" spans="1:8" ht="15.5" x14ac:dyDescent="0.35">
      <c r="A267" s="120" t="s">
        <v>1340</v>
      </c>
      <c r="B267" s="120" t="s">
        <v>1256</v>
      </c>
      <c r="C267" s="120" t="s">
        <v>815</v>
      </c>
      <c r="D267" s="121">
        <v>4.28</v>
      </c>
      <c r="E267" s="122">
        <v>1275</v>
      </c>
      <c r="F267" s="170"/>
      <c r="G267" s="171"/>
      <c r="H267" s="172"/>
    </row>
    <row r="268" spans="1:8" ht="15.5" x14ac:dyDescent="0.35">
      <c r="A268" s="120" t="s">
        <v>1341</v>
      </c>
      <c r="B268" s="120" t="s">
        <v>1256</v>
      </c>
      <c r="C268" s="120" t="s">
        <v>1342</v>
      </c>
      <c r="D268" s="121">
        <v>4.3719999999999999</v>
      </c>
      <c r="E268" s="122">
        <v>1270</v>
      </c>
      <c r="F268" s="170"/>
      <c r="G268" s="171"/>
      <c r="H268" s="172"/>
    </row>
    <row r="269" spans="1:8" ht="15.5" x14ac:dyDescent="0.35">
      <c r="A269" s="120" t="s">
        <v>1343</v>
      </c>
      <c r="B269" s="120" t="s">
        <v>1256</v>
      </c>
      <c r="C269" s="120" t="s">
        <v>817</v>
      </c>
      <c r="D269" s="121">
        <v>7.0330000000000004</v>
      </c>
      <c r="E269" s="122">
        <v>2045</v>
      </c>
      <c r="F269" s="170"/>
      <c r="G269" s="171"/>
      <c r="H269" s="172"/>
    </row>
    <row r="270" spans="1:8" ht="15.5" x14ac:dyDescent="0.35">
      <c r="A270" s="120" t="s">
        <v>1344</v>
      </c>
      <c r="B270" s="120" t="s">
        <v>1256</v>
      </c>
      <c r="C270" s="120" t="s">
        <v>823</v>
      </c>
      <c r="D270" s="121">
        <v>7.2350000000000003</v>
      </c>
      <c r="E270" s="122">
        <v>1919</v>
      </c>
      <c r="F270" s="170"/>
      <c r="G270" s="171"/>
      <c r="H270" s="172"/>
    </row>
    <row r="271" spans="1:8" ht="15.5" x14ac:dyDescent="0.35">
      <c r="A271" s="217" t="s">
        <v>1345</v>
      </c>
      <c r="B271" s="217" t="s">
        <v>1346</v>
      </c>
      <c r="C271" s="120"/>
      <c r="D271" s="121">
        <v>0</v>
      </c>
      <c r="E271" s="122">
        <v>0</v>
      </c>
      <c r="F271" s="170"/>
      <c r="G271" s="171"/>
      <c r="H271" s="172"/>
    </row>
    <row r="272" spans="1:8" ht="15.5" x14ac:dyDescent="0.35">
      <c r="A272" s="120" t="s">
        <v>1347</v>
      </c>
      <c r="B272" s="120" t="s">
        <v>1346</v>
      </c>
      <c r="C272" s="120" t="s">
        <v>309</v>
      </c>
      <c r="D272" s="121">
        <v>5.9260000000000002</v>
      </c>
      <c r="E272" s="122">
        <v>1586</v>
      </c>
      <c r="F272" s="170"/>
      <c r="G272" s="171"/>
      <c r="H272" s="172"/>
    </row>
    <row r="273" spans="1:8" ht="15.5" x14ac:dyDescent="0.35">
      <c r="A273" s="120" t="s">
        <v>1348</v>
      </c>
      <c r="B273" s="120" t="s">
        <v>1346</v>
      </c>
      <c r="C273" s="120" t="s">
        <v>317</v>
      </c>
      <c r="D273" s="121">
        <v>6.109</v>
      </c>
      <c r="E273" s="122">
        <v>1647</v>
      </c>
      <c r="F273" s="170"/>
      <c r="G273" s="171"/>
      <c r="H273" s="172"/>
    </row>
    <row r="274" spans="1:8" ht="15.5" x14ac:dyDescent="0.35">
      <c r="A274" s="120" t="s">
        <v>1349</v>
      </c>
      <c r="B274" s="120" t="s">
        <v>1346</v>
      </c>
      <c r="C274" s="120" t="s">
        <v>355</v>
      </c>
      <c r="D274" s="121">
        <v>10.173999999999999</v>
      </c>
      <c r="E274" s="122">
        <v>2624</v>
      </c>
      <c r="F274" s="170"/>
      <c r="G274" s="171"/>
      <c r="H274" s="172"/>
    </row>
    <row r="275" spans="1:8" ht="15.5" x14ac:dyDescent="0.35">
      <c r="A275" s="120" t="s">
        <v>1350</v>
      </c>
      <c r="B275" s="120" t="s">
        <v>1346</v>
      </c>
      <c r="C275" s="120" t="s">
        <v>359</v>
      </c>
      <c r="D275" s="121">
        <v>6.2919999999999998</v>
      </c>
      <c r="E275" s="122">
        <v>1598</v>
      </c>
      <c r="F275" s="170"/>
      <c r="G275" s="171"/>
      <c r="H275" s="172"/>
    </row>
    <row r="276" spans="1:8" ht="15.5" x14ac:dyDescent="0.35">
      <c r="A276" s="120" t="s">
        <v>1351</v>
      </c>
      <c r="B276" s="120" t="s">
        <v>1346</v>
      </c>
      <c r="C276" s="120" t="s">
        <v>1352</v>
      </c>
      <c r="D276" s="121">
        <v>17.149000000000001</v>
      </c>
      <c r="E276" s="122">
        <v>4388</v>
      </c>
      <c r="F276" s="170"/>
      <c r="G276" s="171"/>
      <c r="H276" s="172"/>
    </row>
    <row r="277" spans="1:8" ht="15.5" x14ac:dyDescent="0.35">
      <c r="A277" s="120" t="s">
        <v>1353</v>
      </c>
      <c r="B277" s="120" t="s">
        <v>1346</v>
      </c>
      <c r="C277" s="120" t="s">
        <v>371</v>
      </c>
      <c r="D277" s="121">
        <v>4.0640000000000001</v>
      </c>
      <c r="E277" s="122">
        <v>1231</v>
      </c>
      <c r="F277" s="170"/>
      <c r="G277" s="171"/>
      <c r="H277" s="172"/>
    </row>
    <row r="278" spans="1:8" ht="15.5" x14ac:dyDescent="0.35">
      <c r="A278" s="120" t="s">
        <v>1354</v>
      </c>
      <c r="B278" s="120" t="s">
        <v>1346</v>
      </c>
      <c r="C278" s="120" t="s">
        <v>1355</v>
      </c>
      <c r="D278" s="121">
        <v>16.501999999999999</v>
      </c>
      <c r="E278" s="122">
        <v>4379</v>
      </c>
      <c r="F278" s="170"/>
      <c r="G278" s="171"/>
      <c r="H278" s="172"/>
    </row>
    <row r="279" spans="1:8" ht="15.5" x14ac:dyDescent="0.35">
      <c r="A279" s="120" t="s">
        <v>1356</v>
      </c>
      <c r="B279" s="120" t="s">
        <v>1346</v>
      </c>
      <c r="C279" s="120" t="s">
        <v>382</v>
      </c>
      <c r="D279" s="121">
        <v>9.4420000000000002</v>
      </c>
      <c r="E279" s="122">
        <v>3207</v>
      </c>
      <c r="F279" s="170"/>
      <c r="G279" s="171"/>
      <c r="H279" s="172"/>
    </row>
    <row r="280" spans="1:8" ht="15.5" x14ac:dyDescent="0.35">
      <c r="A280" s="120" t="s">
        <v>1357</v>
      </c>
      <c r="B280" s="120" t="s">
        <v>1346</v>
      </c>
      <c r="C280" s="120" t="s">
        <v>387</v>
      </c>
      <c r="D280" s="121">
        <v>5.4790000000000001</v>
      </c>
      <c r="E280" s="122">
        <v>1559</v>
      </c>
      <c r="F280" s="170"/>
      <c r="G280" s="171"/>
      <c r="H280" s="172"/>
    </row>
    <row r="281" spans="1:8" ht="15.5" x14ac:dyDescent="0.35">
      <c r="A281" s="120" t="s">
        <v>1358</v>
      </c>
      <c r="B281" s="120" t="s">
        <v>1346</v>
      </c>
      <c r="C281" s="120" t="s">
        <v>389</v>
      </c>
      <c r="D281" s="121">
        <v>15.692</v>
      </c>
      <c r="E281" s="122">
        <v>4010</v>
      </c>
      <c r="F281" s="170"/>
      <c r="G281" s="171"/>
      <c r="H281" s="172"/>
    </row>
    <row r="282" spans="1:8" ht="15.5" x14ac:dyDescent="0.35">
      <c r="A282" s="120" t="s">
        <v>1359</v>
      </c>
      <c r="B282" s="120" t="s">
        <v>1346</v>
      </c>
      <c r="C282" s="120" t="s">
        <v>393</v>
      </c>
      <c r="D282" s="121">
        <v>7.2960000000000003</v>
      </c>
      <c r="E282" s="122">
        <v>2001</v>
      </c>
      <c r="F282" s="170"/>
      <c r="G282" s="171"/>
      <c r="H282" s="172"/>
    </row>
    <row r="283" spans="1:8" ht="15.5" x14ac:dyDescent="0.35">
      <c r="A283" s="120" t="s">
        <v>1360</v>
      </c>
      <c r="B283" s="120" t="s">
        <v>1346</v>
      </c>
      <c r="C283" s="120" t="s">
        <v>407</v>
      </c>
      <c r="D283" s="121">
        <v>11.510999999999999</v>
      </c>
      <c r="E283" s="122">
        <v>3235</v>
      </c>
      <c r="F283" s="170"/>
      <c r="G283" s="171"/>
      <c r="H283" s="172"/>
    </row>
    <row r="284" spans="1:8" ht="15.5" x14ac:dyDescent="0.35">
      <c r="A284" s="120" t="s">
        <v>1361</v>
      </c>
      <c r="B284" s="120" t="s">
        <v>1346</v>
      </c>
      <c r="C284" s="120" t="s">
        <v>409</v>
      </c>
      <c r="D284" s="121">
        <v>13.673999999999999</v>
      </c>
      <c r="E284" s="122">
        <v>4225</v>
      </c>
      <c r="F284" s="170"/>
      <c r="G284" s="171"/>
      <c r="H284" s="172"/>
    </row>
    <row r="285" spans="1:8" ht="15.5" x14ac:dyDescent="0.35">
      <c r="A285" s="120" t="s">
        <v>1362</v>
      </c>
      <c r="B285" s="120" t="s">
        <v>1346</v>
      </c>
      <c r="C285" s="120" t="s">
        <v>1363</v>
      </c>
      <c r="D285" s="121">
        <v>6.2530000000000001</v>
      </c>
      <c r="E285" s="122">
        <v>1639</v>
      </c>
      <c r="F285" s="170"/>
      <c r="G285" s="171"/>
      <c r="H285" s="172"/>
    </row>
    <row r="286" spans="1:8" ht="15.5" x14ac:dyDescent="0.35">
      <c r="A286" s="120" t="s">
        <v>1364</v>
      </c>
      <c r="B286" s="120" t="s">
        <v>1346</v>
      </c>
      <c r="C286" s="120" t="s">
        <v>1365</v>
      </c>
      <c r="D286" s="121">
        <v>17.251999999999999</v>
      </c>
      <c r="E286" s="122">
        <v>4392</v>
      </c>
      <c r="F286" s="170"/>
      <c r="G286" s="171"/>
      <c r="H286" s="172"/>
    </row>
    <row r="287" spans="1:8" ht="15.5" x14ac:dyDescent="0.35">
      <c r="A287" s="120" t="s">
        <v>1366</v>
      </c>
      <c r="B287" s="120" t="s">
        <v>1346</v>
      </c>
      <c r="C287" s="120" t="s">
        <v>458</v>
      </c>
      <c r="D287" s="121">
        <v>4.2949999999999999</v>
      </c>
      <c r="E287" s="122">
        <v>1190</v>
      </c>
      <c r="F287" s="170"/>
      <c r="G287" s="171"/>
      <c r="H287" s="172"/>
    </row>
    <row r="288" spans="1:8" ht="15.5" x14ac:dyDescent="0.35">
      <c r="A288" s="120" t="s">
        <v>1367</v>
      </c>
      <c r="B288" s="120" t="s">
        <v>1346</v>
      </c>
      <c r="C288" s="120" t="s">
        <v>482</v>
      </c>
      <c r="D288" s="121">
        <v>10.853</v>
      </c>
      <c r="E288" s="122">
        <v>2961</v>
      </c>
      <c r="F288" s="170"/>
      <c r="G288" s="171"/>
      <c r="H288" s="172"/>
    </row>
    <row r="289" spans="1:8" ht="15.5" x14ac:dyDescent="0.35">
      <c r="A289" s="120" t="s">
        <v>1368</v>
      </c>
      <c r="B289" s="120" t="s">
        <v>1346</v>
      </c>
      <c r="C289" s="120" t="s">
        <v>494</v>
      </c>
      <c r="D289" s="121">
        <v>6.01</v>
      </c>
      <c r="E289" s="122">
        <v>1581</v>
      </c>
      <c r="F289" s="170"/>
      <c r="G289" s="171"/>
      <c r="H289" s="172"/>
    </row>
    <row r="290" spans="1:8" ht="15.5" x14ac:dyDescent="0.35">
      <c r="A290" s="120" t="s">
        <v>1369</v>
      </c>
      <c r="B290" s="120" t="s">
        <v>1346</v>
      </c>
      <c r="C290" s="120" t="s">
        <v>1370</v>
      </c>
      <c r="D290" s="121">
        <v>8.9589999999999996</v>
      </c>
      <c r="E290" s="122">
        <v>2406</v>
      </c>
      <c r="F290" s="170"/>
      <c r="G290" s="171"/>
      <c r="H290" s="172"/>
    </row>
    <row r="291" spans="1:8" ht="15.5" x14ac:dyDescent="0.35">
      <c r="A291" s="120" t="s">
        <v>1371</v>
      </c>
      <c r="B291" s="120" t="s">
        <v>1346</v>
      </c>
      <c r="C291" s="120" t="s">
        <v>499</v>
      </c>
      <c r="D291" s="121">
        <v>15.173</v>
      </c>
      <c r="E291" s="122">
        <v>3967</v>
      </c>
      <c r="F291" s="170"/>
      <c r="G291" s="171"/>
      <c r="H291" s="172"/>
    </row>
    <row r="292" spans="1:8" ht="15.5" x14ac:dyDescent="0.35">
      <c r="A292" s="120" t="s">
        <v>1372</v>
      </c>
      <c r="B292" s="120" t="s">
        <v>1346</v>
      </c>
      <c r="C292" s="120" t="s">
        <v>504</v>
      </c>
      <c r="D292" s="121">
        <v>5.2489999999999997</v>
      </c>
      <c r="E292" s="122">
        <v>1463</v>
      </c>
      <c r="F292" s="170"/>
      <c r="G292" s="171"/>
      <c r="H292" s="172"/>
    </row>
    <row r="293" spans="1:8" ht="15.5" x14ac:dyDescent="0.35">
      <c r="A293" s="120" t="s">
        <v>1373</v>
      </c>
      <c r="B293" s="120" t="s">
        <v>1346</v>
      </c>
      <c r="C293" s="120" t="s">
        <v>509</v>
      </c>
      <c r="D293" s="121">
        <v>6.7309999999999999</v>
      </c>
      <c r="E293" s="122">
        <v>1829</v>
      </c>
      <c r="F293" s="170"/>
      <c r="G293" s="171"/>
      <c r="H293" s="172"/>
    </row>
    <row r="294" spans="1:8" ht="15.5" x14ac:dyDescent="0.35">
      <c r="A294" s="120" t="s">
        <v>1374</v>
      </c>
      <c r="B294" s="120" t="s">
        <v>1346</v>
      </c>
      <c r="C294" s="120" t="s">
        <v>510</v>
      </c>
      <c r="D294" s="121">
        <v>4.37</v>
      </c>
      <c r="E294" s="122">
        <v>1121</v>
      </c>
      <c r="F294" s="170"/>
      <c r="G294" s="171"/>
      <c r="H294" s="172"/>
    </row>
    <row r="295" spans="1:8" ht="15.5" x14ac:dyDescent="0.35">
      <c r="A295" s="120" t="s">
        <v>1375</v>
      </c>
      <c r="B295" s="120" t="s">
        <v>1346</v>
      </c>
      <c r="C295" s="120" t="s">
        <v>1376</v>
      </c>
      <c r="D295" s="121">
        <v>8.67</v>
      </c>
      <c r="E295" s="122">
        <v>2571</v>
      </c>
      <c r="F295" s="170"/>
      <c r="G295" s="171"/>
      <c r="H295" s="172"/>
    </row>
    <row r="296" spans="1:8" ht="15.5" x14ac:dyDescent="0.35">
      <c r="A296" s="120" t="s">
        <v>1377</v>
      </c>
      <c r="B296" s="120" t="s">
        <v>1346</v>
      </c>
      <c r="C296" s="120" t="s">
        <v>522</v>
      </c>
      <c r="D296" s="121">
        <v>14.176</v>
      </c>
      <c r="E296" s="122">
        <v>3442</v>
      </c>
      <c r="F296" s="170"/>
      <c r="G296" s="171"/>
      <c r="H296" s="172"/>
    </row>
    <row r="297" spans="1:8" ht="15.5" x14ac:dyDescent="0.35">
      <c r="A297" s="120" t="s">
        <v>1378</v>
      </c>
      <c r="B297" s="120" t="s">
        <v>1346</v>
      </c>
      <c r="C297" s="120" t="s">
        <v>526</v>
      </c>
      <c r="D297" s="121">
        <v>8.1240000000000006</v>
      </c>
      <c r="E297" s="122">
        <v>2455</v>
      </c>
      <c r="F297" s="170"/>
      <c r="G297" s="171"/>
      <c r="H297" s="172"/>
    </row>
    <row r="298" spans="1:8" ht="15.5" x14ac:dyDescent="0.35">
      <c r="A298" s="120" t="s">
        <v>1379</v>
      </c>
      <c r="B298" s="120" t="s">
        <v>1346</v>
      </c>
      <c r="C298" s="120" t="s">
        <v>1380</v>
      </c>
      <c r="D298" s="121">
        <v>9.7080000000000002</v>
      </c>
      <c r="E298" s="122">
        <v>2620</v>
      </c>
      <c r="F298" s="170"/>
      <c r="G298" s="171"/>
      <c r="H298" s="172"/>
    </row>
    <row r="299" spans="1:8" ht="15.5" x14ac:dyDescent="0.35">
      <c r="A299" s="120" t="s">
        <v>1381</v>
      </c>
      <c r="B299" s="120" t="s">
        <v>1346</v>
      </c>
      <c r="C299" s="120" t="s">
        <v>565</v>
      </c>
      <c r="D299" s="121">
        <v>4.5670000000000002</v>
      </c>
      <c r="E299" s="122">
        <v>1533</v>
      </c>
      <c r="F299" s="170"/>
      <c r="G299" s="171"/>
      <c r="H299" s="172"/>
    </row>
    <row r="300" spans="1:8" ht="15.5" x14ac:dyDescent="0.35">
      <c r="A300" s="120" t="s">
        <v>1382</v>
      </c>
      <c r="B300" s="120" t="s">
        <v>1346</v>
      </c>
      <c r="C300" s="120" t="s">
        <v>1383</v>
      </c>
      <c r="D300" s="121">
        <v>4.42</v>
      </c>
      <c r="E300" s="122">
        <v>1269</v>
      </c>
      <c r="F300" s="170"/>
      <c r="G300" s="171"/>
      <c r="H300" s="172"/>
    </row>
    <row r="301" spans="1:8" ht="15.5" x14ac:dyDescent="0.35">
      <c r="A301" s="120" t="s">
        <v>1384</v>
      </c>
      <c r="B301" s="120" t="s">
        <v>1346</v>
      </c>
      <c r="C301" s="120" t="s">
        <v>571</v>
      </c>
      <c r="D301" s="121">
        <v>12.379</v>
      </c>
      <c r="E301" s="122">
        <v>3166</v>
      </c>
      <c r="F301" s="170"/>
      <c r="G301" s="171"/>
      <c r="H301" s="172"/>
    </row>
    <row r="302" spans="1:8" ht="15.5" x14ac:dyDescent="0.35">
      <c r="A302" s="120" t="s">
        <v>1385</v>
      </c>
      <c r="B302" s="120" t="s">
        <v>1346</v>
      </c>
      <c r="C302" s="120" t="s">
        <v>578</v>
      </c>
      <c r="D302" s="121">
        <v>9.1489999999999991</v>
      </c>
      <c r="E302" s="122">
        <v>2435</v>
      </c>
      <c r="F302" s="170"/>
      <c r="G302" s="171"/>
      <c r="H302" s="172"/>
    </row>
    <row r="303" spans="1:8" ht="15.5" x14ac:dyDescent="0.35">
      <c r="A303" s="120" t="s">
        <v>1386</v>
      </c>
      <c r="B303" s="120" t="s">
        <v>1346</v>
      </c>
      <c r="C303" s="120" t="s">
        <v>581</v>
      </c>
      <c r="D303" s="121">
        <v>19.190999999999999</v>
      </c>
      <c r="E303" s="122">
        <v>4663</v>
      </c>
      <c r="F303" s="170"/>
      <c r="G303" s="171"/>
      <c r="H303" s="172"/>
    </row>
    <row r="304" spans="1:8" ht="15.5" x14ac:dyDescent="0.35">
      <c r="A304" s="120" t="s">
        <v>1387</v>
      </c>
      <c r="B304" s="120" t="s">
        <v>1346</v>
      </c>
      <c r="C304" s="120" t="s">
        <v>1388</v>
      </c>
      <c r="D304" s="121">
        <v>12.682</v>
      </c>
      <c r="E304" s="122">
        <v>3016</v>
      </c>
      <c r="F304" s="170"/>
      <c r="G304" s="171"/>
      <c r="H304" s="172"/>
    </row>
    <row r="305" spans="1:8" ht="15.5" x14ac:dyDescent="0.35">
      <c r="A305" s="120" t="s">
        <v>1389</v>
      </c>
      <c r="B305" s="120" t="s">
        <v>1346</v>
      </c>
      <c r="C305" s="120" t="s">
        <v>607</v>
      </c>
      <c r="D305" s="121">
        <v>13.378</v>
      </c>
      <c r="E305" s="122">
        <v>3497</v>
      </c>
      <c r="F305" s="170"/>
      <c r="G305" s="171"/>
      <c r="H305" s="172"/>
    </row>
    <row r="306" spans="1:8" ht="15.5" x14ac:dyDescent="0.35">
      <c r="A306" s="120" t="s">
        <v>1390</v>
      </c>
      <c r="B306" s="120" t="s">
        <v>1346</v>
      </c>
      <c r="C306" s="120" t="s">
        <v>610</v>
      </c>
      <c r="D306" s="121">
        <v>9.4809999999999999</v>
      </c>
      <c r="E306" s="122">
        <v>2787</v>
      </c>
      <c r="F306" s="170"/>
      <c r="G306" s="171"/>
      <c r="H306" s="172"/>
    </row>
    <row r="307" spans="1:8" ht="15.5" x14ac:dyDescent="0.35">
      <c r="A307" s="120" t="s">
        <v>1391</v>
      </c>
      <c r="B307" s="120" t="s">
        <v>1346</v>
      </c>
      <c r="C307" s="120" t="s">
        <v>613</v>
      </c>
      <c r="D307" s="121">
        <v>17.385999999999999</v>
      </c>
      <c r="E307" s="122">
        <v>4092</v>
      </c>
      <c r="F307" s="170"/>
      <c r="G307" s="171"/>
      <c r="H307" s="172"/>
    </row>
    <row r="308" spans="1:8" ht="15.5" x14ac:dyDescent="0.35">
      <c r="A308" s="120" t="s">
        <v>1392</v>
      </c>
      <c r="B308" s="120" t="s">
        <v>1346</v>
      </c>
      <c r="C308" s="120" t="s">
        <v>620</v>
      </c>
      <c r="D308" s="121">
        <v>16.440999999999999</v>
      </c>
      <c r="E308" s="122">
        <v>4849</v>
      </c>
      <c r="F308" s="170"/>
      <c r="G308" s="171"/>
      <c r="H308" s="172"/>
    </row>
    <row r="309" spans="1:8" ht="15.5" x14ac:dyDescent="0.35">
      <c r="A309" s="120" t="s">
        <v>1393</v>
      </c>
      <c r="B309" s="120" t="s">
        <v>1346</v>
      </c>
      <c r="C309" s="120" t="s">
        <v>1394</v>
      </c>
      <c r="D309" s="121">
        <v>13.484999999999999</v>
      </c>
      <c r="E309" s="122">
        <v>3847</v>
      </c>
      <c r="F309" s="170"/>
      <c r="G309" s="171"/>
      <c r="H309" s="172"/>
    </row>
    <row r="310" spans="1:8" ht="15.5" x14ac:dyDescent="0.35">
      <c r="A310" s="120" t="s">
        <v>1395</v>
      </c>
      <c r="B310" s="120" t="s">
        <v>1346</v>
      </c>
      <c r="C310" s="120" t="s">
        <v>624</v>
      </c>
      <c r="D310" s="121">
        <v>13.493</v>
      </c>
      <c r="E310" s="122">
        <v>3208</v>
      </c>
      <c r="F310" s="170"/>
      <c r="G310" s="171"/>
      <c r="H310" s="172"/>
    </row>
    <row r="311" spans="1:8" ht="15.5" x14ac:dyDescent="0.35">
      <c r="A311" s="120" t="s">
        <v>1396</v>
      </c>
      <c r="B311" s="120" t="s">
        <v>1346</v>
      </c>
      <c r="C311" s="120" t="s">
        <v>628</v>
      </c>
      <c r="D311" s="121">
        <v>8.0850000000000009</v>
      </c>
      <c r="E311" s="122">
        <v>2385</v>
      </c>
      <c r="F311" s="170"/>
      <c r="G311" s="171"/>
      <c r="H311" s="172"/>
    </row>
    <row r="312" spans="1:8" ht="15.5" x14ac:dyDescent="0.35">
      <c r="A312" s="120" t="s">
        <v>1397</v>
      </c>
      <c r="B312" s="120" t="s">
        <v>1346</v>
      </c>
      <c r="C312" s="120" t="s">
        <v>629</v>
      </c>
      <c r="D312" s="121">
        <v>6.8810000000000002</v>
      </c>
      <c r="E312" s="122">
        <v>2049</v>
      </c>
      <c r="F312" s="170"/>
      <c r="G312" s="171"/>
      <c r="H312" s="172"/>
    </row>
    <row r="313" spans="1:8" ht="15.5" x14ac:dyDescent="0.35">
      <c r="A313" s="120" t="s">
        <v>1398</v>
      </c>
      <c r="B313" s="120" t="s">
        <v>1346</v>
      </c>
      <c r="C313" s="120" t="s">
        <v>643</v>
      </c>
      <c r="D313" s="121">
        <v>22.471</v>
      </c>
      <c r="E313" s="122">
        <v>7194</v>
      </c>
      <c r="F313" s="170"/>
      <c r="G313" s="171"/>
      <c r="H313" s="172"/>
    </row>
    <row r="314" spans="1:8" ht="15.5" x14ac:dyDescent="0.35">
      <c r="A314" s="120" t="s">
        <v>1399</v>
      </c>
      <c r="B314" s="120" t="s">
        <v>1346</v>
      </c>
      <c r="C314" s="120" t="s">
        <v>653</v>
      </c>
      <c r="D314" s="121">
        <v>7.13</v>
      </c>
      <c r="E314" s="122">
        <v>2132</v>
      </c>
      <c r="F314" s="170"/>
      <c r="G314" s="171"/>
      <c r="H314" s="172"/>
    </row>
    <row r="315" spans="1:8" ht="15.5" x14ac:dyDescent="0.35">
      <c r="A315" s="120" t="s">
        <v>1400</v>
      </c>
      <c r="B315" s="120" t="s">
        <v>1346</v>
      </c>
      <c r="C315" s="120" t="s">
        <v>698</v>
      </c>
      <c r="D315" s="121">
        <v>5.2489999999999997</v>
      </c>
      <c r="E315" s="122">
        <v>1626</v>
      </c>
      <c r="F315" s="170"/>
      <c r="G315" s="171"/>
      <c r="H315" s="172"/>
    </row>
    <row r="316" spans="1:8" ht="15.5" x14ac:dyDescent="0.35">
      <c r="A316" s="120" t="s">
        <v>1401</v>
      </c>
      <c r="B316" s="120" t="s">
        <v>1346</v>
      </c>
      <c r="C316" s="120" t="s">
        <v>699</v>
      </c>
      <c r="D316" s="121">
        <v>23.469000000000001</v>
      </c>
      <c r="E316" s="122">
        <v>6215</v>
      </c>
      <c r="F316" s="170"/>
      <c r="G316" s="171"/>
      <c r="H316" s="172"/>
    </row>
    <row r="317" spans="1:8" ht="15.5" x14ac:dyDescent="0.35">
      <c r="A317" s="120" t="s">
        <v>1402</v>
      </c>
      <c r="B317" s="120" t="s">
        <v>1346</v>
      </c>
      <c r="C317" s="120" t="s">
        <v>706</v>
      </c>
      <c r="D317" s="121">
        <v>20.468</v>
      </c>
      <c r="E317" s="122">
        <v>5134</v>
      </c>
      <c r="F317" s="170"/>
      <c r="G317" s="171"/>
      <c r="H317" s="172"/>
    </row>
    <row r="318" spans="1:8" ht="15.5" x14ac:dyDescent="0.35">
      <c r="A318" s="120" t="s">
        <v>1403</v>
      </c>
      <c r="B318" s="120" t="s">
        <v>1346</v>
      </c>
      <c r="C318" s="120" t="s">
        <v>711</v>
      </c>
      <c r="D318" s="121">
        <v>18.143999999999998</v>
      </c>
      <c r="E318" s="122">
        <v>5047</v>
      </c>
      <c r="F318" s="170"/>
      <c r="G318" s="171"/>
      <c r="H318" s="172"/>
    </row>
    <row r="319" spans="1:8" ht="15.5" x14ac:dyDescent="0.35">
      <c r="A319" s="120" t="s">
        <v>1404</v>
      </c>
      <c r="B319" s="120" t="s">
        <v>1346</v>
      </c>
      <c r="C319" s="120" t="s">
        <v>716</v>
      </c>
      <c r="D319" s="121">
        <v>5.4390000000000001</v>
      </c>
      <c r="E319" s="122">
        <v>1519</v>
      </c>
      <c r="F319" s="170"/>
      <c r="G319" s="171"/>
      <c r="H319" s="172"/>
    </row>
    <row r="320" spans="1:8" ht="15.5" x14ac:dyDescent="0.35">
      <c r="A320" s="120" t="s">
        <v>1405</v>
      </c>
      <c r="B320" s="120" t="s">
        <v>1346</v>
      </c>
      <c r="C320" s="120" t="s">
        <v>717</v>
      </c>
      <c r="D320" s="121">
        <v>16.138999999999999</v>
      </c>
      <c r="E320" s="122">
        <v>3975</v>
      </c>
      <c r="F320" s="170"/>
      <c r="G320" s="171"/>
      <c r="H320" s="172"/>
    </row>
    <row r="321" spans="1:8" ht="15.5" x14ac:dyDescent="0.35">
      <c r="A321" s="120" t="s">
        <v>1406</v>
      </c>
      <c r="B321" s="120" t="s">
        <v>1346</v>
      </c>
      <c r="C321" s="120" t="s">
        <v>1407</v>
      </c>
      <c r="D321" s="121">
        <v>5.0119999999999996</v>
      </c>
      <c r="E321" s="122">
        <v>1514</v>
      </c>
      <c r="F321" s="170"/>
      <c r="G321" s="171"/>
      <c r="H321" s="172"/>
    </row>
    <row r="322" spans="1:8" ht="15.5" x14ac:dyDescent="0.35">
      <c r="A322" s="120" t="s">
        <v>1408</v>
      </c>
      <c r="B322" s="120" t="s">
        <v>1346</v>
      </c>
      <c r="C322" s="120" t="s">
        <v>1409</v>
      </c>
      <c r="D322" s="121">
        <v>4.319</v>
      </c>
      <c r="E322" s="122">
        <v>1369</v>
      </c>
      <c r="F322" s="170"/>
      <c r="G322" s="171"/>
      <c r="H322" s="172"/>
    </row>
    <row r="323" spans="1:8" ht="15.5" x14ac:dyDescent="0.35">
      <c r="A323" s="120" t="s">
        <v>1410</v>
      </c>
      <c r="B323" s="120" t="s">
        <v>1346</v>
      </c>
      <c r="C323" s="120" t="s">
        <v>725</v>
      </c>
      <c r="D323" s="121">
        <v>7.3689999999999998</v>
      </c>
      <c r="E323" s="122">
        <v>2134</v>
      </c>
      <c r="F323" s="170"/>
      <c r="G323" s="171"/>
      <c r="H323" s="172"/>
    </row>
    <row r="324" spans="1:8" ht="15.5" x14ac:dyDescent="0.35">
      <c r="A324" s="120" t="s">
        <v>1411</v>
      </c>
      <c r="B324" s="120" t="s">
        <v>1346</v>
      </c>
      <c r="C324" s="120" t="s">
        <v>1412</v>
      </c>
      <c r="D324" s="121">
        <v>17.373999999999999</v>
      </c>
      <c r="E324" s="122">
        <v>4739</v>
      </c>
      <c r="F324" s="170"/>
      <c r="G324" s="171"/>
      <c r="H324" s="172"/>
    </row>
    <row r="325" spans="1:8" ht="15.5" x14ac:dyDescent="0.35">
      <c r="A325" s="120" t="s">
        <v>1413</v>
      </c>
      <c r="B325" s="120" t="s">
        <v>1346</v>
      </c>
      <c r="C325" s="120" t="s">
        <v>733</v>
      </c>
      <c r="D325" s="121">
        <v>5.7610000000000001</v>
      </c>
      <c r="E325" s="122">
        <v>1656</v>
      </c>
      <c r="F325" s="170"/>
      <c r="G325" s="171"/>
      <c r="H325" s="172"/>
    </row>
    <row r="326" spans="1:8" ht="15.5" x14ac:dyDescent="0.35">
      <c r="A326" s="120" t="s">
        <v>1414</v>
      </c>
      <c r="B326" s="120" t="s">
        <v>1346</v>
      </c>
      <c r="C326" s="120" t="s">
        <v>746</v>
      </c>
      <c r="D326" s="121">
        <v>18.199000000000002</v>
      </c>
      <c r="E326" s="122">
        <v>4643</v>
      </c>
      <c r="F326" s="170"/>
      <c r="G326" s="171"/>
      <c r="H326" s="172"/>
    </row>
    <row r="327" spans="1:8" ht="15.5" x14ac:dyDescent="0.35">
      <c r="A327" s="120" t="s">
        <v>1415</v>
      </c>
      <c r="B327" s="120" t="s">
        <v>1346</v>
      </c>
      <c r="C327" s="120" t="s">
        <v>760</v>
      </c>
      <c r="D327" s="121">
        <v>4.2839999999999998</v>
      </c>
      <c r="E327" s="122">
        <v>1669</v>
      </c>
      <c r="F327" s="170"/>
      <c r="G327" s="171"/>
      <c r="H327" s="172"/>
    </row>
    <row r="328" spans="1:8" ht="15.5" x14ac:dyDescent="0.35">
      <c r="A328" s="120" t="s">
        <v>1416</v>
      </c>
      <c r="B328" s="120" t="s">
        <v>1346</v>
      </c>
      <c r="C328" s="120" t="s">
        <v>786</v>
      </c>
      <c r="D328" s="121">
        <v>3.407</v>
      </c>
      <c r="E328" s="122">
        <v>985</v>
      </c>
      <c r="F328" s="170"/>
      <c r="G328" s="171"/>
      <c r="H328" s="172"/>
    </row>
    <row r="329" spans="1:8" ht="15.5" x14ac:dyDescent="0.35">
      <c r="A329" s="120" t="s">
        <v>1417</v>
      </c>
      <c r="B329" s="120" t="s">
        <v>1346</v>
      </c>
      <c r="C329" s="120" t="s">
        <v>1418</v>
      </c>
      <c r="D329" s="121">
        <v>19.756</v>
      </c>
      <c r="E329" s="122">
        <v>4933</v>
      </c>
      <c r="F329" s="170"/>
      <c r="G329" s="171"/>
      <c r="H329" s="172"/>
    </row>
    <row r="330" spans="1:8" ht="15.5" x14ac:dyDescent="0.35">
      <c r="A330" s="120" t="s">
        <v>1419</v>
      </c>
      <c r="B330" s="120" t="s">
        <v>1346</v>
      </c>
      <c r="C330" s="120" t="s">
        <v>792</v>
      </c>
      <c r="D330" s="121">
        <v>6.51</v>
      </c>
      <c r="E330" s="122">
        <v>1803</v>
      </c>
      <c r="F330" s="170"/>
      <c r="G330" s="171"/>
      <c r="H330" s="172"/>
    </row>
    <row r="331" spans="1:8" ht="15.5" x14ac:dyDescent="0.35">
      <c r="A331" s="120" t="s">
        <v>1420</v>
      </c>
      <c r="B331" s="120" t="s">
        <v>1346</v>
      </c>
      <c r="C331" s="120" t="s">
        <v>799</v>
      </c>
      <c r="D331" s="121">
        <v>15.981999999999999</v>
      </c>
      <c r="E331" s="122">
        <v>3884</v>
      </c>
      <c r="F331" s="170"/>
      <c r="G331" s="171"/>
      <c r="H331" s="172"/>
    </row>
    <row r="332" spans="1:8" ht="15.5" x14ac:dyDescent="0.35">
      <c r="A332" s="120" t="s">
        <v>1421</v>
      </c>
      <c r="B332" s="120" t="s">
        <v>1346</v>
      </c>
      <c r="C332" s="120" t="s">
        <v>810</v>
      </c>
      <c r="D332" s="121">
        <v>11.884</v>
      </c>
      <c r="E332" s="122">
        <v>3152</v>
      </c>
      <c r="F332" s="170"/>
      <c r="G332" s="171"/>
      <c r="H332" s="172"/>
    </row>
    <row r="333" spans="1:8" ht="15.5" x14ac:dyDescent="0.35">
      <c r="A333" s="217" t="s">
        <v>1422</v>
      </c>
      <c r="B333" s="217" t="s">
        <v>1423</v>
      </c>
      <c r="C333" s="120"/>
      <c r="D333" s="121">
        <v>0</v>
      </c>
      <c r="E333" s="122">
        <v>0</v>
      </c>
      <c r="F333" s="170"/>
      <c r="G333" s="171"/>
      <c r="H333" s="172"/>
    </row>
    <row r="334" spans="1:8" ht="15.5" x14ac:dyDescent="0.35">
      <c r="A334" s="120" t="s">
        <v>1424</v>
      </c>
      <c r="B334" s="120" t="s">
        <v>1423</v>
      </c>
      <c r="C334" s="120" t="s">
        <v>305</v>
      </c>
      <c r="D334" s="121">
        <v>3.5710000000000002</v>
      </c>
      <c r="E334" s="122">
        <v>1221</v>
      </c>
      <c r="F334" s="170"/>
      <c r="G334" s="171"/>
      <c r="H334" s="172"/>
    </row>
    <row r="335" spans="1:8" ht="15.5" x14ac:dyDescent="0.35">
      <c r="A335" s="120" t="s">
        <v>1425</v>
      </c>
      <c r="B335" s="120" t="s">
        <v>1423</v>
      </c>
      <c r="C335" s="120" t="s">
        <v>314</v>
      </c>
      <c r="D335" s="121">
        <v>1.3580000000000001</v>
      </c>
      <c r="E335" s="122">
        <v>335</v>
      </c>
      <c r="F335" s="170"/>
      <c r="G335" s="171"/>
      <c r="H335" s="172"/>
    </row>
    <row r="336" spans="1:8" ht="15.5" x14ac:dyDescent="0.35">
      <c r="A336" s="120" t="s">
        <v>1426</v>
      </c>
      <c r="B336" s="120" t="s">
        <v>1423</v>
      </c>
      <c r="C336" s="120" t="s">
        <v>1427</v>
      </c>
      <c r="D336" s="121">
        <v>2.677</v>
      </c>
      <c r="E336" s="122">
        <v>766</v>
      </c>
      <c r="F336" s="170"/>
      <c r="G336" s="171"/>
      <c r="H336" s="172"/>
    </row>
    <row r="337" spans="1:8" ht="15.5" x14ac:dyDescent="0.35">
      <c r="A337" s="120" t="s">
        <v>1428</v>
      </c>
      <c r="B337" s="120" t="s">
        <v>1423</v>
      </c>
      <c r="C337" s="120" t="s">
        <v>318</v>
      </c>
      <c r="D337" s="121">
        <v>2.3450000000000002</v>
      </c>
      <c r="E337" s="122">
        <v>296</v>
      </c>
      <c r="F337" s="170"/>
      <c r="G337" s="171"/>
      <c r="H337" s="172"/>
    </row>
    <row r="338" spans="1:8" ht="15.5" x14ac:dyDescent="0.35">
      <c r="A338" s="120" t="s">
        <v>1429</v>
      </c>
      <c r="B338" s="120" t="s">
        <v>1423</v>
      </c>
      <c r="C338" s="120" t="s">
        <v>1430</v>
      </c>
      <c r="D338" s="121">
        <v>1.409</v>
      </c>
      <c r="E338" s="122">
        <v>264</v>
      </c>
      <c r="F338" s="170"/>
      <c r="G338" s="171"/>
      <c r="H338" s="172"/>
    </row>
    <row r="339" spans="1:8" ht="15.5" x14ac:dyDescent="0.35">
      <c r="A339" s="120" t="s">
        <v>1431</v>
      </c>
      <c r="B339" s="120" t="s">
        <v>1423</v>
      </c>
      <c r="C339" s="120" t="s">
        <v>323</v>
      </c>
      <c r="D339" s="121">
        <v>3.7480000000000002</v>
      </c>
      <c r="E339" s="122">
        <v>1100</v>
      </c>
      <c r="F339" s="170"/>
      <c r="G339" s="171"/>
      <c r="H339" s="172"/>
    </row>
    <row r="340" spans="1:8" ht="15.5" x14ac:dyDescent="0.35">
      <c r="A340" s="120" t="s">
        <v>1432</v>
      </c>
      <c r="B340" s="120" t="s">
        <v>1423</v>
      </c>
      <c r="C340" s="120" t="s">
        <v>1433</v>
      </c>
      <c r="D340" s="121">
        <v>2.6720000000000002</v>
      </c>
      <c r="E340" s="122">
        <v>678</v>
      </c>
      <c r="F340" s="170"/>
      <c r="G340" s="171"/>
      <c r="H340" s="172"/>
    </row>
    <row r="341" spans="1:8" ht="15.5" x14ac:dyDescent="0.35">
      <c r="A341" s="120" t="s">
        <v>1434</v>
      </c>
      <c r="B341" s="120" t="s">
        <v>1423</v>
      </c>
      <c r="C341" s="120" t="s">
        <v>1435</v>
      </c>
      <c r="D341" s="121">
        <v>2.8730000000000002</v>
      </c>
      <c r="E341" s="122">
        <v>711</v>
      </c>
      <c r="F341" s="170"/>
      <c r="G341" s="171"/>
      <c r="H341" s="172"/>
    </row>
    <row r="342" spans="1:8" ht="15.5" x14ac:dyDescent="0.35">
      <c r="A342" s="120" t="s">
        <v>1436</v>
      </c>
      <c r="B342" s="120" t="s">
        <v>1423</v>
      </c>
      <c r="C342" s="120" t="s">
        <v>358</v>
      </c>
      <c r="D342" s="121">
        <v>3.2090000000000001</v>
      </c>
      <c r="E342" s="122">
        <v>881</v>
      </c>
      <c r="F342" s="170"/>
      <c r="G342" s="171"/>
      <c r="H342" s="172"/>
    </row>
    <row r="343" spans="1:8" ht="15.5" x14ac:dyDescent="0.35">
      <c r="A343" s="120" t="s">
        <v>1437</v>
      </c>
      <c r="B343" s="120" t="s">
        <v>1423</v>
      </c>
      <c r="C343" s="120" t="s">
        <v>1438</v>
      </c>
      <c r="D343" s="121">
        <v>4.0529999999999999</v>
      </c>
      <c r="E343" s="122">
        <v>1111</v>
      </c>
      <c r="F343" s="170"/>
      <c r="G343" s="171"/>
      <c r="H343" s="172"/>
    </row>
    <row r="344" spans="1:8" ht="15.5" x14ac:dyDescent="0.35">
      <c r="A344" s="120" t="s">
        <v>1439</v>
      </c>
      <c r="B344" s="120" t="s">
        <v>1423</v>
      </c>
      <c r="C344" s="120" t="s">
        <v>386</v>
      </c>
      <c r="D344" s="121">
        <v>3.7</v>
      </c>
      <c r="E344" s="122">
        <v>1126</v>
      </c>
      <c r="F344" s="170"/>
      <c r="G344" s="171"/>
      <c r="H344" s="172"/>
    </row>
    <row r="345" spans="1:8" ht="15.5" x14ac:dyDescent="0.35">
      <c r="A345" s="120" t="s">
        <v>1440</v>
      </c>
      <c r="B345" s="120" t="s">
        <v>1423</v>
      </c>
      <c r="C345" s="120" t="s">
        <v>394</v>
      </c>
      <c r="D345" s="121">
        <v>0.94299999999999995</v>
      </c>
      <c r="E345" s="122">
        <v>291</v>
      </c>
      <c r="F345" s="170"/>
      <c r="G345" s="171"/>
      <c r="H345" s="172"/>
    </row>
    <row r="346" spans="1:8" ht="15.5" x14ac:dyDescent="0.35">
      <c r="A346" s="120" t="s">
        <v>1441</v>
      </c>
      <c r="B346" s="120" t="s">
        <v>1423</v>
      </c>
      <c r="C346" s="120" t="s">
        <v>399</v>
      </c>
      <c r="D346" s="121">
        <v>3.0219999999999998</v>
      </c>
      <c r="E346" s="122">
        <v>1015</v>
      </c>
      <c r="F346" s="170"/>
      <c r="G346" s="171"/>
      <c r="H346" s="172"/>
    </row>
    <row r="347" spans="1:8" ht="15.5" x14ac:dyDescent="0.35">
      <c r="A347" s="120" t="s">
        <v>1442</v>
      </c>
      <c r="B347" s="120" t="s">
        <v>1423</v>
      </c>
      <c r="C347" s="120" t="s">
        <v>401</v>
      </c>
      <c r="D347" s="121">
        <v>4.0279999999999996</v>
      </c>
      <c r="E347" s="122">
        <v>1233</v>
      </c>
      <c r="F347" s="170"/>
      <c r="G347" s="171"/>
      <c r="H347" s="172"/>
    </row>
    <row r="348" spans="1:8" ht="15.5" x14ac:dyDescent="0.35">
      <c r="A348" s="120" t="s">
        <v>1443</v>
      </c>
      <c r="B348" s="120" t="s">
        <v>1423</v>
      </c>
      <c r="C348" s="120" t="s">
        <v>1444</v>
      </c>
      <c r="D348" s="121">
        <v>2.0830000000000002</v>
      </c>
      <c r="E348" s="122">
        <v>382</v>
      </c>
      <c r="F348" s="170"/>
      <c r="G348" s="171"/>
      <c r="H348" s="172"/>
    </row>
    <row r="349" spans="1:8" ht="15.5" x14ac:dyDescent="0.35">
      <c r="A349" s="120" t="s">
        <v>1445</v>
      </c>
      <c r="B349" s="120" t="s">
        <v>1423</v>
      </c>
      <c r="C349" s="120" t="s">
        <v>1446</v>
      </c>
      <c r="D349" s="121">
        <v>1.8129999999999999</v>
      </c>
      <c r="E349" s="122">
        <v>420</v>
      </c>
      <c r="F349" s="170"/>
      <c r="G349" s="171"/>
      <c r="H349" s="172"/>
    </row>
    <row r="350" spans="1:8" ht="15.5" x14ac:dyDescent="0.35">
      <c r="A350" s="120" t="s">
        <v>1447</v>
      </c>
      <c r="B350" s="120" t="s">
        <v>1423</v>
      </c>
      <c r="C350" s="120" t="s">
        <v>1448</v>
      </c>
      <c r="D350" s="121">
        <v>3.3039999999999998</v>
      </c>
      <c r="E350" s="122">
        <v>1070</v>
      </c>
      <c r="F350" s="170"/>
      <c r="G350" s="171"/>
      <c r="H350" s="172"/>
    </row>
    <row r="351" spans="1:8" ht="15.5" x14ac:dyDescent="0.35">
      <c r="A351" s="120" t="s">
        <v>1449</v>
      </c>
      <c r="B351" s="120" t="s">
        <v>1423</v>
      </c>
      <c r="C351" s="120" t="s">
        <v>421</v>
      </c>
      <c r="D351" s="121">
        <v>5.8390000000000004</v>
      </c>
      <c r="E351" s="122">
        <v>1595</v>
      </c>
      <c r="F351" s="170"/>
      <c r="G351" s="171"/>
      <c r="H351" s="172"/>
    </row>
    <row r="352" spans="1:8" ht="15.5" x14ac:dyDescent="0.35">
      <c r="A352" s="120" t="s">
        <v>1450</v>
      </c>
      <c r="B352" s="120" t="s">
        <v>1423</v>
      </c>
      <c r="C352" s="120" t="s">
        <v>1451</v>
      </c>
      <c r="D352" s="121">
        <v>2.653</v>
      </c>
      <c r="E352" s="122">
        <v>714</v>
      </c>
      <c r="F352" s="170"/>
      <c r="G352" s="171"/>
      <c r="H352" s="172"/>
    </row>
    <row r="353" spans="1:8" ht="15.5" x14ac:dyDescent="0.35">
      <c r="A353" s="120" t="s">
        <v>1452</v>
      </c>
      <c r="B353" s="120" t="s">
        <v>1423</v>
      </c>
      <c r="C353" s="120" t="s">
        <v>422</v>
      </c>
      <c r="D353" s="121">
        <v>3.577</v>
      </c>
      <c r="E353" s="122">
        <v>1494</v>
      </c>
      <c r="F353" s="170"/>
      <c r="G353" s="171"/>
      <c r="H353" s="172"/>
    </row>
    <row r="354" spans="1:8" ht="15.5" x14ac:dyDescent="0.35">
      <c r="A354" s="120" t="s">
        <v>1453</v>
      </c>
      <c r="B354" s="120" t="s">
        <v>1423</v>
      </c>
      <c r="C354" s="120" t="s">
        <v>438</v>
      </c>
      <c r="D354" s="121">
        <v>2.2799999999999998</v>
      </c>
      <c r="E354" s="122">
        <v>733</v>
      </c>
      <c r="F354" s="170"/>
      <c r="G354" s="171"/>
      <c r="H354" s="172"/>
    </row>
    <row r="355" spans="1:8" ht="15.5" x14ac:dyDescent="0.35">
      <c r="A355" s="120" t="s">
        <v>1454</v>
      </c>
      <c r="B355" s="120" t="s">
        <v>1423</v>
      </c>
      <c r="C355" s="120" t="s">
        <v>439</v>
      </c>
      <c r="D355" s="121">
        <v>2.9929999999999999</v>
      </c>
      <c r="E355" s="122">
        <v>661</v>
      </c>
      <c r="F355" s="170"/>
      <c r="G355" s="171"/>
      <c r="H355" s="172"/>
    </row>
    <row r="356" spans="1:8" ht="15.5" x14ac:dyDescent="0.35">
      <c r="A356" s="120" t="s">
        <v>1455</v>
      </c>
      <c r="B356" s="120" t="s">
        <v>1423</v>
      </c>
      <c r="C356" s="120" t="s">
        <v>440</v>
      </c>
      <c r="D356" s="121">
        <v>3.9140000000000001</v>
      </c>
      <c r="E356" s="122">
        <v>1198</v>
      </c>
      <c r="F356" s="170"/>
      <c r="G356" s="171"/>
      <c r="H356" s="172"/>
    </row>
    <row r="357" spans="1:8" ht="15.5" x14ac:dyDescent="0.35">
      <c r="A357" s="120" t="s">
        <v>1456</v>
      </c>
      <c r="B357" s="120" t="s">
        <v>1423</v>
      </c>
      <c r="C357" s="120" t="s">
        <v>1457</v>
      </c>
      <c r="D357" s="121">
        <v>2.39</v>
      </c>
      <c r="E357" s="122">
        <v>717</v>
      </c>
      <c r="F357" s="170"/>
      <c r="G357" s="171"/>
      <c r="H357" s="172"/>
    </row>
    <row r="358" spans="1:8" ht="15.5" x14ac:dyDescent="0.35">
      <c r="A358" s="120" t="s">
        <v>1458</v>
      </c>
      <c r="B358" s="120" t="s">
        <v>1423</v>
      </c>
      <c r="C358" s="120" t="s">
        <v>444</v>
      </c>
      <c r="D358" s="121">
        <v>1.2290000000000001</v>
      </c>
      <c r="E358" s="122">
        <v>394</v>
      </c>
      <c r="F358" s="170"/>
      <c r="G358" s="171"/>
      <c r="H358" s="172"/>
    </row>
    <row r="359" spans="1:8" ht="15.5" x14ac:dyDescent="0.35">
      <c r="A359" s="120" t="s">
        <v>1459</v>
      </c>
      <c r="B359" s="120" t="s">
        <v>1423</v>
      </c>
      <c r="C359" s="120" t="s">
        <v>1460</v>
      </c>
      <c r="D359" s="121">
        <v>2.1349999999999998</v>
      </c>
      <c r="E359" s="122">
        <v>592</v>
      </c>
      <c r="F359" s="170"/>
      <c r="G359" s="171"/>
      <c r="H359" s="172"/>
    </row>
    <row r="360" spans="1:8" ht="15.5" x14ac:dyDescent="0.35">
      <c r="A360" s="120" t="s">
        <v>1461</v>
      </c>
      <c r="B360" s="120" t="s">
        <v>1423</v>
      </c>
      <c r="C360" s="120" t="s">
        <v>1462</v>
      </c>
      <c r="D360" s="121">
        <v>2.8969999999999998</v>
      </c>
      <c r="E360" s="122">
        <v>857</v>
      </c>
      <c r="F360" s="170"/>
      <c r="G360" s="171"/>
      <c r="H360" s="172"/>
    </row>
    <row r="361" spans="1:8" ht="15.5" x14ac:dyDescent="0.35">
      <c r="A361" s="120" t="s">
        <v>1463</v>
      </c>
      <c r="B361" s="120" t="s">
        <v>1423</v>
      </c>
      <c r="C361" s="120" t="s">
        <v>456</v>
      </c>
      <c r="D361" s="121">
        <v>2.84</v>
      </c>
      <c r="E361" s="122">
        <v>811</v>
      </c>
      <c r="F361" s="170"/>
      <c r="G361" s="171"/>
      <c r="H361" s="172"/>
    </row>
    <row r="362" spans="1:8" ht="15.5" x14ac:dyDescent="0.35">
      <c r="A362" s="120" t="s">
        <v>1464</v>
      </c>
      <c r="B362" s="120" t="s">
        <v>1423</v>
      </c>
      <c r="C362" s="120" t="s">
        <v>461</v>
      </c>
      <c r="D362" s="121">
        <v>3.0030000000000001</v>
      </c>
      <c r="E362" s="122">
        <v>1052</v>
      </c>
      <c r="F362" s="170"/>
      <c r="G362" s="171"/>
      <c r="H362" s="172"/>
    </row>
    <row r="363" spans="1:8" ht="15.5" x14ac:dyDescent="0.35">
      <c r="A363" s="120" t="s">
        <v>1465</v>
      </c>
      <c r="B363" s="120" t="s">
        <v>1423</v>
      </c>
      <c r="C363" s="120" t="s">
        <v>466</v>
      </c>
      <c r="D363" s="121">
        <v>3.403</v>
      </c>
      <c r="E363" s="122">
        <v>896</v>
      </c>
      <c r="F363" s="170"/>
      <c r="G363" s="171"/>
      <c r="H363" s="172"/>
    </row>
    <row r="364" spans="1:8" ht="15.5" x14ac:dyDescent="0.35">
      <c r="A364" s="120" t="s">
        <v>1466</v>
      </c>
      <c r="B364" s="120" t="s">
        <v>1423</v>
      </c>
      <c r="C364" s="120" t="s">
        <v>468</v>
      </c>
      <c r="D364" s="121">
        <v>2.488</v>
      </c>
      <c r="E364" s="122">
        <v>706</v>
      </c>
      <c r="F364" s="170"/>
      <c r="G364" s="171"/>
      <c r="H364" s="172"/>
    </row>
    <row r="365" spans="1:8" ht="15.5" x14ac:dyDescent="0.35">
      <c r="A365" s="120" t="s">
        <v>1467</v>
      </c>
      <c r="B365" s="120" t="s">
        <v>1423</v>
      </c>
      <c r="C365" s="120" t="s">
        <v>483</v>
      </c>
      <c r="D365" s="121">
        <v>3.2269999999999999</v>
      </c>
      <c r="E365" s="122">
        <v>588</v>
      </c>
      <c r="F365" s="170"/>
      <c r="G365" s="171"/>
      <c r="H365" s="172"/>
    </row>
    <row r="366" spans="1:8" ht="15.5" x14ac:dyDescent="0.35">
      <c r="A366" s="120" t="s">
        <v>1468</v>
      </c>
      <c r="B366" s="120" t="s">
        <v>1423</v>
      </c>
      <c r="C366" s="120" t="s">
        <v>485</v>
      </c>
      <c r="D366" s="121">
        <v>1.7929999999999999</v>
      </c>
      <c r="E366" s="122">
        <v>509</v>
      </c>
      <c r="F366" s="170"/>
      <c r="G366" s="171"/>
      <c r="H366" s="172"/>
    </row>
    <row r="367" spans="1:8" ht="15.5" x14ac:dyDescent="0.35">
      <c r="A367" s="120" t="s">
        <v>1469</v>
      </c>
      <c r="B367" s="120" t="s">
        <v>1423</v>
      </c>
      <c r="C367" s="120" t="s">
        <v>486</v>
      </c>
      <c r="D367" s="121">
        <v>2.3519999999999999</v>
      </c>
      <c r="E367" s="122">
        <v>413</v>
      </c>
      <c r="F367" s="170"/>
      <c r="G367" s="171"/>
      <c r="H367" s="172"/>
    </row>
    <row r="368" spans="1:8" ht="15.5" x14ac:dyDescent="0.35">
      <c r="A368" s="120" t="s">
        <v>1470</v>
      </c>
      <c r="B368" s="120" t="s">
        <v>1423</v>
      </c>
      <c r="C368" s="120" t="s">
        <v>1471</v>
      </c>
      <c r="D368" s="121">
        <v>1.748</v>
      </c>
      <c r="E368" s="122">
        <v>445</v>
      </c>
      <c r="F368" s="170"/>
      <c r="G368" s="171"/>
      <c r="H368" s="172"/>
    </row>
    <row r="369" spans="1:8" ht="15.5" x14ac:dyDescent="0.35">
      <c r="A369" s="120" t="s">
        <v>1472</v>
      </c>
      <c r="B369" s="120" t="s">
        <v>1423</v>
      </c>
      <c r="C369" s="120" t="s">
        <v>1473</v>
      </c>
      <c r="D369" s="121">
        <v>1.9079999999999999</v>
      </c>
      <c r="E369" s="122">
        <v>495</v>
      </c>
      <c r="F369" s="170"/>
      <c r="G369" s="171"/>
      <c r="H369" s="172"/>
    </row>
    <row r="370" spans="1:8" ht="15.5" x14ac:dyDescent="0.35">
      <c r="A370" s="120" t="s">
        <v>1474</v>
      </c>
      <c r="B370" s="120" t="s">
        <v>1423</v>
      </c>
      <c r="C370" s="120" t="s">
        <v>496</v>
      </c>
      <c r="D370" s="121">
        <v>3.5680000000000001</v>
      </c>
      <c r="E370" s="122">
        <v>874</v>
      </c>
      <c r="F370" s="170"/>
      <c r="G370" s="171"/>
      <c r="H370" s="172"/>
    </row>
    <row r="371" spans="1:8" ht="15.5" x14ac:dyDescent="0.35">
      <c r="A371" s="120" t="s">
        <v>1475</v>
      </c>
      <c r="B371" s="120" t="s">
        <v>1423</v>
      </c>
      <c r="C371" s="120" t="s">
        <v>497</v>
      </c>
      <c r="D371" s="121">
        <v>2.3889999999999998</v>
      </c>
      <c r="E371" s="122">
        <v>714</v>
      </c>
      <c r="F371" s="170"/>
      <c r="G371" s="171"/>
      <c r="H371" s="172"/>
    </row>
    <row r="372" spans="1:8" ht="15.5" x14ac:dyDescent="0.35">
      <c r="A372" s="120" t="s">
        <v>1476</v>
      </c>
      <c r="B372" s="120" t="s">
        <v>1423</v>
      </c>
      <c r="C372" s="120" t="s">
        <v>502</v>
      </c>
      <c r="D372" s="121">
        <v>2.746</v>
      </c>
      <c r="E372" s="122">
        <v>737</v>
      </c>
      <c r="F372" s="170"/>
      <c r="G372" s="171"/>
      <c r="H372" s="172"/>
    </row>
    <row r="373" spans="1:8" ht="15.5" x14ac:dyDescent="0.35">
      <c r="A373" s="120" t="s">
        <v>1477</v>
      </c>
      <c r="B373" s="120" t="s">
        <v>1423</v>
      </c>
      <c r="C373" s="120" t="s">
        <v>506</v>
      </c>
      <c r="D373" s="121">
        <v>2.4449999999999998</v>
      </c>
      <c r="E373" s="122">
        <v>621</v>
      </c>
      <c r="F373" s="170"/>
      <c r="G373" s="171"/>
      <c r="H373" s="172"/>
    </row>
    <row r="374" spans="1:8" ht="15.5" x14ac:dyDescent="0.35">
      <c r="A374" s="120" t="s">
        <v>1478</v>
      </c>
      <c r="B374" s="120" t="s">
        <v>1423</v>
      </c>
      <c r="C374" s="120" t="s">
        <v>515</v>
      </c>
      <c r="D374" s="121">
        <v>1.591</v>
      </c>
      <c r="E374" s="122">
        <v>350</v>
      </c>
      <c r="F374" s="170"/>
      <c r="G374" s="171"/>
      <c r="H374" s="172"/>
    </row>
    <row r="375" spans="1:8" ht="15.5" x14ac:dyDescent="0.35">
      <c r="A375" s="120" t="s">
        <v>1479</v>
      </c>
      <c r="B375" s="120" t="s">
        <v>1423</v>
      </c>
      <c r="C375" s="120" t="s">
        <v>516</v>
      </c>
      <c r="D375" s="121">
        <v>4.1479999999999997</v>
      </c>
      <c r="E375" s="122">
        <v>1621</v>
      </c>
      <c r="F375" s="170"/>
      <c r="G375" s="171"/>
      <c r="H375" s="172"/>
    </row>
    <row r="376" spans="1:8" ht="15.5" x14ac:dyDescent="0.35">
      <c r="A376" s="120" t="s">
        <v>1480</v>
      </c>
      <c r="B376" s="120" t="s">
        <v>1423</v>
      </c>
      <c r="C376" s="120" t="s">
        <v>1481</v>
      </c>
      <c r="D376" s="121">
        <v>2.4430000000000001</v>
      </c>
      <c r="E376" s="122">
        <v>699</v>
      </c>
      <c r="F376" s="170"/>
      <c r="G376" s="171"/>
      <c r="H376" s="172"/>
    </row>
    <row r="377" spans="1:8" ht="15.5" x14ac:dyDescent="0.35">
      <c r="A377" s="120" t="s">
        <v>1482</v>
      </c>
      <c r="B377" s="120" t="s">
        <v>1423</v>
      </c>
      <c r="C377" s="120" t="s">
        <v>524</v>
      </c>
      <c r="D377" s="121">
        <v>2.7650000000000001</v>
      </c>
      <c r="E377" s="122">
        <v>834</v>
      </c>
      <c r="F377" s="170"/>
      <c r="G377" s="171"/>
      <c r="H377" s="172"/>
    </row>
    <row r="378" spans="1:8" ht="15.5" x14ac:dyDescent="0.35">
      <c r="A378" s="120" t="s">
        <v>1483</v>
      </c>
      <c r="B378" s="120" t="s">
        <v>1423</v>
      </c>
      <c r="C378" s="120" t="s">
        <v>525</v>
      </c>
      <c r="D378" s="121">
        <v>2.11</v>
      </c>
      <c r="E378" s="122">
        <v>619</v>
      </c>
      <c r="F378" s="170"/>
      <c r="G378" s="171"/>
      <c r="H378" s="172"/>
    </row>
    <row r="379" spans="1:8" ht="15.5" x14ac:dyDescent="0.35">
      <c r="A379" s="120" t="s">
        <v>1484</v>
      </c>
      <c r="B379" s="120" t="s">
        <v>1423</v>
      </c>
      <c r="C379" s="120" t="s">
        <v>528</v>
      </c>
      <c r="D379" s="121">
        <v>1.7190000000000001</v>
      </c>
      <c r="E379" s="122">
        <v>486</v>
      </c>
      <c r="F379" s="170"/>
      <c r="G379" s="171"/>
      <c r="H379" s="172"/>
    </row>
    <row r="380" spans="1:8" ht="15.5" x14ac:dyDescent="0.35">
      <c r="A380" s="120" t="s">
        <v>1485</v>
      </c>
      <c r="B380" s="120" t="s">
        <v>1423</v>
      </c>
      <c r="C380" s="120" t="s">
        <v>529</v>
      </c>
      <c r="D380" s="121">
        <v>1.861</v>
      </c>
      <c r="E380" s="122">
        <v>338</v>
      </c>
      <c r="F380" s="170"/>
      <c r="G380" s="171"/>
      <c r="H380" s="172"/>
    </row>
    <row r="381" spans="1:8" ht="15.5" x14ac:dyDescent="0.35">
      <c r="A381" s="120" t="s">
        <v>1486</v>
      </c>
      <c r="B381" s="120" t="s">
        <v>1423</v>
      </c>
      <c r="C381" s="120" t="s">
        <v>1487</v>
      </c>
      <c r="D381" s="121">
        <v>1.0580000000000001</v>
      </c>
      <c r="E381" s="122">
        <v>288</v>
      </c>
      <c r="F381" s="170"/>
      <c r="G381" s="171"/>
      <c r="H381" s="172"/>
    </row>
    <row r="382" spans="1:8" ht="15.5" x14ac:dyDescent="0.35">
      <c r="A382" s="120" t="s">
        <v>1488</v>
      </c>
      <c r="B382" s="120" t="s">
        <v>1423</v>
      </c>
      <c r="C382" s="120" t="s">
        <v>535</v>
      </c>
      <c r="D382" s="121">
        <v>3.4049999999999998</v>
      </c>
      <c r="E382" s="122">
        <v>1036</v>
      </c>
      <c r="F382" s="170"/>
      <c r="G382" s="171"/>
      <c r="H382" s="172"/>
    </row>
    <row r="383" spans="1:8" ht="15.5" x14ac:dyDescent="0.35">
      <c r="A383" s="120" t="s">
        <v>1489</v>
      </c>
      <c r="B383" s="120" t="s">
        <v>1423</v>
      </c>
      <c r="C383" s="120" t="s">
        <v>552</v>
      </c>
      <c r="D383" s="121">
        <v>2.1219999999999999</v>
      </c>
      <c r="E383" s="122">
        <v>608</v>
      </c>
      <c r="F383" s="170"/>
      <c r="G383" s="171"/>
      <c r="H383" s="172"/>
    </row>
    <row r="384" spans="1:8" ht="15.5" x14ac:dyDescent="0.35">
      <c r="A384" s="120" t="s">
        <v>1490</v>
      </c>
      <c r="B384" s="120" t="s">
        <v>1423</v>
      </c>
      <c r="C384" s="120" t="s">
        <v>1491</v>
      </c>
      <c r="D384" s="121">
        <v>2.2519999999999998</v>
      </c>
      <c r="E384" s="122">
        <v>607</v>
      </c>
      <c r="F384" s="170"/>
      <c r="G384" s="171"/>
      <c r="H384" s="172"/>
    </row>
    <row r="385" spans="1:8" ht="15.5" x14ac:dyDescent="0.35">
      <c r="A385" s="120" t="s">
        <v>1492</v>
      </c>
      <c r="B385" s="120" t="s">
        <v>1423</v>
      </c>
      <c r="C385" s="120" t="s">
        <v>1493</v>
      </c>
      <c r="D385" s="121">
        <v>2.3079999999999998</v>
      </c>
      <c r="E385" s="122">
        <v>713</v>
      </c>
      <c r="F385" s="170"/>
      <c r="G385" s="171"/>
      <c r="H385" s="172"/>
    </row>
    <row r="386" spans="1:8" ht="15.5" x14ac:dyDescent="0.35">
      <c r="A386" s="120" t="s">
        <v>1494</v>
      </c>
      <c r="B386" s="120" t="s">
        <v>1423</v>
      </c>
      <c r="C386" s="120" t="s">
        <v>555</v>
      </c>
      <c r="D386" s="121">
        <v>2.367</v>
      </c>
      <c r="E386" s="122">
        <v>793</v>
      </c>
      <c r="F386" s="170"/>
      <c r="G386" s="171"/>
      <c r="H386" s="172"/>
    </row>
    <row r="387" spans="1:8" ht="15.5" x14ac:dyDescent="0.35">
      <c r="A387" s="120" t="s">
        <v>1495</v>
      </c>
      <c r="B387" s="120" t="s">
        <v>1423</v>
      </c>
      <c r="C387" s="120" t="s">
        <v>588</v>
      </c>
      <c r="D387" s="121">
        <v>2.9580000000000002</v>
      </c>
      <c r="E387" s="122">
        <v>865</v>
      </c>
      <c r="F387" s="170"/>
      <c r="G387" s="171"/>
      <c r="H387" s="172"/>
    </row>
    <row r="388" spans="1:8" ht="15.5" x14ac:dyDescent="0.35">
      <c r="A388" s="120" t="s">
        <v>1496</v>
      </c>
      <c r="B388" s="120" t="s">
        <v>1423</v>
      </c>
      <c r="C388" s="120" t="s">
        <v>634</v>
      </c>
      <c r="D388" s="121">
        <v>2.8860000000000001</v>
      </c>
      <c r="E388" s="122">
        <v>845</v>
      </c>
      <c r="F388" s="170"/>
      <c r="G388" s="171"/>
      <c r="H388" s="172"/>
    </row>
    <row r="389" spans="1:8" ht="15.5" x14ac:dyDescent="0.35">
      <c r="A389" s="120" t="s">
        <v>1497</v>
      </c>
      <c r="B389" s="120" t="s">
        <v>1423</v>
      </c>
      <c r="C389" s="120" t="s">
        <v>637</v>
      </c>
      <c r="D389" s="121">
        <v>4.2160000000000002</v>
      </c>
      <c r="E389" s="122">
        <v>1287</v>
      </c>
      <c r="F389" s="170"/>
      <c r="G389" s="171"/>
      <c r="H389" s="172"/>
    </row>
    <row r="390" spans="1:8" ht="15.5" x14ac:dyDescent="0.35">
      <c r="A390" s="120" t="s">
        <v>1498</v>
      </c>
      <c r="B390" s="120" t="s">
        <v>1423</v>
      </c>
      <c r="C390" s="120" t="s">
        <v>1499</v>
      </c>
      <c r="D390" s="121">
        <v>2.16</v>
      </c>
      <c r="E390" s="122">
        <v>404</v>
      </c>
      <c r="F390" s="170"/>
      <c r="G390" s="171"/>
      <c r="H390" s="172"/>
    </row>
    <row r="391" spans="1:8" ht="15.5" x14ac:dyDescent="0.35">
      <c r="A391" s="120" t="s">
        <v>1500</v>
      </c>
      <c r="B391" s="120" t="s">
        <v>1423</v>
      </c>
      <c r="C391" s="120" t="s">
        <v>647</v>
      </c>
      <c r="D391" s="121">
        <v>2.105</v>
      </c>
      <c r="E391" s="122">
        <v>290</v>
      </c>
      <c r="F391" s="170"/>
      <c r="G391" s="171"/>
      <c r="H391" s="172"/>
    </row>
    <row r="392" spans="1:8" ht="15.5" x14ac:dyDescent="0.35">
      <c r="A392" s="120" t="s">
        <v>1501</v>
      </c>
      <c r="B392" s="120" t="s">
        <v>1423</v>
      </c>
      <c r="C392" s="120" t="s">
        <v>652</v>
      </c>
      <c r="D392" s="121">
        <v>1.7350000000000001</v>
      </c>
      <c r="E392" s="122">
        <v>547</v>
      </c>
      <c r="F392" s="170"/>
      <c r="G392" s="171"/>
      <c r="H392" s="172"/>
    </row>
    <row r="393" spans="1:8" ht="15.5" x14ac:dyDescent="0.35">
      <c r="A393" s="120" t="s">
        <v>1502</v>
      </c>
      <c r="B393" s="120" t="s">
        <v>1423</v>
      </c>
      <c r="C393" s="120" t="s">
        <v>1503</v>
      </c>
      <c r="D393" s="121">
        <v>1.4550000000000001</v>
      </c>
      <c r="E393" s="122">
        <v>365</v>
      </c>
      <c r="F393" s="170"/>
      <c r="G393" s="171"/>
      <c r="H393" s="172"/>
    </row>
    <row r="394" spans="1:8" ht="15.5" x14ac:dyDescent="0.35">
      <c r="A394" s="120" t="s">
        <v>1504</v>
      </c>
      <c r="B394" s="120" t="s">
        <v>1423</v>
      </c>
      <c r="C394" s="120" t="s">
        <v>661</v>
      </c>
      <c r="D394" s="121">
        <v>3.7370000000000001</v>
      </c>
      <c r="E394" s="122">
        <v>1061</v>
      </c>
      <c r="F394" s="170"/>
      <c r="G394" s="171"/>
      <c r="H394" s="172"/>
    </row>
    <row r="395" spans="1:8" ht="15.5" x14ac:dyDescent="0.35">
      <c r="A395" s="120" t="s">
        <v>1505</v>
      </c>
      <c r="B395" s="120" t="s">
        <v>1423</v>
      </c>
      <c r="C395" s="120" t="s">
        <v>665</v>
      </c>
      <c r="D395" s="121">
        <v>2.9649999999999999</v>
      </c>
      <c r="E395" s="122">
        <v>882</v>
      </c>
      <c r="F395" s="170"/>
      <c r="G395" s="171"/>
      <c r="H395" s="172"/>
    </row>
    <row r="396" spans="1:8" ht="15.5" x14ac:dyDescent="0.35">
      <c r="A396" s="120" t="s">
        <v>1506</v>
      </c>
      <c r="B396" s="120" t="s">
        <v>1423</v>
      </c>
      <c r="C396" s="120" t="s">
        <v>671</v>
      </c>
      <c r="D396" s="121">
        <v>3.7559999999999998</v>
      </c>
      <c r="E396" s="122">
        <v>998</v>
      </c>
      <c r="F396" s="170"/>
      <c r="G396" s="171"/>
      <c r="H396" s="172"/>
    </row>
    <row r="397" spans="1:8" ht="15.5" x14ac:dyDescent="0.35">
      <c r="A397" s="120" t="s">
        <v>1507</v>
      </c>
      <c r="B397" s="120" t="s">
        <v>1423</v>
      </c>
      <c r="C397" s="120" t="s">
        <v>1508</v>
      </c>
      <c r="D397" s="121">
        <v>2.427</v>
      </c>
      <c r="E397" s="122">
        <v>696</v>
      </c>
      <c r="F397" s="170"/>
      <c r="G397" s="171"/>
      <c r="H397" s="172"/>
    </row>
    <row r="398" spans="1:8" ht="15.5" x14ac:dyDescent="0.35">
      <c r="A398" s="120" t="s">
        <v>1509</v>
      </c>
      <c r="B398" s="120" t="s">
        <v>1423</v>
      </c>
      <c r="C398" s="120" t="s">
        <v>1510</v>
      </c>
      <c r="D398" s="121">
        <v>1.492</v>
      </c>
      <c r="E398" s="122">
        <v>386</v>
      </c>
      <c r="F398" s="170"/>
      <c r="G398" s="171"/>
      <c r="H398" s="172"/>
    </row>
    <row r="399" spans="1:8" ht="15.5" x14ac:dyDescent="0.35">
      <c r="A399" s="120" t="s">
        <v>1511</v>
      </c>
      <c r="B399" s="120" t="s">
        <v>1423</v>
      </c>
      <c r="C399" s="120" t="s">
        <v>1512</v>
      </c>
      <c r="D399" s="121">
        <v>2.492</v>
      </c>
      <c r="E399" s="122">
        <v>749</v>
      </c>
      <c r="F399" s="170"/>
      <c r="G399" s="171"/>
      <c r="H399" s="172"/>
    </row>
    <row r="400" spans="1:8" ht="15.5" x14ac:dyDescent="0.35">
      <c r="A400" s="120" t="s">
        <v>1513</v>
      </c>
      <c r="B400" s="120" t="s">
        <v>1423</v>
      </c>
      <c r="C400" s="120" t="s">
        <v>749</v>
      </c>
      <c r="D400" s="121">
        <v>3.3679999999999999</v>
      </c>
      <c r="E400" s="122">
        <v>898</v>
      </c>
      <c r="F400" s="170"/>
      <c r="G400" s="171"/>
      <c r="H400" s="172"/>
    </row>
    <row r="401" spans="1:8" ht="15.5" x14ac:dyDescent="0.35">
      <c r="A401" s="120" t="s">
        <v>1514</v>
      </c>
      <c r="B401" s="120" t="s">
        <v>1423</v>
      </c>
      <c r="C401" s="120" t="s">
        <v>763</v>
      </c>
      <c r="D401" s="121">
        <v>1.8109999999999999</v>
      </c>
      <c r="E401" s="122">
        <v>499</v>
      </c>
      <c r="F401" s="170"/>
      <c r="G401" s="171"/>
      <c r="H401" s="172"/>
    </row>
    <row r="402" spans="1:8" ht="15.5" x14ac:dyDescent="0.35">
      <c r="A402" s="120" t="s">
        <v>1515</v>
      </c>
      <c r="B402" s="120" t="s">
        <v>1423</v>
      </c>
      <c r="C402" s="120" t="s">
        <v>767</v>
      </c>
      <c r="D402" s="121">
        <v>1.738</v>
      </c>
      <c r="E402" s="122">
        <v>456</v>
      </c>
      <c r="F402" s="170"/>
      <c r="G402" s="171"/>
      <c r="H402" s="172"/>
    </row>
    <row r="403" spans="1:8" ht="15.5" x14ac:dyDescent="0.35">
      <c r="A403" s="120" t="s">
        <v>1516</v>
      </c>
      <c r="B403" s="120" t="s">
        <v>1423</v>
      </c>
      <c r="C403" s="120" t="s">
        <v>770</v>
      </c>
      <c r="D403" s="121">
        <v>3.7040000000000002</v>
      </c>
      <c r="E403" s="122">
        <v>1206</v>
      </c>
      <c r="F403" s="170"/>
      <c r="G403" s="171"/>
      <c r="H403" s="172"/>
    </row>
    <row r="404" spans="1:8" ht="15.5" x14ac:dyDescent="0.35">
      <c r="A404" s="120" t="s">
        <v>1517</v>
      </c>
      <c r="B404" s="120" t="s">
        <v>1423</v>
      </c>
      <c r="C404" s="120" t="s">
        <v>772</v>
      </c>
      <c r="D404" s="121">
        <v>3.2450000000000001</v>
      </c>
      <c r="E404" s="122">
        <v>841</v>
      </c>
      <c r="F404" s="170"/>
      <c r="G404" s="171"/>
      <c r="H404" s="172"/>
    </row>
    <row r="405" spans="1:8" ht="15.5" x14ac:dyDescent="0.35">
      <c r="A405" s="120" t="s">
        <v>1518</v>
      </c>
      <c r="B405" s="120" t="s">
        <v>1423</v>
      </c>
      <c r="C405" s="120" t="s">
        <v>1519</v>
      </c>
      <c r="D405" s="121">
        <v>1.4630000000000001</v>
      </c>
      <c r="E405" s="122">
        <v>333</v>
      </c>
      <c r="F405" s="170"/>
      <c r="G405" s="171"/>
      <c r="H405" s="172"/>
    </row>
    <row r="406" spans="1:8" ht="15.5" x14ac:dyDescent="0.35">
      <c r="A406" s="120" t="s">
        <v>1520</v>
      </c>
      <c r="B406" s="120" t="s">
        <v>1423</v>
      </c>
      <c r="C406" s="120" t="s">
        <v>778</v>
      </c>
      <c r="D406" s="121">
        <v>3.7440000000000002</v>
      </c>
      <c r="E406" s="122">
        <v>1347</v>
      </c>
      <c r="F406" s="170"/>
      <c r="G406" s="171"/>
      <c r="H406" s="172"/>
    </row>
    <row r="407" spans="1:8" ht="15.5" x14ac:dyDescent="0.35">
      <c r="A407" s="120" t="s">
        <v>1521</v>
      </c>
      <c r="B407" s="120" t="s">
        <v>1423</v>
      </c>
      <c r="C407" s="120" t="s">
        <v>1522</v>
      </c>
      <c r="D407" s="121">
        <v>1.645</v>
      </c>
      <c r="E407" s="122">
        <v>468</v>
      </c>
      <c r="F407" s="170"/>
      <c r="G407" s="171"/>
      <c r="H407" s="172"/>
    </row>
    <row r="408" spans="1:8" ht="15.5" x14ac:dyDescent="0.35">
      <c r="A408" s="120" t="s">
        <v>1523</v>
      </c>
      <c r="B408" s="120" t="s">
        <v>1423</v>
      </c>
      <c r="C408" s="120" t="s">
        <v>805</v>
      </c>
      <c r="D408" s="121">
        <v>3.8149999999999999</v>
      </c>
      <c r="E408" s="122">
        <v>1098</v>
      </c>
      <c r="F408" s="170"/>
      <c r="G408" s="171"/>
      <c r="H408" s="172"/>
    </row>
    <row r="409" spans="1:8" ht="15.5" x14ac:dyDescent="0.35">
      <c r="A409" s="217" t="s">
        <v>1524</v>
      </c>
      <c r="B409" s="217" t="s">
        <v>1525</v>
      </c>
      <c r="C409" s="120"/>
      <c r="D409" s="121">
        <v>0</v>
      </c>
      <c r="E409" s="122">
        <v>0</v>
      </c>
      <c r="F409" s="170"/>
      <c r="G409" s="171"/>
      <c r="H409" s="172"/>
    </row>
    <row r="410" spans="1:8" ht="15.5" x14ac:dyDescent="0.35">
      <c r="A410" s="120" t="s">
        <v>1526</v>
      </c>
      <c r="B410" s="120" t="s">
        <v>1525</v>
      </c>
      <c r="C410" s="120" t="s">
        <v>295</v>
      </c>
      <c r="D410" s="121">
        <v>6.2990000000000004</v>
      </c>
      <c r="E410" s="122">
        <v>1906</v>
      </c>
      <c r="F410" s="170"/>
      <c r="G410" s="171"/>
      <c r="H410" s="172"/>
    </row>
    <row r="411" spans="1:8" ht="15.5" x14ac:dyDescent="0.35">
      <c r="A411" s="120" t="s">
        <v>1527</v>
      </c>
      <c r="B411" s="120" t="s">
        <v>1525</v>
      </c>
      <c r="C411" s="120" t="s">
        <v>299</v>
      </c>
      <c r="D411" s="121">
        <v>13.433999999999999</v>
      </c>
      <c r="E411" s="122">
        <v>3425</v>
      </c>
      <c r="F411" s="170"/>
      <c r="G411" s="171"/>
      <c r="H411" s="172"/>
    </row>
    <row r="412" spans="1:8" ht="15.5" x14ac:dyDescent="0.35">
      <c r="A412" s="120" t="s">
        <v>1528</v>
      </c>
      <c r="B412" s="120" t="s">
        <v>1525</v>
      </c>
      <c r="C412" s="120" t="s">
        <v>301</v>
      </c>
      <c r="D412" s="121">
        <v>11.896000000000001</v>
      </c>
      <c r="E412" s="122">
        <v>3247</v>
      </c>
      <c r="F412" s="170"/>
      <c r="G412" s="171"/>
      <c r="H412" s="172"/>
    </row>
    <row r="413" spans="1:8" ht="15.5" x14ac:dyDescent="0.35">
      <c r="A413" s="120" t="s">
        <v>1529</v>
      </c>
      <c r="B413" s="120" t="s">
        <v>1525</v>
      </c>
      <c r="C413" s="120" t="s">
        <v>303</v>
      </c>
      <c r="D413" s="121">
        <v>7.7629999999999999</v>
      </c>
      <c r="E413" s="122">
        <v>2106</v>
      </c>
      <c r="F413" s="170"/>
      <c r="G413" s="171"/>
      <c r="H413" s="172"/>
    </row>
    <row r="414" spans="1:8" ht="15.5" x14ac:dyDescent="0.35">
      <c r="A414" s="120" t="s">
        <v>1530</v>
      </c>
      <c r="B414" s="120" t="s">
        <v>1525</v>
      </c>
      <c r="C414" s="120" t="s">
        <v>304</v>
      </c>
      <c r="D414" s="121">
        <v>10.677</v>
      </c>
      <c r="E414" s="122">
        <v>2746</v>
      </c>
      <c r="F414" s="170"/>
      <c r="G414" s="171"/>
      <c r="H414" s="172"/>
    </row>
    <row r="415" spans="1:8" ht="15.5" x14ac:dyDescent="0.35">
      <c r="A415" s="120" t="s">
        <v>1531</v>
      </c>
      <c r="B415" s="120" t="s">
        <v>1525</v>
      </c>
      <c r="C415" s="120" t="s">
        <v>310</v>
      </c>
      <c r="D415" s="121">
        <v>6.9240000000000004</v>
      </c>
      <c r="E415" s="122">
        <v>1827</v>
      </c>
      <c r="F415" s="170"/>
      <c r="G415" s="171"/>
      <c r="H415" s="172"/>
    </row>
    <row r="416" spans="1:8" ht="15.5" x14ac:dyDescent="0.35">
      <c r="A416" s="120" t="s">
        <v>1532</v>
      </c>
      <c r="B416" s="120" t="s">
        <v>1525</v>
      </c>
      <c r="C416" s="120" t="s">
        <v>315</v>
      </c>
      <c r="D416" s="121">
        <v>6.6859999999999999</v>
      </c>
      <c r="E416" s="122">
        <v>1705</v>
      </c>
      <c r="F416" s="170"/>
      <c r="G416" s="171"/>
      <c r="H416" s="172"/>
    </row>
    <row r="417" spans="1:8" ht="15.5" x14ac:dyDescent="0.35">
      <c r="A417" s="120" t="s">
        <v>1533</v>
      </c>
      <c r="B417" s="120" t="s">
        <v>1525</v>
      </c>
      <c r="C417" s="120" t="s">
        <v>322</v>
      </c>
      <c r="D417" s="121">
        <v>10.976000000000001</v>
      </c>
      <c r="E417" s="122">
        <v>2703</v>
      </c>
      <c r="F417" s="170"/>
      <c r="G417" s="171"/>
      <c r="H417" s="172"/>
    </row>
    <row r="418" spans="1:8" ht="15.5" x14ac:dyDescent="0.35">
      <c r="A418" s="120" t="s">
        <v>1534</v>
      </c>
      <c r="B418" s="120" t="s">
        <v>1525</v>
      </c>
      <c r="C418" s="120" t="s">
        <v>1535</v>
      </c>
      <c r="D418" s="121">
        <v>12.316000000000001</v>
      </c>
      <c r="E418" s="122">
        <v>3195</v>
      </c>
      <c r="F418" s="170"/>
      <c r="G418" s="171"/>
      <c r="H418" s="172"/>
    </row>
    <row r="419" spans="1:8" ht="15.5" x14ac:dyDescent="0.35">
      <c r="A419" s="120" t="s">
        <v>1536</v>
      </c>
      <c r="B419" s="120" t="s">
        <v>1525</v>
      </c>
      <c r="C419" s="120" t="s">
        <v>341</v>
      </c>
      <c r="D419" s="121">
        <v>8.2970000000000006</v>
      </c>
      <c r="E419" s="122">
        <v>2250</v>
      </c>
      <c r="F419" s="170"/>
      <c r="G419" s="171"/>
      <c r="H419" s="172"/>
    </row>
    <row r="420" spans="1:8" ht="15.5" x14ac:dyDescent="0.35">
      <c r="A420" s="120" t="s">
        <v>1537</v>
      </c>
      <c r="B420" s="120" t="s">
        <v>1525</v>
      </c>
      <c r="C420" s="120" t="s">
        <v>351</v>
      </c>
      <c r="D420" s="121">
        <v>6.8209999999999997</v>
      </c>
      <c r="E420" s="122">
        <v>1796</v>
      </c>
      <c r="F420" s="170"/>
      <c r="G420" s="171"/>
      <c r="H420" s="172"/>
    </row>
    <row r="421" spans="1:8" ht="15.5" x14ac:dyDescent="0.35">
      <c r="A421" s="120" t="s">
        <v>1538</v>
      </c>
      <c r="B421" s="120" t="s">
        <v>1525</v>
      </c>
      <c r="C421" s="120" t="s">
        <v>1539</v>
      </c>
      <c r="D421" s="121">
        <v>7.0380000000000003</v>
      </c>
      <c r="E421" s="122">
        <v>2195</v>
      </c>
      <c r="F421" s="170"/>
      <c r="G421" s="171"/>
      <c r="H421" s="172"/>
    </row>
    <row r="422" spans="1:8" ht="15.5" x14ac:dyDescent="0.35">
      <c r="A422" s="120" t="s">
        <v>1540</v>
      </c>
      <c r="B422" s="120" t="s">
        <v>1525</v>
      </c>
      <c r="C422" s="120" t="s">
        <v>1541</v>
      </c>
      <c r="D422" s="121">
        <v>4.3840000000000003</v>
      </c>
      <c r="E422" s="122">
        <v>1238</v>
      </c>
      <c r="F422" s="170"/>
      <c r="G422" s="171"/>
      <c r="H422" s="172"/>
    </row>
    <row r="423" spans="1:8" ht="15.5" x14ac:dyDescent="0.35">
      <c r="A423" s="120" t="s">
        <v>1542</v>
      </c>
      <c r="B423" s="120" t="s">
        <v>1525</v>
      </c>
      <c r="C423" s="120" t="s">
        <v>1543</v>
      </c>
      <c r="D423" s="121">
        <v>9.7360000000000007</v>
      </c>
      <c r="E423" s="122">
        <v>2658</v>
      </c>
      <c r="F423" s="170"/>
      <c r="G423" s="171"/>
      <c r="H423" s="172"/>
    </row>
    <row r="424" spans="1:8" ht="15.5" x14ac:dyDescent="0.35">
      <c r="A424" s="120" t="s">
        <v>1544</v>
      </c>
      <c r="B424" s="120" t="s">
        <v>1525</v>
      </c>
      <c r="C424" s="120" t="s">
        <v>384</v>
      </c>
      <c r="D424" s="121">
        <v>9.7810000000000006</v>
      </c>
      <c r="E424" s="122">
        <v>2523</v>
      </c>
      <c r="F424" s="170"/>
      <c r="G424" s="171"/>
      <c r="H424" s="172"/>
    </row>
    <row r="425" spans="1:8" ht="15.5" x14ac:dyDescent="0.35">
      <c r="A425" s="120" t="s">
        <v>1545</v>
      </c>
      <c r="B425" s="120" t="s">
        <v>1525</v>
      </c>
      <c r="C425" s="120" t="s">
        <v>391</v>
      </c>
      <c r="D425" s="121">
        <v>4.7629999999999999</v>
      </c>
      <c r="E425" s="122">
        <v>1333</v>
      </c>
      <c r="F425" s="170"/>
      <c r="G425" s="171"/>
      <c r="H425" s="172"/>
    </row>
    <row r="426" spans="1:8" ht="15.5" x14ac:dyDescent="0.35">
      <c r="A426" s="120" t="s">
        <v>1546</v>
      </c>
      <c r="B426" s="120" t="s">
        <v>1525</v>
      </c>
      <c r="C426" s="120" t="s">
        <v>396</v>
      </c>
      <c r="D426" s="121">
        <v>8.2379999999999995</v>
      </c>
      <c r="E426" s="122">
        <v>2154</v>
      </c>
      <c r="F426" s="170"/>
      <c r="G426" s="171"/>
      <c r="H426" s="172"/>
    </row>
    <row r="427" spans="1:8" ht="15.5" x14ac:dyDescent="0.35">
      <c r="A427" s="120" t="s">
        <v>1547</v>
      </c>
      <c r="B427" s="120" t="s">
        <v>1525</v>
      </c>
      <c r="C427" s="120" t="s">
        <v>398</v>
      </c>
      <c r="D427" s="121">
        <v>13.571</v>
      </c>
      <c r="E427" s="122">
        <v>3759</v>
      </c>
      <c r="F427" s="170"/>
      <c r="G427" s="171"/>
      <c r="H427" s="172"/>
    </row>
    <row r="428" spans="1:8" ht="15.5" x14ac:dyDescent="0.35">
      <c r="A428" s="120" t="s">
        <v>1548</v>
      </c>
      <c r="B428" s="120" t="s">
        <v>1525</v>
      </c>
      <c r="C428" s="120" t="s">
        <v>417</v>
      </c>
      <c r="D428" s="121">
        <v>7.048</v>
      </c>
      <c r="E428" s="122">
        <v>1991</v>
      </c>
      <c r="F428" s="170"/>
      <c r="G428" s="171"/>
      <c r="H428" s="172"/>
    </row>
    <row r="429" spans="1:8" ht="15.5" x14ac:dyDescent="0.35">
      <c r="A429" s="120" t="s">
        <v>1549</v>
      </c>
      <c r="B429" s="120" t="s">
        <v>1525</v>
      </c>
      <c r="C429" s="120" t="s">
        <v>424</v>
      </c>
      <c r="D429" s="121">
        <v>5.3</v>
      </c>
      <c r="E429" s="122">
        <v>1775</v>
      </c>
      <c r="F429" s="170"/>
      <c r="G429" s="171"/>
      <c r="H429" s="172"/>
    </row>
    <row r="430" spans="1:8" ht="15.5" x14ac:dyDescent="0.35">
      <c r="A430" s="120" t="s">
        <v>1550</v>
      </c>
      <c r="B430" s="120" t="s">
        <v>1525</v>
      </c>
      <c r="C430" s="120" t="s">
        <v>1551</v>
      </c>
      <c r="D430" s="121">
        <v>11.933</v>
      </c>
      <c r="E430" s="122">
        <v>3011</v>
      </c>
      <c r="F430" s="170"/>
      <c r="G430" s="171"/>
      <c r="H430" s="172"/>
    </row>
    <row r="431" spans="1:8" ht="15.5" x14ac:dyDescent="0.35">
      <c r="A431" s="120" t="s">
        <v>1552</v>
      </c>
      <c r="B431" s="120" t="s">
        <v>1525</v>
      </c>
      <c r="C431" s="120" t="s">
        <v>1553</v>
      </c>
      <c r="D431" s="121">
        <v>9.8409999999999993</v>
      </c>
      <c r="E431" s="122">
        <v>2828</v>
      </c>
      <c r="F431" s="170"/>
      <c r="G431" s="171"/>
      <c r="H431" s="172"/>
    </row>
    <row r="432" spans="1:8" ht="15.5" x14ac:dyDescent="0.35">
      <c r="A432" s="120" t="s">
        <v>1554</v>
      </c>
      <c r="B432" s="120" t="s">
        <v>1525</v>
      </c>
      <c r="C432" s="120" t="s">
        <v>1555</v>
      </c>
      <c r="D432" s="121">
        <v>8.7530000000000001</v>
      </c>
      <c r="E432" s="122">
        <v>2382</v>
      </c>
      <c r="F432" s="170"/>
      <c r="G432" s="171"/>
      <c r="H432" s="172"/>
    </row>
    <row r="433" spans="1:8" ht="15.5" x14ac:dyDescent="0.35">
      <c r="A433" s="120" t="s">
        <v>1556</v>
      </c>
      <c r="B433" s="120" t="s">
        <v>1525</v>
      </c>
      <c r="C433" s="120" t="s">
        <v>1557</v>
      </c>
      <c r="D433" s="121">
        <v>7.7389999999999999</v>
      </c>
      <c r="E433" s="122">
        <v>2051</v>
      </c>
      <c r="F433" s="170"/>
      <c r="G433" s="171"/>
      <c r="H433" s="172"/>
    </row>
    <row r="434" spans="1:8" ht="15.5" x14ac:dyDescent="0.35">
      <c r="A434" s="120" t="s">
        <v>1558</v>
      </c>
      <c r="B434" s="120" t="s">
        <v>1525</v>
      </c>
      <c r="C434" s="120" t="s">
        <v>1559</v>
      </c>
      <c r="D434" s="121">
        <v>13.156000000000001</v>
      </c>
      <c r="E434" s="122">
        <v>3305</v>
      </c>
      <c r="F434" s="170"/>
      <c r="G434" s="171"/>
      <c r="H434" s="172"/>
    </row>
    <row r="435" spans="1:8" ht="15.5" x14ac:dyDescent="0.35">
      <c r="A435" s="120" t="s">
        <v>1560</v>
      </c>
      <c r="B435" s="120" t="s">
        <v>1525</v>
      </c>
      <c r="C435" s="120" t="s">
        <v>445</v>
      </c>
      <c r="D435" s="121">
        <v>14.401</v>
      </c>
      <c r="E435" s="122">
        <v>4153</v>
      </c>
      <c r="F435" s="170"/>
      <c r="G435" s="171"/>
      <c r="H435" s="172"/>
    </row>
    <row r="436" spans="1:8" ht="15.5" x14ac:dyDescent="0.35">
      <c r="A436" s="120" t="s">
        <v>1561</v>
      </c>
      <c r="B436" s="120" t="s">
        <v>1525</v>
      </c>
      <c r="C436" s="120" t="s">
        <v>446</v>
      </c>
      <c r="D436" s="121">
        <v>8.9529999999999994</v>
      </c>
      <c r="E436" s="122">
        <v>2523</v>
      </c>
      <c r="F436" s="170"/>
      <c r="G436" s="171"/>
      <c r="H436" s="172"/>
    </row>
    <row r="437" spans="1:8" ht="15.5" x14ac:dyDescent="0.35">
      <c r="A437" s="120" t="s">
        <v>1562</v>
      </c>
      <c r="B437" s="120" t="s">
        <v>1525</v>
      </c>
      <c r="C437" s="120" t="s">
        <v>1563</v>
      </c>
      <c r="D437" s="121">
        <v>6.3410000000000002</v>
      </c>
      <c r="E437" s="122">
        <v>1725</v>
      </c>
      <c r="F437" s="170"/>
      <c r="G437" s="171"/>
      <c r="H437" s="172"/>
    </row>
    <row r="438" spans="1:8" ht="15.5" x14ac:dyDescent="0.35">
      <c r="A438" s="120" t="s">
        <v>1564</v>
      </c>
      <c r="B438" s="120" t="s">
        <v>1525</v>
      </c>
      <c r="C438" s="120" t="s">
        <v>447</v>
      </c>
      <c r="D438" s="121">
        <v>6.9329999999999998</v>
      </c>
      <c r="E438" s="122">
        <v>1867</v>
      </c>
      <c r="F438" s="170"/>
      <c r="G438" s="171"/>
      <c r="H438" s="172"/>
    </row>
    <row r="439" spans="1:8" ht="15.5" x14ac:dyDescent="0.35">
      <c r="A439" s="120" t="s">
        <v>1565</v>
      </c>
      <c r="B439" s="120" t="s">
        <v>1525</v>
      </c>
      <c r="C439" s="120" t="s">
        <v>449</v>
      </c>
      <c r="D439" s="121">
        <v>6.7480000000000002</v>
      </c>
      <c r="E439" s="122">
        <v>1851</v>
      </c>
      <c r="F439" s="170"/>
      <c r="G439" s="171"/>
      <c r="H439" s="172"/>
    </row>
    <row r="440" spans="1:8" ht="15.5" x14ac:dyDescent="0.35">
      <c r="A440" s="120" t="s">
        <v>1566</v>
      </c>
      <c r="B440" s="120" t="s">
        <v>1525</v>
      </c>
      <c r="C440" s="120" t="s">
        <v>450</v>
      </c>
      <c r="D440" s="121">
        <v>8.3859999999999992</v>
      </c>
      <c r="E440" s="122">
        <v>2794</v>
      </c>
      <c r="F440" s="170"/>
      <c r="G440" s="171"/>
      <c r="H440" s="172"/>
    </row>
    <row r="441" spans="1:8" ht="15.5" x14ac:dyDescent="0.35">
      <c r="A441" s="120" t="s">
        <v>1567</v>
      </c>
      <c r="B441" s="120" t="s">
        <v>1525</v>
      </c>
      <c r="C441" s="120" t="s">
        <v>459</v>
      </c>
      <c r="D441" s="121">
        <v>5.923</v>
      </c>
      <c r="E441" s="122">
        <v>1700</v>
      </c>
      <c r="F441" s="170"/>
      <c r="G441" s="171"/>
      <c r="H441" s="172"/>
    </row>
    <row r="442" spans="1:8" ht="15.5" x14ac:dyDescent="0.35">
      <c r="A442" s="120" t="s">
        <v>1568</v>
      </c>
      <c r="B442" s="120" t="s">
        <v>1525</v>
      </c>
      <c r="C442" s="120" t="s">
        <v>462</v>
      </c>
      <c r="D442" s="121">
        <v>5.6059999999999999</v>
      </c>
      <c r="E442" s="122">
        <v>1500</v>
      </c>
      <c r="F442" s="170"/>
      <c r="G442" s="171"/>
      <c r="H442" s="172"/>
    </row>
    <row r="443" spans="1:8" ht="15.5" x14ac:dyDescent="0.35">
      <c r="A443" s="120" t="s">
        <v>1569</v>
      </c>
      <c r="B443" s="120" t="s">
        <v>1525</v>
      </c>
      <c r="C443" s="120" t="s">
        <v>1570</v>
      </c>
      <c r="D443" s="121">
        <v>9.3930000000000007</v>
      </c>
      <c r="E443" s="122">
        <v>2758</v>
      </c>
      <c r="F443" s="170"/>
      <c r="G443" s="171"/>
      <c r="H443" s="172"/>
    </row>
    <row r="444" spans="1:8" ht="15.5" x14ac:dyDescent="0.35">
      <c r="A444" s="120" t="s">
        <v>1571</v>
      </c>
      <c r="B444" s="120" t="s">
        <v>1525</v>
      </c>
      <c r="C444" s="120" t="s">
        <v>1572</v>
      </c>
      <c r="D444" s="121">
        <v>10.089</v>
      </c>
      <c r="E444" s="122">
        <v>2838</v>
      </c>
      <c r="F444" s="170"/>
      <c r="G444" s="171"/>
      <c r="H444" s="172"/>
    </row>
    <row r="445" spans="1:8" ht="15.5" x14ac:dyDescent="0.35">
      <c r="A445" s="120" t="s">
        <v>1573</v>
      </c>
      <c r="B445" s="120" t="s">
        <v>1525</v>
      </c>
      <c r="C445" s="120" t="s">
        <v>465</v>
      </c>
      <c r="D445" s="121">
        <v>8.2829999999999995</v>
      </c>
      <c r="E445" s="122">
        <v>2295</v>
      </c>
      <c r="F445" s="170"/>
      <c r="G445" s="171"/>
      <c r="H445" s="172"/>
    </row>
    <row r="446" spans="1:8" ht="15.5" x14ac:dyDescent="0.35">
      <c r="A446" s="120" t="s">
        <v>1574</v>
      </c>
      <c r="B446" s="120" t="s">
        <v>1525</v>
      </c>
      <c r="C446" s="120" t="s">
        <v>469</v>
      </c>
      <c r="D446" s="121">
        <v>8.8130000000000006</v>
      </c>
      <c r="E446" s="122">
        <v>2312</v>
      </c>
      <c r="F446" s="170"/>
      <c r="G446" s="171"/>
      <c r="H446" s="172"/>
    </row>
    <row r="447" spans="1:8" ht="15.5" x14ac:dyDescent="0.35">
      <c r="A447" s="120" t="s">
        <v>1575</v>
      </c>
      <c r="B447" s="120" t="s">
        <v>1525</v>
      </c>
      <c r="C447" s="120" t="s">
        <v>476</v>
      </c>
      <c r="D447" s="121">
        <v>4.3620000000000001</v>
      </c>
      <c r="E447" s="122">
        <v>1115</v>
      </c>
      <c r="F447" s="170"/>
      <c r="G447" s="171"/>
      <c r="H447" s="172"/>
    </row>
    <row r="448" spans="1:8" ht="15.5" x14ac:dyDescent="0.35">
      <c r="A448" s="120" t="s">
        <v>1576</v>
      </c>
      <c r="B448" s="120" t="s">
        <v>1525</v>
      </c>
      <c r="C448" s="120" t="s">
        <v>1577</v>
      </c>
      <c r="D448" s="121">
        <v>10.051</v>
      </c>
      <c r="E448" s="122">
        <v>2809</v>
      </c>
      <c r="F448" s="170"/>
      <c r="G448" s="171"/>
      <c r="H448" s="172"/>
    </row>
    <row r="449" spans="1:8" ht="15.5" x14ac:dyDescent="0.35">
      <c r="A449" s="120" t="s">
        <v>1578</v>
      </c>
      <c r="B449" s="120" t="s">
        <v>1525</v>
      </c>
      <c r="C449" s="120" t="s">
        <v>478</v>
      </c>
      <c r="D449" s="121">
        <v>8.2170000000000005</v>
      </c>
      <c r="E449" s="122">
        <v>2463</v>
      </c>
      <c r="F449" s="170"/>
      <c r="G449" s="171"/>
      <c r="H449" s="172"/>
    </row>
    <row r="450" spans="1:8" ht="15.5" x14ac:dyDescent="0.35">
      <c r="A450" s="120" t="s">
        <v>1579</v>
      </c>
      <c r="B450" s="120" t="s">
        <v>1525</v>
      </c>
      <c r="C450" s="120" t="s">
        <v>480</v>
      </c>
      <c r="D450" s="121">
        <v>8.2710000000000008</v>
      </c>
      <c r="E450" s="122">
        <v>2795</v>
      </c>
      <c r="F450" s="170"/>
      <c r="G450" s="171"/>
      <c r="H450" s="172"/>
    </row>
    <row r="451" spans="1:8" ht="15.5" x14ac:dyDescent="0.35">
      <c r="A451" s="120" t="s">
        <v>1580</v>
      </c>
      <c r="B451" s="120" t="s">
        <v>1525</v>
      </c>
      <c r="C451" s="120" t="s">
        <v>484</v>
      </c>
      <c r="D451" s="121">
        <v>8.173</v>
      </c>
      <c r="E451" s="122">
        <v>2367</v>
      </c>
      <c r="F451" s="170"/>
      <c r="G451" s="171"/>
      <c r="H451" s="172"/>
    </row>
    <row r="452" spans="1:8" ht="15.5" x14ac:dyDescent="0.35">
      <c r="A452" s="120" t="s">
        <v>1581</v>
      </c>
      <c r="B452" s="120" t="s">
        <v>1525</v>
      </c>
      <c r="C452" s="120" t="s">
        <v>1582</v>
      </c>
      <c r="D452" s="121">
        <v>11.85</v>
      </c>
      <c r="E452" s="122">
        <v>3653</v>
      </c>
      <c r="F452" s="170"/>
      <c r="G452" s="171"/>
      <c r="H452" s="172"/>
    </row>
    <row r="453" spans="1:8" ht="15.5" x14ac:dyDescent="0.35">
      <c r="A453" s="120" t="s">
        <v>1583</v>
      </c>
      <c r="B453" s="120" t="s">
        <v>1525</v>
      </c>
      <c r="C453" s="120" t="s">
        <v>500</v>
      </c>
      <c r="D453" s="121">
        <v>7.5359999999999996</v>
      </c>
      <c r="E453" s="122">
        <v>2068</v>
      </c>
      <c r="F453" s="170"/>
      <c r="G453" s="171"/>
      <c r="H453" s="172"/>
    </row>
    <row r="454" spans="1:8" ht="15.5" x14ac:dyDescent="0.35">
      <c r="A454" s="120" t="s">
        <v>1584</v>
      </c>
      <c r="B454" s="120" t="s">
        <v>1525</v>
      </c>
      <c r="C454" s="120" t="s">
        <v>501</v>
      </c>
      <c r="D454" s="121">
        <v>8.9290000000000003</v>
      </c>
      <c r="E454" s="122">
        <v>2569</v>
      </c>
      <c r="F454" s="170"/>
      <c r="G454" s="171"/>
      <c r="H454" s="172"/>
    </row>
    <row r="455" spans="1:8" ht="15.5" x14ac:dyDescent="0.35">
      <c r="A455" s="120" t="s">
        <v>1585</v>
      </c>
      <c r="B455" s="120" t="s">
        <v>1525</v>
      </c>
      <c r="C455" s="120" t="s">
        <v>1586</v>
      </c>
      <c r="D455" s="121">
        <v>10.965999999999999</v>
      </c>
      <c r="E455" s="122">
        <v>2694</v>
      </c>
      <c r="F455" s="170"/>
      <c r="G455" s="171"/>
      <c r="H455" s="172"/>
    </row>
    <row r="456" spans="1:8" ht="15.5" x14ac:dyDescent="0.35">
      <c r="A456" s="120" t="s">
        <v>1587</v>
      </c>
      <c r="B456" s="120" t="s">
        <v>1525</v>
      </c>
      <c r="C456" s="120" t="s">
        <v>1588</v>
      </c>
      <c r="D456" s="121">
        <v>9.2579999999999991</v>
      </c>
      <c r="E456" s="122">
        <v>2474</v>
      </c>
      <c r="F456" s="170"/>
      <c r="G456" s="171"/>
      <c r="H456" s="172"/>
    </row>
    <row r="457" spans="1:8" ht="15.5" x14ac:dyDescent="0.35">
      <c r="A457" s="120" t="s">
        <v>1589</v>
      </c>
      <c r="B457" s="120" t="s">
        <v>1525</v>
      </c>
      <c r="C457" s="120" t="s">
        <v>518</v>
      </c>
      <c r="D457" s="121">
        <v>10.885</v>
      </c>
      <c r="E457" s="122">
        <v>2758</v>
      </c>
      <c r="F457" s="170"/>
      <c r="G457" s="171"/>
      <c r="H457" s="172"/>
    </row>
    <row r="458" spans="1:8" ht="15.5" x14ac:dyDescent="0.35">
      <c r="A458" s="120" t="s">
        <v>1590</v>
      </c>
      <c r="B458" s="120" t="s">
        <v>1525</v>
      </c>
      <c r="C458" s="120" t="s">
        <v>1591</v>
      </c>
      <c r="D458" s="121">
        <v>4.327</v>
      </c>
      <c r="E458" s="122">
        <v>1221</v>
      </c>
      <c r="F458" s="170"/>
      <c r="G458" s="171"/>
      <c r="H458" s="172"/>
    </row>
    <row r="459" spans="1:8" ht="15.5" x14ac:dyDescent="0.35">
      <c r="A459" s="120" t="s">
        <v>1592</v>
      </c>
      <c r="B459" s="120" t="s">
        <v>1525</v>
      </c>
      <c r="C459" s="120" t="s">
        <v>1593</v>
      </c>
      <c r="D459" s="121">
        <v>7.2</v>
      </c>
      <c r="E459" s="122">
        <v>2129</v>
      </c>
      <c r="F459" s="170"/>
      <c r="G459" s="171"/>
      <c r="H459" s="172"/>
    </row>
    <row r="460" spans="1:8" ht="15.5" x14ac:dyDescent="0.35">
      <c r="A460" s="120" t="s">
        <v>1594</v>
      </c>
      <c r="B460" s="120" t="s">
        <v>1525</v>
      </c>
      <c r="C460" s="120" t="s">
        <v>1595</v>
      </c>
      <c r="D460" s="121">
        <v>15.391</v>
      </c>
      <c r="E460" s="122">
        <v>2788</v>
      </c>
      <c r="F460" s="170"/>
      <c r="G460" s="171"/>
      <c r="H460" s="172"/>
    </row>
    <row r="461" spans="1:8" ht="15.5" x14ac:dyDescent="0.35">
      <c r="A461" s="120" t="s">
        <v>1596</v>
      </c>
      <c r="B461" s="120" t="s">
        <v>1525</v>
      </c>
      <c r="C461" s="120" t="s">
        <v>551</v>
      </c>
      <c r="D461" s="121">
        <v>13.535</v>
      </c>
      <c r="E461" s="122">
        <v>3600</v>
      </c>
      <c r="F461" s="170"/>
      <c r="G461" s="171"/>
      <c r="H461" s="172"/>
    </row>
    <row r="462" spans="1:8" ht="15.5" x14ac:dyDescent="0.35">
      <c r="A462" s="120" t="s">
        <v>1597</v>
      </c>
      <c r="B462" s="120" t="s">
        <v>1525</v>
      </c>
      <c r="C462" s="120" t="s">
        <v>568</v>
      </c>
      <c r="D462" s="121">
        <v>8.7720000000000002</v>
      </c>
      <c r="E462" s="122">
        <v>2283</v>
      </c>
      <c r="F462" s="170"/>
      <c r="G462" s="171"/>
      <c r="H462" s="172"/>
    </row>
    <row r="463" spans="1:8" ht="15.5" x14ac:dyDescent="0.35">
      <c r="A463" s="120" t="s">
        <v>1598</v>
      </c>
      <c r="B463" s="120" t="s">
        <v>1525</v>
      </c>
      <c r="C463" s="120" t="s">
        <v>1599</v>
      </c>
      <c r="D463" s="121">
        <v>6.6479999999999997</v>
      </c>
      <c r="E463" s="122">
        <v>2261</v>
      </c>
      <c r="F463" s="170"/>
      <c r="G463" s="171"/>
      <c r="H463" s="172"/>
    </row>
    <row r="464" spans="1:8" ht="15.5" x14ac:dyDescent="0.35">
      <c r="A464" s="120" t="s">
        <v>1600</v>
      </c>
      <c r="B464" s="120" t="s">
        <v>1525</v>
      </c>
      <c r="C464" s="120" t="s">
        <v>1601</v>
      </c>
      <c r="D464" s="121">
        <v>11.42</v>
      </c>
      <c r="E464" s="122">
        <v>2827</v>
      </c>
      <c r="F464" s="170"/>
      <c r="G464" s="171"/>
      <c r="H464" s="172"/>
    </row>
    <row r="465" spans="1:8" ht="15.5" x14ac:dyDescent="0.35">
      <c r="A465" s="120" t="s">
        <v>1602</v>
      </c>
      <c r="B465" s="120" t="s">
        <v>1525</v>
      </c>
      <c r="C465" s="120" t="s">
        <v>582</v>
      </c>
      <c r="D465" s="121">
        <v>10.055</v>
      </c>
      <c r="E465" s="122">
        <v>3101</v>
      </c>
      <c r="F465" s="170"/>
      <c r="G465" s="171"/>
      <c r="H465" s="172"/>
    </row>
    <row r="466" spans="1:8" ht="15.5" x14ac:dyDescent="0.35">
      <c r="A466" s="120" t="s">
        <v>1603</v>
      </c>
      <c r="B466" s="120" t="s">
        <v>1525</v>
      </c>
      <c r="C466" s="120" t="s">
        <v>1604</v>
      </c>
      <c r="D466" s="121">
        <v>9.3539999999999992</v>
      </c>
      <c r="E466" s="122">
        <v>2494</v>
      </c>
      <c r="F466" s="170"/>
      <c r="G466" s="171"/>
      <c r="H466" s="172"/>
    </row>
    <row r="467" spans="1:8" ht="15.5" x14ac:dyDescent="0.35">
      <c r="A467" s="120" t="s">
        <v>1605</v>
      </c>
      <c r="B467" s="120" t="s">
        <v>1525</v>
      </c>
      <c r="C467" s="120" t="s">
        <v>586</v>
      </c>
      <c r="D467" s="121">
        <v>9.0519999999999996</v>
      </c>
      <c r="E467" s="122">
        <v>2460</v>
      </c>
      <c r="F467" s="170"/>
      <c r="G467" s="171"/>
      <c r="H467" s="172"/>
    </row>
    <row r="468" spans="1:8" ht="15.5" x14ac:dyDescent="0.35">
      <c r="A468" s="120" t="s">
        <v>1606</v>
      </c>
      <c r="B468" s="120" t="s">
        <v>1525</v>
      </c>
      <c r="C468" s="120" t="s">
        <v>592</v>
      </c>
      <c r="D468" s="121">
        <v>10.949</v>
      </c>
      <c r="E468" s="122">
        <v>2985</v>
      </c>
      <c r="F468" s="170"/>
      <c r="G468" s="171"/>
      <c r="H468" s="172"/>
    </row>
    <row r="469" spans="1:8" ht="15.5" x14ac:dyDescent="0.35">
      <c r="A469" s="120" t="s">
        <v>1607</v>
      </c>
      <c r="B469" s="120" t="s">
        <v>1525</v>
      </c>
      <c r="C469" s="120" t="s">
        <v>593</v>
      </c>
      <c r="D469" s="121">
        <v>11.875</v>
      </c>
      <c r="E469" s="122">
        <v>3247</v>
      </c>
      <c r="F469" s="170"/>
      <c r="G469" s="171"/>
      <c r="H469" s="172"/>
    </row>
    <row r="470" spans="1:8" ht="15.5" x14ac:dyDescent="0.35">
      <c r="A470" s="120" t="s">
        <v>1608</v>
      </c>
      <c r="B470" s="120" t="s">
        <v>1525</v>
      </c>
      <c r="C470" s="120" t="s">
        <v>595</v>
      </c>
      <c r="D470" s="121">
        <v>8.4390000000000001</v>
      </c>
      <c r="E470" s="122">
        <v>2104</v>
      </c>
      <c r="F470" s="170"/>
      <c r="G470" s="171"/>
      <c r="H470" s="172"/>
    </row>
    <row r="471" spans="1:8" ht="15.5" x14ac:dyDescent="0.35">
      <c r="A471" s="120" t="s">
        <v>1609</v>
      </c>
      <c r="B471" s="120" t="s">
        <v>1525</v>
      </c>
      <c r="C471" s="120" t="s">
        <v>609</v>
      </c>
      <c r="D471" s="121">
        <v>10.823</v>
      </c>
      <c r="E471" s="122">
        <v>3190</v>
      </c>
      <c r="F471" s="170"/>
      <c r="G471" s="171"/>
      <c r="H471" s="172"/>
    </row>
    <row r="472" spans="1:8" ht="15.5" x14ac:dyDescent="0.35">
      <c r="A472" s="120" t="s">
        <v>1610</v>
      </c>
      <c r="B472" s="120" t="s">
        <v>1525</v>
      </c>
      <c r="C472" s="120" t="s">
        <v>622</v>
      </c>
      <c r="D472" s="121">
        <v>10.571999999999999</v>
      </c>
      <c r="E472" s="122">
        <v>2600</v>
      </c>
      <c r="F472" s="170"/>
      <c r="G472" s="171"/>
      <c r="H472" s="172"/>
    </row>
    <row r="473" spans="1:8" ht="15.5" x14ac:dyDescent="0.35">
      <c r="A473" s="120" t="s">
        <v>1611</v>
      </c>
      <c r="B473" s="120" t="s">
        <v>1525</v>
      </c>
      <c r="C473" s="120" t="s">
        <v>638</v>
      </c>
      <c r="D473" s="121">
        <v>5.6040000000000001</v>
      </c>
      <c r="E473" s="122">
        <v>1690</v>
      </c>
      <c r="F473" s="170"/>
      <c r="G473" s="171"/>
      <c r="H473" s="172"/>
    </row>
    <row r="474" spans="1:8" ht="15.5" x14ac:dyDescent="0.35">
      <c r="A474" s="120" t="s">
        <v>1612</v>
      </c>
      <c r="B474" s="120" t="s">
        <v>1525</v>
      </c>
      <c r="C474" s="120" t="s">
        <v>639</v>
      </c>
      <c r="D474" s="121">
        <v>8.093</v>
      </c>
      <c r="E474" s="122">
        <v>2043</v>
      </c>
      <c r="F474" s="170"/>
      <c r="G474" s="171"/>
      <c r="H474" s="172"/>
    </row>
    <row r="475" spans="1:8" ht="15.5" x14ac:dyDescent="0.35">
      <c r="A475" s="120" t="s">
        <v>1613</v>
      </c>
      <c r="B475" s="120" t="s">
        <v>1525</v>
      </c>
      <c r="C475" s="120" t="s">
        <v>648</v>
      </c>
      <c r="D475" s="121">
        <v>5.6619999999999999</v>
      </c>
      <c r="E475" s="122">
        <v>1622</v>
      </c>
      <c r="F475" s="170"/>
      <c r="G475" s="171"/>
      <c r="H475" s="172"/>
    </row>
    <row r="476" spans="1:8" ht="15.5" x14ac:dyDescent="0.35">
      <c r="A476" s="120" t="s">
        <v>1614</v>
      </c>
      <c r="B476" s="120" t="s">
        <v>1525</v>
      </c>
      <c r="C476" s="120" t="s">
        <v>649</v>
      </c>
      <c r="D476" s="121">
        <v>3.1230000000000002</v>
      </c>
      <c r="E476" s="122">
        <v>771</v>
      </c>
      <c r="F476" s="170"/>
      <c r="G476" s="171"/>
      <c r="H476" s="172"/>
    </row>
    <row r="477" spans="1:8" ht="15.5" x14ac:dyDescent="0.35">
      <c r="A477" s="120" t="s">
        <v>1615</v>
      </c>
      <c r="B477" s="120" t="s">
        <v>1525</v>
      </c>
      <c r="C477" s="120" t="s">
        <v>1616</v>
      </c>
      <c r="D477" s="121">
        <v>5.7190000000000003</v>
      </c>
      <c r="E477" s="122">
        <v>1715</v>
      </c>
      <c r="F477" s="170"/>
      <c r="G477" s="171"/>
      <c r="H477" s="172"/>
    </row>
    <row r="478" spans="1:8" ht="15.5" x14ac:dyDescent="0.35">
      <c r="A478" s="120" t="s">
        <v>1617</v>
      </c>
      <c r="B478" s="120" t="s">
        <v>1525</v>
      </c>
      <c r="C478" s="120" t="s">
        <v>1618</v>
      </c>
      <c r="D478" s="121">
        <v>8.7609999999999992</v>
      </c>
      <c r="E478" s="122">
        <v>2476</v>
      </c>
      <c r="F478" s="170"/>
      <c r="G478" s="171"/>
      <c r="H478" s="172"/>
    </row>
    <row r="479" spans="1:8" ht="15.5" x14ac:dyDescent="0.35">
      <c r="A479" s="120" t="s">
        <v>1619</v>
      </c>
      <c r="B479" s="120" t="s">
        <v>1525</v>
      </c>
      <c r="C479" s="120" t="s">
        <v>658</v>
      </c>
      <c r="D479" s="121">
        <v>8.5180000000000007</v>
      </c>
      <c r="E479" s="122">
        <v>2409</v>
      </c>
      <c r="F479" s="170"/>
      <c r="G479" s="171"/>
      <c r="H479" s="172"/>
    </row>
    <row r="480" spans="1:8" ht="15.5" x14ac:dyDescent="0.35">
      <c r="A480" s="120" t="s">
        <v>1620</v>
      </c>
      <c r="B480" s="120" t="s">
        <v>1525</v>
      </c>
      <c r="C480" s="120" t="s">
        <v>663</v>
      </c>
      <c r="D480" s="121">
        <v>5.1779999999999999</v>
      </c>
      <c r="E480" s="122">
        <v>1482</v>
      </c>
      <c r="F480" s="170"/>
      <c r="G480" s="171"/>
      <c r="H480" s="172"/>
    </row>
    <row r="481" spans="1:8" ht="15.5" x14ac:dyDescent="0.35">
      <c r="A481" s="120" t="s">
        <v>1621</v>
      </c>
      <c r="B481" s="120" t="s">
        <v>1525</v>
      </c>
      <c r="C481" s="120" t="s">
        <v>666</v>
      </c>
      <c r="D481" s="121">
        <v>13.24</v>
      </c>
      <c r="E481" s="122">
        <v>3257</v>
      </c>
      <c r="F481" s="170"/>
      <c r="G481" s="171"/>
      <c r="H481" s="172"/>
    </row>
    <row r="482" spans="1:8" ht="15.5" x14ac:dyDescent="0.35">
      <c r="A482" s="120" t="s">
        <v>1622</v>
      </c>
      <c r="B482" s="120" t="s">
        <v>1525</v>
      </c>
      <c r="C482" s="120" t="s">
        <v>672</v>
      </c>
      <c r="D482" s="121">
        <v>7.0839999999999996</v>
      </c>
      <c r="E482" s="122">
        <v>1975</v>
      </c>
      <c r="F482" s="170"/>
      <c r="G482" s="171"/>
      <c r="H482" s="172"/>
    </row>
    <row r="483" spans="1:8" ht="15.5" x14ac:dyDescent="0.35">
      <c r="A483" s="120" t="s">
        <v>1623</v>
      </c>
      <c r="B483" s="120" t="s">
        <v>1525</v>
      </c>
      <c r="C483" s="120" t="s">
        <v>683</v>
      </c>
      <c r="D483" s="121">
        <v>8.1150000000000002</v>
      </c>
      <c r="E483" s="122">
        <v>2179</v>
      </c>
      <c r="F483" s="170"/>
      <c r="G483" s="171"/>
      <c r="H483" s="172"/>
    </row>
    <row r="484" spans="1:8" ht="15.5" x14ac:dyDescent="0.35">
      <c r="A484" s="120" t="s">
        <v>1624</v>
      </c>
      <c r="B484" s="120" t="s">
        <v>1525</v>
      </c>
      <c r="C484" s="120" t="s">
        <v>692</v>
      </c>
      <c r="D484" s="121">
        <v>7.48</v>
      </c>
      <c r="E484" s="122">
        <v>2113</v>
      </c>
      <c r="F484" s="170"/>
      <c r="G484" s="171"/>
      <c r="H484" s="172"/>
    </row>
    <row r="485" spans="1:8" ht="15.5" x14ac:dyDescent="0.35">
      <c r="A485" s="120" t="s">
        <v>1625</v>
      </c>
      <c r="B485" s="120" t="s">
        <v>1525</v>
      </c>
      <c r="C485" s="120" t="s">
        <v>695</v>
      </c>
      <c r="D485" s="121">
        <v>3.63</v>
      </c>
      <c r="E485" s="122">
        <v>1104</v>
      </c>
      <c r="F485" s="170"/>
      <c r="G485" s="171"/>
      <c r="H485" s="172"/>
    </row>
    <row r="486" spans="1:8" ht="15.5" x14ac:dyDescent="0.35">
      <c r="A486" s="120" t="s">
        <v>1626</v>
      </c>
      <c r="B486" s="120" t="s">
        <v>1525</v>
      </c>
      <c r="C486" s="120" t="s">
        <v>1627</v>
      </c>
      <c r="D486" s="121">
        <v>5.4470000000000001</v>
      </c>
      <c r="E486" s="122">
        <v>1882</v>
      </c>
      <c r="F486" s="170"/>
      <c r="G486" s="171"/>
      <c r="H486" s="172"/>
    </row>
    <row r="487" spans="1:8" ht="15.5" x14ac:dyDescent="0.35">
      <c r="A487" s="120" t="s">
        <v>1628</v>
      </c>
      <c r="B487" s="120" t="s">
        <v>1525</v>
      </c>
      <c r="C487" s="120" t="s">
        <v>1629</v>
      </c>
      <c r="D487" s="121">
        <v>5.6429999999999998</v>
      </c>
      <c r="E487" s="122">
        <v>1889</v>
      </c>
      <c r="F487" s="170"/>
      <c r="G487" s="171"/>
      <c r="H487" s="172"/>
    </row>
    <row r="488" spans="1:8" ht="15.5" x14ac:dyDescent="0.35">
      <c r="A488" s="120" t="s">
        <v>1630</v>
      </c>
      <c r="B488" s="120" t="s">
        <v>1525</v>
      </c>
      <c r="C488" s="120" t="s">
        <v>724</v>
      </c>
      <c r="D488" s="121">
        <v>5.0579999999999998</v>
      </c>
      <c r="E488" s="122">
        <v>1593</v>
      </c>
      <c r="F488" s="170"/>
      <c r="G488" s="171"/>
      <c r="H488" s="172"/>
    </row>
    <row r="489" spans="1:8" ht="15.5" x14ac:dyDescent="0.35">
      <c r="A489" s="120" t="s">
        <v>1631</v>
      </c>
      <c r="B489" s="120" t="s">
        <v>1525</v>
      </c>
      <c r="C489" s="120" t="s">
        <v>748</v>
      </c>
      <c r="D489" s="121">
        <v>7.8159999999999998</v>
      </c>
      <c r="E489" s="122">
        <v>2058</v>
      </c>
      <c r="F489" s="170"/>
      <c r="G489" s="171"/>
      <c r="H489" s="172"/>
    </row>
    <row r="490" spans="1:8" ht="15.5" x14ac:dyDescent="0.35">
      <c r="A490" s="120" t="s">
        <v>1632</v>
      </c>
      <c r="B490" s="120" t="s">
        <v>1525</v>
      </c>
      <c r="C490" s="120" t="s">
        <v>1633</v>
      </c>
      <c r="D490" s="121">
        <v>13.685</v>
      </c>
      <c r="E490" s="122">
        <v>3224</v>
      </c>
      <c r="F490" s="170"/>
      <c r="G490" s="171"/>
      <c r="H490" s="172"/>
    </row>
    <row r="491" spans="1:8" ht="15.5" x14ac:dyDescent="0.35">
      <c r="A491" s="120" t="s">
        <v>1634</v>
      </c>
      <c r="B491" s="120" t="s">
        <v>1525</v>
      </c>
      <c r="C491" s="120" t="s">
        <v>1635</v>
      </c>
      <c r="D491" s="121">
        <v>9.3829999999999991</v>
      </c>
      <c r="E491" s="122">
        <v>2251</v>
      </c>
      <c r="F491" s="170"/>
      <c r="G491" s="171"/>
      <c r="H491" s="172"/>
    </row>
    <row r="492" spans="1:8" ht="15.5" x14ac:dyDescent="0.35">
      <c r="A492" s="120" t="s">
        <v>1636</v>
      </c>
      <c r="B492" s="120" t="s">
        <v>1525</v>
      </c>
      <c r="C492" s="120" t="s">
        <v>769</v>
      </c>
      <c r="D492" s="121">
        <v>10.009</v>
      </c>
      <c r="E492" s="122">
        <v>2576</v>
      </c>
      <c r="F492" s="170"/>
      <c r="G492" s="171"/>
      <c r="H492" s="172"/>
    </row>
    <row r="493" spans="1:8" ht="15.5" x14ac:dyDescent="0.35">
      <c r="A493" s="120" t="s">
        <v>1637</v>
      </c>
      <c r="B493" s="120" t="s">
        <v>1525</v>
      </c>
      <c r="C493" s="120" t="s">
        <v>1638</v>
      </c>
      <c r="D493" s="121">
        <v>13.997</v>
      </c>
      <c r="E493" s="122">
        <v>3335</v>
      </c>
      <c r="F493" s="170"/>
      <c r="G493" s="171"/>
      <c r="H493" s="172"/>
    </row>
    <row r="494" spans="1:8" ht="15.5" x14ac:dyDescent="0.35">
      <c r="A494" s="120" t="s">
        <v>1639</v>
      </c>
      <c r="B494" s="120" t="s">
        <v>1525</v>
      </c>
      <c r="C494" s="120" t="s">
        <v>806</v>
      </c>
      <c r="D494" s="121">
        <v>15.476000000000001</v>
      </c>
      <c r="E494" s="122">
        <v>3968</v>
      </c>
      <c r="F494" s="170"/>
      <c r="G494" s="171"/>
      <c r="H494" s="172"/>
    </row>
    <row r="495" spans="1:8" ht="15.5" x14ac:dyDescent="0.35">
      <c r="A495" s="120" t="s">
        <v>1640</v>
      </c>
      <c r="B495" s="120" t="s">
        <v>1525</v>
      </c>
      <c r="C495" s="120" t="s">
        <v>807</v>
      </c>
      <c r="D495" s="121">
        <v>5.4409999999999998</v>
      </c>
      <c r="E495" s="122">
        <v>1471</v>
      </c>
      <c r="F495" s="170"/>
      <c r="G495" s="171"/>
      <c r="H495" s="172"/>
    </row>
    <row r="496" spans="1:8" ht="15.5" x14ac:dyDescent="0.35">
      <c r="A496" s="120" t="s">
        <v>1641</v>
      </c>
      <c r="B496" s="120" t="s">
        <v>1525</v>
      </c>
      <c r="C496" s="120" t="s">
        <v>811</v>
      </c>
      <c r="D496" s="121">
        <v>10.936999999999999</v>
      </c>
      <c r="E496" s="122">
        <v>2985</v>
      </c>
      <c r="F496" s="170"/>
      <c r="G496" s="171"/>
      <c r="H496" s="172"/>
    </row>
    <row r="497" spans="1:8" ht="15.5" x14ac:dyDescent="0.35">
      <c r="A497" s="120" t="s">
        <v>1642</v>
      </c>
      <c r="B497" s="120" t="s">
        <v>1525</v>
      </c>
      <c r="C497" s="120" t="s">
        <v>812</v>
      </c>
      <c r="D497" s="121">
        <v>7.64</v>
      </c>
      <c r="E497" s="122">
        <v>2163</v>
      </c>
      <c r="F497" s="170"/>
      <c r="G497" s="171"/>
      <c r="H497" s="172"/>
    </row>
    <row r="498" spans="1:8" ht="15.5" x14ac:dyDescent="0.35">
      <c r="A498" s="120" t="s">
        <v>1643</v>
      </c>
      <c r="B498" s="120" t="s">
        <v>1525</v>
      </c>
      <c r="C498" s="120" t="s">
        <v>813</v>
      </c>
      <c r="D498" s="121">
        <v>10.423</v>
      </c>
      <c r="E498" s="122">
        <v>2534</v>
      </c>
      <c r="F498" s="170"/>
      <c r="G498" s="171"/>
      <c r="H498" s="172"/>
    </row>
    <row r="499" spans="1:8" ht="15.5" x14ac:dyDescent="0.35">
      <c r="A499" s="120" t="s">
        <v>1644</v>
      </c>
      <c r="B499" s="120" t="s">
        <v>1525</v>
      </c>
      <c r="C499" s="120" t="s">
        <v>820</v>
      </c>
      <c r="D499" s="121">
        <v>7.617</v>
      </c>
      <c r="E499" s="122">
        <v>2062</v>
      </c>
      <c r="F499" s="170"/>
      <c r="G499" s="171"/>
      <c r="H499" s="172"/>
    </row>
    <row r="500" spans="1:8" ht="15.5" x14ac:dyDescent="0.35">
      <c r="A500" s="120" t="s">
        <v>1645</v>
      </c>
      <c r="B500" s="120" t="s">
        <v>1525</v>
      </c>
      <c r="C500" s="120" t="s">
        <v>821</v>
      </c>
      <c r="D500" s="121">
        <v>6.1109999999999998</v>
      </c>
      <c r="E500" s="122">
        <v>1675</v>
      </c>
      <c r="F500" s="170"/>
      <c r="G500" s="171"/>
      <c r="H500" s="172"/>
    </row>
    <row r="501" spans="1:8" ht="15.5" x14ac:dyDescent="0.35">
      <c r="A501" s="217" t="s">
        <v>1646</v>
      </c>
      <c r="B501" s="217" t="s">
        <v>1647</v>
      </c>
      <c r="C501" s="120"/>
      <c r="D501" s="121">
        <v>0</v>
      </c>
      <c r="E501" s="122">
        <v>0</v>
      </c>
      <c r="F501" s="170"/>
      <c r="G501" s="171"/>
      <c r="H501" s="172"/>
    </row>
    <row r="502" spans="1:8" ht="15.5" x14ac:dyDescent="0.35">
      <c r="A502" s="120" t="s">
        <v>1648</v>
      </c>
      <c r="B502" s="120" t="s">
        <v>1647</v>
      </c>
      <c r="C502" s="120" t="s">
        <v>312</v>
      </c>
      <c r="D502" s="121">
        <v>6.1559999999999997</v>
      </c>
      <c r="E502" s="122">
        <v>1896</v>
      </c>
      <c r="F502" s="170"/>
      <c r="G502" s="171"/>
      <c r="H502" s="172"/>
    </row>
    <row r="503" spans="1:8" ht="15.5" x14ac:dyDescent="0.35">
      <c r="A503" s="120" t="s">
        <v>1649</v>
      </c>
      <c r="B503" s="120" t="s">
        <v>1647</v>
      </c>
      <c r="C503" s="120" t="s">
        <v>349</v>
      </c>
      <c r="D503" s="121">
        <v>5.0060000000000002</v>
      </c>
      <c r="E503" s="122">
        <v>1501</v>
      </c>
      <c r="F503" s="170"/>
      <c r="G503" s="171"/>
      <c r="H503" s="172"/>
    </row>
    <row r="504" spans="1:8" ht="15.5" x14ac:dyDescent="0.35">
      <c r="A504" s="120" t="s">
        <v>1650</v>
      </c>
      <c r="B504" s="120" t="s">
        <v>1647</v>
      </c>
      <c r="C504" s="120" t="s">
        <v>350</v>
      </c>
      <c r="D504" s="121">
        <v>7.58</v>
      </c>
      <c r="E504" s="122">
        <v>2391</v>
      </c>
      <c r="F504" s="170"/>
      <c r="G504" s="171"/>
      <c r="H504" s="172"/>
    </row>
    <row r="505" spans="1:8" ht="15.5" x14ac:dyDescent="0.35">
      <c r="A505" s="120" t="s">
        <v>1651</v>
      </c>
      <c r="B505" s="120" t="s">
        <v>1647</v>
      </c>
      <c r="C505" s="120" t="s">
        <v>1652</v>
      </c>
      <c r="D505" s="121">
        <v>11.602</v>
      </c>
      <c r="E505" s="122">
        <v>3196</v>
      </c>
      <c r="F505" s="170"/>
      <c r="G505" s="171"/>
      <c r="H505" s="172"/>
    </row>
    <row r="506" spans="1:8" ht="15.5" x14ac:dyDescent="0.35">
      <c r="A506" s="120" t="s">
        <v>1653</v>
      </c>
      <c r="B506" s="120" t="s">
        <v>1647</v>
      </c>
      <c r="C506" s="120" t="s">
        <v>1654</v>
      </c>
      <c r="D506" s="121">
        <v>4.282</v>
      </c>
      <c r="E506" s="122">
        <v>1249</v>
      </c>
      <c r="F506" s="170"/>
      <c r="G506" s="171"/>
      <c r="H506" s="172"/>
    </row>
    <row r="507" spans="1:8" ht="15.5" x14ac:dyDescent="0.35">
      <c r="A507" s="120" t="s">
        <v>1655</v>
      </c>
      <c r="B507" s="120" t="s">
        <v>1647</v>
      </c>
      <c r="C507" s="120" t="s">
        <v>364</v>
      </c>
      <c r="D507" s="121">
        <v>5.298</v>
      </c>
      <c r="E507" s="122">
        <v>1745</v>
      </c>
      <c r="F507" s="170"/>
      <c r="G507" s="171"/>
      <c r="H507" s="172"/>
    </row>
    <row r="508" spans="1:8" ht="15.5" x14ac:dyDescent="0.35">
      <c r="A508" s="120" t="s">
        <v>1656</v>
      </c>
      <c r="B508" s="120" t="s">
        <v>1647</v>
      </c>
      <c r="C508" s="120" t="s">
        <v>1657</v>
      </c>
      <c r="D508" s="121">
        <v>5.5490000000000004</v>
      </c>
      <c r="E508" s="122">
        <v>1818</v>
      </c>
      <c r="F508" s="170"/>
      <c r="G508" s="171"/>
      <c r="H508" s="172"/>
    </row>
    <row r="509" spans="1:8" ht="15.5" x14ac:dyDescent="0.35">
      <c r="A509" s="120" t="s">
        <v>1658</v>
      </c>
      <c r="B509" s="120" t="s">
        <v>1647</v>
      </c>
      <c r="C509" s="120" t="s">
        <v>365</v>
      </c>
      <c r="D509" s="121">
        <v>7.726</v>
      </c>
      <c r="E509" s="122">
        <v>2436</v>
      </c>
      <c r="F509" s="170"/>
      <c r="G509" s="171"/>
      <c r="H509" s="172"/>
    </row>
    <row r="510" spans="1:8" ht="15.5" x14ac:dyDescent="0.35">
      <c r="A510" s="120" t="s">
        <v>1659</v>
      </c>
      <c r="B510" s="120" t="s">
        <v>1647</v>
      </c>
      <c r="C510" s="120" t="s">
        <v>366</v>
      </c>
      <c r="D510" s="121">
        <v>5.4020000000000001</v>
      </c>
      <c r="E510" s="122">
        <v>1823</v>
      </c>
      <c r="F510" s="170"/>
      <c r="G510" s="171"/>
      <c r="H510" s="172"/>
    </row>
    <row r="511" spans="1:8" ht="15.5" x14ac:dyDescent="0.35">
      <c r="A511" s="120" t="s">
        <v>1660</v>
      </c>
      <c r="B511" s="120" t="s">
        <v>1647</v>
      </c>
      <c r="C511" s="120" t="s">
        <v>381</v>
      </c>
      <c r="D511" s="121">
        <v>17.001000000000001</v>
      </c>
      <c r="E511" s="122">
        <v>4607</v>
      </c>
      <c r="F511" s="170"/>
      <c r="G511" s="171"/>
      <c r="H511" s="172"/>
    </row>
    <row r="512" spans="1:8" ht="15.5" x14ac:dyDescent="0.35">
      <c r="A512" s="120" t="s">
        <v>1661</v>
      </c>
      <c r="B512" s="120" t="s">
        <v>1647</v>
      </c>
      <c r="C512" s="120" t="s">
        <v>388</v>
      </c>
      <c r="D512" s="121">
        <v>23.395</v>
      </c>
      <c r="E512" s="122">
        <v>5835</v>
      </c>
      <c r="F512" s="170"/>
      <c r="G512" s="171"/>
      <c r="H512" s="172"/>
    </row>
    <row r="513" spans="1:8" ht="15.5" x14ac:dyDescent="0.35">
      <c r="A513" s="120" t="s">
        <v>1662</v>
      </c>
      <c r="B513" s="120" t="s">
        <v>1647</v>
      </c>
      <c r="C513" s="120" t="s">
        <v>395</v>
      </c>
      <c r="D513" s="121">
        <v>7.6890000000000001</v>
      </c>
      <c r="E513" s="122">
        <v>2379</v>
      </c>
      <c r="F513" s="170"/>
      <c r="G513" s="171"/>
      <c r="H513" s="172"/>
    </row>
    <row r="514" spans="1:8" ht="15.5" x14ac:dyDescent="0.35">
      <c r="A514" s="120" t="s">
        <v>1663</v>
      </c>
      <c r="B514" s="120" t="s">
        <v>1647</v>
      </c>
      <c r="C514" s="120" t="s">
        <v>400</v>
      </c>
      <c r="D514" s="121">
        <v>9.9860000000000007</v>
      </c>
      <c r="E514" s="122">
        <v>2648</v>
      </c>
      <c r="F514" s="170"/>
      <c r="G514" s="171"/>
      <c r="H514" s="172"/>
    </row>
    <row r="515" spans="1:8" ht="15.5" x14ac:dyDescent="0.35">
      <c r="A515" s="120" t="s">
        <v>1664</v>
      </c>
      <c r="B515" s="120" t="s">
        <v>1647</v>
      </c>
      <c r="C515" s="120" t="s">
        <v>403</v>
      </c>
      <c r="D515" s="121">
        <v>8.7669999999999995</v>
      </c>
      <c r="E515" s="122">
        <v>2412</v>
      </c>
      <c r="F515" s="170"/>
      <c r="G515" s="171"/>
      <c r="H515" s="172"/>
    </row>
    <row r="516" spans="1:8" ht="15.5" x14ac:dyDescent="0.35">
      <c r="A516" s="120" t="s">
        <v>1665</v>
      </c>
      <c r="B516" s="120" t="s">
        <v>1647</v>
      </c>
      <c r="C516" s="120" t="s">
        <v>1666</v>
      </c>
      <c r="D516" s="121">
        <v>13.85</v>
      </c>
      <c r="E516" s="122">
        <v>3379</v>
      </c>
      <c r="F516" s="170"/>
      <c r="G516" s="171"/>
      <c r="H516" s="172"/>
    </row>
    <row r="517" spans="1:8" ht="15.5" x14ac:dyDescent="0.35">
      <c r="A517" s="120" t="s">
        <v>1667</v>
      </c>
      <c r="B517" s="120" t="s">
        <v>1647</v>
      </c>
      <c r="C517" s="120" t="s">
        <v>463</v>
      </c>
      <c r="D517" s="121">
        <v>7.157</v>
      </c>
      <c r="E517" s="122">
        <v>2316</v>
      </c>
      <c r="F517" s="170"/>
      <c r="G517" s="171"/>
      <c r="H517" s="172"/>
    </row>
    <row r="518" spans="1:8" ht="15.5" x14ac:dyDescent="0.35">
      <c r="A518" s="120" t="s">
        <v>1668</v>
      </c>
      <c r="B518" s="120" t="s">
        <v>1647</v>
      </c>
      <c r="C518" s="120" t="s">
        <v>1669</v>
      </c>
      <c r="D518" s="121">
        <v>14.353999999999999</v>
      </c>
      <c r="E518" s="122">
        <v>4191</v>
      </c>
      <c r="F518" s="170"/>
      <c r="G518" s="171"/>
      <c r="H518" s="172"/>
    </row>
    <row r="519" spans="1:8" ht="15.5" x14ac:dyDescent="0.35">
      <c r="A519" s="120" t="s">
        <v>1670</v>
      </c>
      <c r="B519" s="120" t="s">
        <v>1647</v>
      </c>
      <c r="C519" s="120" t="s">
        <v>467</v>
      </c>
      <c r="D519" s="121">
        <v>8.0489999999999995</v>
      </c>
      <c r="E519" s="122">
        <v>2332</v>
      </c>
      <c r="F519" s="170"/>
      <c r="G519" s="171"/>
      <c r="H519" s="172"/>
    </row>
    <row r="520" spans="1:8" ht="15.5" x14ac:dyDescent="0.35">
      <c r="A520" s="120" t="s">
        <v>1671</v>
      </c>
      <c r="B520" s="120" t="s">
        <v>1647</v>
      </c>
      <c r="C520" s="120" t="s">
        <v>1672</v>
      </c>
      <c r="D520" s="121">
        <v>16.076000000000001</v>
      </c>
      <c r="E520" s="122">
        <v>4367</v>
      </c>
      <c r="F520" s="170"/>
      <c r="G520" s="171"/>
      <c r="H520" s="172"/>
    </row>
    <row r="521" spans="1:8" ht="15.5" x14ac:dyDescent="0.35">
      <c r="A521" s="120" t="s">
        <v>1673</v>
      </c>
      <c r="B521" s="120" t="s">
        <v>1647</v>
      </c>
      <c r="C521" s="120" t="s">
        <v>1674</v>
      </c>
      <c r="D521" s="121">
        <v>12.669</v>
      </c>
      <c r="E521" s="122">
        <v>3412</v>
      </c>
      <c r="F521" s="170"/>
      <c r="G521" s="171"/>
      <c r="H521" s="172"/>
    </row>
    <row r="522" spans="1:8" ht="15.5" x14ac:dyDescent="0.35">
      <c r="A522" s="120" t="s">
        <v>1675</v>
      </c>
      <c r="B522" s="120" t="s">
        <v>1647</v>
      </c>
      <c r="C522" s="120" t="s">
        <v>1676</v>
      </c>
      <c r="D522" s="121">
        <v>17.533000000000001</v>
      </c>
      <c r="E522" s="122">
        <v>4271</v>
      </c>
      <c r="F522" s="170"/>
      <c r="G522" s="171"/>
      <c r="H522" s="172"/>
    </row>
    <row r="523" spans="1:8" ht="15.5" x14ac:dyDescent="0.35">
      <c r="A523" s="120" t="s">
        <v>1677</v>
      </c>
      <c r="B523" s="120" t="s">
        <v>1647</v>
      </c>
      <c r="C523" s="120" t="s">
        <v>477</v>
      </c>
      <c r="D523" s="121">
        <v>7.9429999999999996</v>
      </c>
      <c r="E523" s="122">
        <v>2281</v>
      </c>
      <c r="F523" s="170"/>
      <c r="G523" s="171"/>
      <c r="H523" s="172"/>
    </row>
    <row r="524" spans="1:8" ht="15.5" x14ac:dyDescent="0.35">
      <c r="A524" s="120" t="s">
        <v>1678</v>
      </c>
      <c r="B524" s="120" t="s">
        <v>1647</v>
      </c>
      <c r="C524" s="120" t="s">
        <v>1679</v>
      </c>
      <c r="D524" s="121">
        <v>18.288</v>
      </c>
      <c r="E524" s="122">
        <v>4942</v>
      </c>
      <c r="F524" s="170"/>
      <c r="G524" s="171"/>
      <c r="H524" s="172"/>
    </row>
    <row r="525" spans="1:8" ht="15.5" x14ac:dyDescent="0.35">
      <c r="A525" s="120" t="s">
        <v>1680</v>
      </c>
      <c r="B525" s="120" t="s">
        <v>1647</v>
      </c>
      <c r="C525" s="120" t="s">
        <v>1681</v>
      </c>
      <c r="D525" s="121">
        <v>14.521000000000001</v>
      </c>
      <c r="E525" s="122">
        <v>3815</v>
      </c>
      <c r="F525" s="170"/>
      <c r="G525" s="171"/>
      <c r="H525" s="172"/>
    </row>
    <row r="526" spans="1:8" ht="15.5" x14ac:dyDescent="0.35">
      <c r="A526" s="120" t="s">
        <v>1682</v>
      </c>
      <c r="B526" s="120" t="s">
        <v>1647</v>
      </c>
      <c r="C526" s="120" t="s">
        <v>580</v>
      </c>
      <c r="D526" s="121">
        <v>12.465999999999999</v>
      </c>
      <c r="E526" s="122">
        <v>3482</v>
      </c>
      <c r="F526" s="170"/>
      <c r="G526" s="171"/>
      <c r="H526" s="172"/>
    </row>
    <row r="527" spans="1:8" ht="15.5" x14ac:dyDescent="0.35">
      <c r="A527" s="120" t="s">
        <v>1683</v>
      </c>
      <c r="B527" s="120" t="s">
        <v>1647</v>
      </c>
      <c r="C527" s="120" t="s">
        <v>600</v>
      </c>
      <c r="D527" s="121">
        <v>12.663</v>
      </c>
      <c r="E527" s="122">
        <v>3268</v>
      </c>
      <c r="F527" s="170"/>
      <c r="G527" s="171"/>
      <c r="H527" s="172"/>
    </row>
    <row r="528" spans="1:8" ht="15.5" x14ac:dyDescent="0.35">
      <c r="A528" s="120" t="s">
        <v>1684</v>
      </c>
      <c r="B528" s="120" t="s">
        <v>1647</v>
      </c>
      <c r="C528" s="120" t="s">
        <v>602</v>
      </c>
      <c r="D528" s="121">
        <v>25.885000000000002</v>
      </c>
      <c r="E528" s="122">
        <v>6358</v>
      </c>
      <c r="F528" s="170"/>
      <c r="G528" s="171"/>
      <c r="H528" s="172"/>
    </row>
    <row r="529" spans="1:8" ht="15.5" x14ac:dyDescent="0.35">
      <c r="A529" s="120" t="s">
        <v>1685</v>
      </c>
      <c r="B529" s="120" t="s">
        <v>1647</v>
      </c>
      <c r="C529" s="120" t="s">
        <v>1686</v>
      </c>
      <c r="D529" s="121">
        <v>12.756</v>
      </c>
      <c r="E529" s="122">
        <v>2832</v>
      </c>
      <c r="F529" s="170"/>
      <c r="G529" s="171"/>
      <c r="H529" s="172"/>
    </row>
    <row r="530" spans="1:8" ht="15.5" x14ac:dyDescent="0.35">
      <c r="A530" s="120" t="s">
        <v>1687</v>
      </c>
      <c r="B530" s="120" t="s">
        <v>1647</v>
      </c>
      <c r="C530" s="120" t="s">
        <v>603</v>
      </c>
      <c r="D530" s="121">
        <v>20.423999999999999</v>
      </c>
      <c r="E530" s="122">
        <v>5136</v>
      </c>
      <c r="F530" s="170"/>
      <c r="G530" s="171"/>
      <c r="H530" s="172"/>
    </row>
    <row r="531" spans="1:8" ht="15.5" x14ac:dyDescent="0.35">
      <c r="A531" s="120" t="s">
        <v>1688</v>
      </c>
      <c r="B531" s="120" t="s">
        <v>1647</v>
      </c>
      <c r="C531" s="120" t="s">
        <v>604</v>
      </c>
      <c r="D531" s="121">
        <v>15.597</v>
      </c>
      <c r="E531" s="122">
        <v>3611</v>
      </c>
      <c r="F531" s="170"/>
      <c r="G531" s="171"/>
      <c r="H531" s="172"/>
    </row>
    <row r="532" spans="1:8" ht="15.5" x14ac:dyDescent="0.35">
      <c r="A532" s="120" t="s">
        <v>1689</v>
      </c>
      <c r="B532" s="120" t="s">
        <v>1647</v>
      </c>
      <c r="C532" s="120" t="s">
        <v>1690</v>
      </c>
      <c r="D532" s="121">
        <v>10.647</v>
      </c>
      <c r="E532" s="122">
        <v>2885</v>
      </c>
      <c r="F532" s="170"/>
      <c r="G532" s="171"/>
      <c r="H532" s="172"/>
    </row>
    <row r="533" spans="1:8" ht="15.5" x14ac:dyDescent="0.35">
      <c r="A533" s="120" t="s">
        <v>1691</v>
      </c>
      <c r="B533" s="120" t="s">
        <v>1647</v>
      </c>
      <c r="C533" s="120" t="s">
        <v>615</v>
      </c>
      <c r="D533" s="121">
        <v>17.318000000000001</v>
      </c>
      <c r="E533" s="122">
        <v>4986</v>
      </c>
      <c r="F533" s="170"/>
      <c r="G533" s="171"/>
      <c r="H533" s="172"/>
    </row>
    <row r="534" spans="1:8" ht="15.5" x14ac:dyDescent="0.35">
      <c r="A534" s="120" t="s">
        <v>1692</v>
      </c>
      <c r="B534" s="120" t="s">
        <v>1647</v>
      </c>
      <c r="C534" s="120" t="s">
        <v>1693</v>
      </c>
      <c r="D534" s="121">
        <v>13.826000000000001</v>
      </c>
      <c r="E534" s="122">
        <v>5029</v>
      </c>
      <c r="F534" s="170"/>
      <c r="G534" s="171"/>
      <c r="H534" s="172"/>
    </row>
    <row r="535" spans="1:8" ht="15.5" x14ac:dyDescent="0.35">
      <c r="A535" s="120" t="s">
        <v>1694</v>
      </c>
      <c r="B535" s="120" t="s">
        <v>1647</v>
      </c>
      <c r="C535" s="120" t="s">
        <v>1695</v>
      </c>
      <c r="D535" s="121">
        <v>5.3419999999999996</v>
      </c>
      <c r="E535" s="122">
        <v>1700</v>
      </c>
      <c r="F535" s="170"/>
      <c r="G535" s="171"/>
      <c r="H535" s="172"/>
    </row>
    <row r="536" spans="1:8" ht="15.5" x14ac:dyDescent="0.35">
      <c r="A536" s="120" t="s">
        <v>1696</v>
      </c>
      <c r="B536" s="120" t="s">
        <v>1647</v>
      </c>
      <c r="C536" s="120" t="s">
        <v>646</v>
      </c>
      <c r="D536" s="121">
        <v>9.4109999999999996</v>
      </c>
      <c r="E536" s="122">
        <v>3167</v>
      </c>
      <c r="F536" s="170"/>
      <c r="G536" s="171"/>
      <c r="H536" s="172"/>
    </row>
    <row r="537" spans="1:8" ht="15.5" x14ac:dyDescent="0.35">
      <c r="A537" s="120" t="s">
        <v>1697</v>
      </c>
      <c r="B537" s="120" t="s">
        <v>1647</v>
      </c>
      <c r="C537" s="120" t="s">
        <v>677</v>
      </c>
      <c r="D537" s="121">
        <v>13.615</v>
      </c>
      <c r="E537" s="122">
        <v>3482</v>
      </c>
      <c r="F537" s="170"/>
      <c r="G537" s="171"/>
      <c r="H537" s="172"/>
    </row>
    <row r="538" spans="1:8" ht="15.5" x14ac:dyDescent="0.35">
      <c r="A538" s="120" t="s">
        <v>1698</v>
      </c>
      <c r="B538" s="120" t="s">
        <v>1647</v>
      </c>
      <c r="C538" s="120" t="s">
        <v>1699</v>
      </c>
      <c r="D538" s="121">
        <v>13.164999999999999</v>
      </c>
      <c r="E538" s="122">
        <v>3052</v>
      </c>
      <c r="F538" s="170"/>
      <c r="G538" s="171"/>
      <c r="H538" s="172"/>
    </row>
    <row r="539" spans="1:8" ht="15.5" x14ac:dyDescent="0.35">
      <c r="A539" s="120" t="s">
        <v>1700</v>
      </c>
      <c r="B539" s="120" t="s">
        <v>1647</v>
      </c>
      <c r="C539" s="120" t="s">
        <v>1701</v>
      </c>
      <c r="D539" s="121">
        <v>20.562000000000001</v>
      </c>
      <c r="E539" s="122">
        <v>5412</v>
      </c>
      <c r="F539" s="170"/>
      <c r="G539" s="171"/>
      <c r="H539" s="172"/>
    </row>
    <row r="540" spans="1:8" ht="15.5" x14ac:dyDescent="0.35">
      <c r="A540" s="120" t="s">
        <v>1702</v>
      </c>
      <c r="B540" s="120" t="s">
        <v>1647</v>
      </c>
      <c r="C540" s="120" t="s">
        <v>701</v>
      </c>
      <c r="D540" s="121">
        <v>10.731</v>
      </c>
      <c r="E540" s="122">
        <v>3015</v>
      </c>
      <c r="F540" s="170"/>
      <c r="G540" s="171"/>
      <c r="H540" s="172"/>
    </row>
    <row r="541" spans="1:8" ht="15.5" x14ac:dyDescent="0.35">
      <c r="A541" s="120" t="s">
        <v>1703</v>
      </c>
      <c r="B541" s="120" t="s">
        <v>1647</v>
      </c>
      <c r="C541" s="120" t="s">
        <v>703</v>
      </c>
      <c r="D541" s="121">
        <v>18.782</v>
      </c>
      <c r="E541" s="122">
        <v>4944</v>
      </c>
      <c r="F541" s="170"/>
      <c r="G541" s="171"/>
      <c r="H541" s="172"/>
    </row>
    <row r="542" spans="1:8" ht="15.5" x14ac:dyDescent="0.35">
      <c r="A542" s="120" t="s">
        <v>1704</v>
      </c>
      <c r="B542" s="120" t="s">
        <v>1647</v>
      </c>
      <c r="C542" s="120" t="s">
        <v>715</v>
      </c>
      <c r="D542" s="121">
        <v>14.936999999999999</v>
      </c>
      <c r="E542" s="122">
        <v>4174</v>
      </c>
      <c r="F542" s="170"/>
      <c r="G542" s="171"/>
      <c r="H542" s="172"/>
    </row>
    <row r="543" spans="1:8" ht="15.5" x14ac:dyDescent="0.35">
      <c r="A543" s="120" t="s">
        <v>1705</v>
      </c>
      <c r="B543" s="120" t="s">
        <v>1647</v>
      </c>
      <c r="C543" s="120" t="s">
        <v>719</v>
      </c>
      <c r="D543" s="121">
        <v>12.502000000000001</v>
      </c>
      <c r="E543" s="122">
        <v>3427</v>
      </c>
      <c r="F543" s="170"/>
      <c r="G543" s="171"/>
      <c r="H543" s="172"/>
    </row>
    <row r="544" spans="1:8" ht="15.5" x14ac:dyDescent="0.35">
      <c r="A544" s="120" t="s">
        <v>1706</v>
      </c>
      <c r="B544" s="120" t="s">
        <v>1647</v>
      </c>
      <c r="C544" s="120" t="s">
        <v>726</v>
      </c>
      <c r="D544" s="121">
        <v>16.039000000000001</v>
      </c>
      <c r="E544" s="122">
        <v>4340</v>
      </c>
      <c r="F544" s="170"/>
      <c r="G544" s="171"/>
      <c r="H544" s="172"/>
    </row>
    <row r="545" spans="1:8" ht="15.5" x14ac:dyDescent="0.35">
      <c r="A545" s="120" t="s">
        <v>1707</v>
      </c>
      <c r="B545" s="120" t="s">
        <v>1647</v>
      </c>
      <c r="C545" s="120" t="s">
        <v>729</v>
      </c>
      <c r="D545" s="121">
        <v>17.056000000000001</v>
      </c>
      <c r="E545" s="122">
        <v>4486</v>
      </c>
      <c r="F545" s="170"/>
      <c r="G545" s="171"/>
      <c r="H545" s="172"/>
    </row>
    <row r="546" spans="1:8" ht="15.5" x14ac:dyDescent="0.35">
      <c r="A546" s="120" t="s">
        <v>1708</v>
      </c>
      <c r="B546" s="120" t="s">
        <v>1647</v>
      </c>
      <c r="C546" s="120" t="s">
        <v>745</v>
      </c>
      <c r="D546" s="120">
        <v>13.411</v>
      </c>
      <c r="E546" s="120">
        <v>3662</v>
      </c>
      <c r="F546" s="170"/>
      <c r="G546" s="171"/>
      <c r="H546" s="172"/>
    </row>
    <row r="547" spans="1:8" ht="15.5" x14ac:dyDescent="0.35">
      <c r="A547" s="120" t="s">
        <v>1709</v>
      </c>
      <c r="B547" s="120" t="s">
        <v>1647</v>
      </c>
      <c r="C547" s="120" t="s">
        <v>1710</v>
      </c>
      <c r="D547" s="120">
        <v>8.1579999999999995</v>
      </c>
      <c r="E547" s="120">
        <v>2221</v>
      </c>
      <c r="F547" s="170"/>
      <c r="G547" s="171"/>
      <c r="H547" s="172"/>
    </row>
    <row r="548" spans="1:8" ht="15.5" x14ac:dyDescent="0.35">
      <c r="A548" s="120" t="s">
        <v>1711</v>
      </c>
      <c r="B548" s="120" t="s">
        <v>1647</v>
      </c>
      <c r="C548" s="120" t="s">
        <v>1712</v>
      </c>
      <c r="D548" s="121">
        <v>9.0150000000000006</v>
      </c>
      <c r="E548" s="122">
        <v>2678</v>
      </c>
      <c r="F548" s="170"/>
      <c r="G548" s="171"/>
      <c r="H548" s="172"/>
    </row>
    <row r="549" spans="1:8" ht="15.5" x14ac:dyDescent="0.35">
      <c r="A549" s="120" t="s">
        <v>1713</v>
      </c>
      <c r="B549" s="120" t="s">
        <v>1647</v>
      </c>
      <c r="C549" s="120" t="s">
        <v>1714</v>
      </c>
      <c r="D549" s="121">
        <v>13.194000000000001</v>
      </c>
      <c r="E549" s="122">
        <v>3731</v>
      </c>
      <c r="F549" s="170"/>
      <c r="G549" s="171"/>
      <c r="H549" s="172"/>
    </row>
    <row r="550" spans="1:8" ht="15.5" x14ac:dyDescent="0.35">
      <c r="A550" s="120" t="s">
        <v>1715</v>
      </c>
      <c r="B550" s="120" t="s">
        <v>1647</v>
      </c>
      <c r="C550" s="120" t="s">
        <v>755</v>
      </c>
      <c r="D550" s="121">
        <v>10.452999999999999</v>
      </c>
      <c r="E550" s="122">
        <v>3138</v>
      </c>
      <c r="F550" s="170"/>
      <c r="G550" s="171"/>
      <c r="H550" s="172"/>
    </row>
    <row r="551" spans="1:8" ht="15.5" x14ac:dyDescent="0.35">
      <c r="A551" s="120" t="s">
        <v>1716</v>
      </c>
      <c r="B551" s="120" t="s">
        <v>1647</v>
      </c>
      <c r="C551" s="120" t="s">
        <v>759</v>
      </c>
      <c r="D551" s="121">
        <v>13.374000000000001</v>
      </c>
      <c r="E551" s="122">
        <v>3623</v>
      </c>
      <c r="F551" s="170"/>
      <c r="G551" s="171"/>
      <c r="H551" s="172"/>
    </row>
    <row r="552" spans="1:8" ht="15.5" x14ac:dyDescent="0.35">
      <c r="A552" s="120" t="s">
        <v>1717</v>
      </c>
      <c r="B552" s="120" t="s">
        <v>1647</v>
      </c>
      <c r="C552" s="120" t="s">
        <v>1718</v>
      </c>
      <c r="D552" s="121">
        <v>19.942</v>
      </c>
      <c r="E552" s="122">
        <v>5178</v>
      </c>
      <c r="F552" s="170"/>
      <c r="G552" s="171"/>
      <c r="H552" s="172"/>
    </row>
    <row r="553" spans="1:8" ht="15.5" x14ac:dyDescent="0.35">
      <c r="A553" s="120" t="s">
        <v>1719</v>
      </c>
      <c r="B553" s="120" t="s">
        <v>1647</v>
      </c>
      <c r="C553" s="120" t="s">
        <v>764</v>
      </c>
      <c r="D553" s="121">
        <v>6.851</v>
      </c>
      <c r="E553" s="122">
        <v>1953</v>
      </c>
      <c r="F553" s="170"/>
      <c r="G553" s="171"/>
      <c r="H553" s="172"/>
    </row>
    <row r="554" spans="1:8" ht="15.5" x14ac:dyDescent="0.35">
      <c r="A554" s="120" t="s">
        <v>1720</v>
      </c>
      <c r="B554" s="120" t="s">
        <v>1647</v>
      </c>
      <c r="C554" s="120" t="s">
        <v>1721</v>
      </c>
      <c r="D554" s="121">
        <v>22.74</v>
      </c>
      <c r="E554" s="122">
        <v>5650</v>
      </c>
      <c r="F554" s="170"/>
      <c r="G554" s="171"/>
      <c r="H554" s="172"/>
    </row>
    <row r="555" spans="1:8" ht="15.5" x14ac:dyDescent="0.35">
      <c r="A555" s="120" t="s">
        <v>1722</v>
      </c>
      <c r="B555" s="120" t="s">
        <v>1647</v>
      </c>
      <c r="C555" s="120" t="s">
        <v>768</v>
      </c>
      <c r="D555" s="121">
        <v>16.294</v>
      </c>
      <c r="E555" s="122">
        <v>4090</v>
      </c>
      <c r="F555" s="170"/>
      <c r="G555" s="171"/>
      <c r="H555" s="172"/>
    </row>
    <row r="556" spans="1:8" ht="15.5" x14ac:dyDescent="0.35">
      <c r="A556" s="120" t="s">
        <v>1723</v>
      </c>
      <c r="B556" s="120" t="s">
        <v>1647</v>
      </c>
      <c r="C556" s="120" t="s">
        <v>1724</v>
      </c>
      <c r="D556" s="121">
        <v>19.274000000000001</v>
      </c>
      <c r="E556" s="122">
        <v>5081</v>
      </c>
      <c r="F556" s="170"/>
      <c r="G556" s="171"/>
      <c r="H556" s="172"/>
    </row>
    <row r="557" spans="1:8" ht="15.5" x14ac:dyDescent="0.35">
      <c r="A557" s="120" t="s">
        <v>1725</v>
      </c>
      <c r="B557" s="120" t="s">
        <v>1647</v>
      </c>
      <c r="C557" s="120" t="s">
        <v>796</v>
      </c>
      <c r="D557" s="121">
        <v>19.413</v>
      </c>
      <c r="E557" s="122">
        <v>4393</v>
      </c>
      <c r="F557" s="170"/>
      <c r="G557" s="171"/>
      <c r="H557" s="172"/>
    </row>
    <row r="558" spans="1:8" ht="15.5" x14ac:dyDescent="0.35">
      <c r="A558" s="120" t="s">
        <v>1726</v>
      </c>
      <c r="B558" s="120" t="s">
        <v>1647</v>
      </c>
      <c r="C558" s="120" t="s">
        <v>803</v>
      </c>
      <c r="D558" s="121">
        <v>11.04</v>
      </c>
      <c r="E558" s="122">
        <v>3895</v>
      </c>
      <c r="F558" s="170"/>
      <c r="G558" s="171"/>
      <c r="H558" s="172"/>
    </row>
    <row r="559" spans="1:8" ht="15.5" x14ac:dyDescent="0.35">
      <c r="A559" s="120" t="s">
        <v>1727</v>
      </c>
      <c r="B559" s="120" t="s">
        <v>1647</v>
      </c>
      <c r="C559" s="120" t="s">
        <v>825</v>
      </c>
      <c r="D559" s="121">
        <v>13.823</v>
      </c>
      <c r="E559" s="122">
        <v>3538</v>
      </c>
      <c r="F559" s="170"/>
      <c r="G559" s="171"/>
      <c r="H559" s="172"/>
    </row>
    <row r="560" spans="1:8" ht="15.5" x14ac:dyDescent="0.35">
      <c r="A560" s="217" t="s">
        <v>1728</v>
      </c>
      <c r="B560" s="217" t="s">
        <v>888</v>
      </c>
      <c r="C560" s="120"/>
      <c r="D560" s="121">
        <v>0</v>
      </c>
      <c r="E560" s="122">
        <v>0</v>
      </c>
      <c r="F560" s="170"/>
      <c r="G560" s="171"/>
      <c r="H560" s="172"/>
    </row>
    <row r="561" spans="1:8" ht="15.5" x14ac:dyDescent="0.35">
      <c r="A561" s="120" t="s">
        <v>1729</v>
      </c>
      <c r="B561" s="120" t="s">
        <v>888</v>
      </c>
      <c r="C561" s="120" t="s">
        <v>1730</v>
      </c>
      <c r="D561" s="121">
        <v>5.6980000000000004</v>
      </c>
      <c r="E561" s="122">
        <v>1710</v>
      </c>
      <c r="F561" s="170"/>
      <c r="G561" s="171"/>
      <c r="H561" s="172"/>
    </row>
    <row r="562" spans="1:8" ht="15.5" x14ac:dyDescent="0.35">
      <c r="A562" s="120" t="s">
        <v>1731</v>
      </c>
      <c r="B562" s="120" t="s">
        <v>888</v>
      </c>
      <c r="C562" s="120" t="s">
        <v>891</v>
      </c>
      <c r="D562" s="121">
        <v>10.218999999999999</v>
      </c>
      <c r="E562" s="122">
        <v>3045</v>
      </c>
      <c r="F562" s="170"/>
      <c r="G562" s="171"/>
      <c r="H562" s="172"/>
    </row>
    <row r="563" spans="1:8" ht="15.5" x14ac:dyDescent="0.35">
      <c r="A563" s="120" t="s">
        <v>1732</v>
      </c>
      <c r="B563" s="120" t="s">
        <v>888</v>
      </c>
      <c r="C563" s="120" t="s">
        <v>1733</v>
      </c>
      <c r="D563" s="121">
        <v>11.009</v>
      </c>
      <c r="E563" s="122">
        <v>2926</v>
      </c>
      <c r="F563" s="170"/>
      <c r="G563" s="171"/>
      <c r="H563" s="172"/>
    </row>
    <row r="564" spans="1:8" ht="15.5" x14ac:dyDescent="0.35">
      <c r="A564" s="120" t="s">
        <v>1734</v>
      </c>
      <c r="B564" s="120" t="s">
        <v>888</v>
      </c>
      <c r="C564" s="120" t="s">
        <v>1735</v>
      </c>
      <c r="D564" s="121">
        <v>5.8490000000000002</v>
      </c>
      <c r="E564" s="122">
        <v>2066</v>
      </c>
      <c r="F564" s="170"/>
      <c r="G564" s="171"/>
      <c r="H564" s="172"/>
    </row>
    <row r="565" spans="1:8" ht="15.5" x14ac:dyDescent="0.35">
      <c r="A565" s="120" t="s">
        <v>1736</v>
      </c>
      <c r="B565" s="120" t="s">
        <v>888</v>
      </c>
      <c r="C565" s="120" t="s">
        <v>1737</v>
      </c>
      <c r="D565" s="121">
        <v>18.331</v>
      </c>
      <c r="E565" s="122">
        <v>4701</v>
      </c>
      <c r="F565" s="170"/>
      <c r="G565" s="171"/>
      <c r="H565" s="172"/>
    </row>
    <row r="566" spans="1:8" ht="15.5" x14ac:dyDescent="0.35">
      <c r="A566" s="120" t="s">
        <v>1738</v>
      </c>
      <c r="B566" s="120" t="s">
        <v>888</v>
      </c>
      <c r="C566" s="120" t="s">
        <v>895</v>
      </c>
      <c r="D566" s="121">
        <v>6.9260000000000002</v>
      </c>
      <c r="E566" s="122">
        <v>1971</v>
      </c>
      <c r="F566" s="170"/>
      <c r="G566" s="171"/>
      <c r="H566" s="172"/>
    </row>
    <row r="567" spans="1:8" ht="15.5" x14ac:dyDescent="0.35">
      <c r="A567" s="120" t="s">
        <v>1739</v>
      </c>
      <c r="B567" s="120" t="s">
        <v>888</v>
      </c>
      <c r="C567" s="120" t="s">
        <v>1740</v>
      </c>
      <c r="D567" s="121">
        <v>21.488</v>
      </c>
      <c r="E567" s="122">
        <v>5362</v>
      </c>
      <c r="F567" s="170"/>
      <c r="G567" s="171"/>
      <c r="H567" s="172"/>
    </row>
    <row r="568" spans="1:8" ht="15.5" x14ac:dyDescent="0.35">
      <c r="A568" s="120" t="s">
        <v>1741</v>
      </c>
      <c r="B568" s="120" t="s">
        <v>888</v>
      </c>
      <c r="C568" s="120" t="s">
        <v>896</v>
      </c>
      <c r="D568" s="121">
        <v>6.758</v>
      </c>
      <c r="E568" s="122">
        <v>2157</v>
      </c>
      <c r="F568" s="170"/>
      <c r="G568" s="171"/>
      <c r="H568" s="172"/>
    </row>
    <row r="569" spans="1:8" ht="15.5" x14ac:dyDescent="0.35">
      <c r="A569" s="120" t="s">
        <v>1742</v>
      </c>
      <c r="B569" s="120" t="s">
        <v>888</v>
      </c>
      <c r="C569" s="120" t="s">
        <v>1743</v>
      </c>
      <c r="D569" s="121">
        <v>5.3780000000000001</v>
      </c>
      <c r="E569" s="122">
        <v>1767</v>
      </c>
      <c r="F569" s="170"/>
      <c r="G569" s="171"/>
      <c r="H569" s="172"/>
    </row>
    <row r="570" spans="1:8" ht="15.5" x14ac:dyDescent="0.35">
      <c r="A570" s="120" t="s">
        <v>1744</v>
      </c>
      <c r="B570" s="120" t="s">
        <v>888</v>
      </c>
      <c r="C570" s="120" t="s">
        <v>898</v>
      </c>
      <c r="D570" s="121">
        <v>4.9960000000000004</v>
      </c>
      <c r="E570" s="122">
        <v>1482</v>
      </c>
      <c r="F570" s="170"/>
      <c r="G570" s="171"/>
      <c r="H570" s="172"/>
    </row>
    <row r="571" spans="1:8" ht="15.5" x14ac:dyDescent="0.35">
      <c r="A571" s="120" t="s">
        <v>1745</v>
      </c>
      <c r="B571" s="120" t="s">
        <v>888</v>
      </c>
      <c r="C571" s="120" t="s">
        <v>899</v>
      </c>
      <c r="D571" s="121">
        <v>5.024</v>
      </c>
      <c r="E571" s="122">
        <v>1528</v>
      </c>
      <c r="F571" s="170"/>
      <c r="G571" s="171"/>
      <c r="H571" s="172"/>
    </row>
    <row r="572" spans="1:8" ht="15.5" x14ac:dyDescent="0.35">
      <c r="A572" s="120" t="s">
        <v>1746</v>
      </c>
      <c r="B572" s="120" t="s">
        <v>888</v>
      </c>
      <c r="C572" s="120" t="s">
        <v>900</v>
      </c>
      <c r="D572" s="121">
        <v>5.1859999999999999</v>
      </c>
      <c r="E572" s="122">
        <v>1528</v>
      </c>
      <c r="F572" s="170"/>
      <c r="G572" s="171"/>
      <c r="H572" s="172"/>
    </row>
    <row r="573" spans="1:8" ht="15.5" x14ac:dyDescent="0.35">
      <c r="A573" s="120" t="s">
        <v>1747</v>
      </c>
      <c r="B573" s="120" t="s">
        <v>888</v>
      </c>
      <c r="C573" s="120" t="s">
        <v>1748</v>
      </c>
      <c r="D573" s="121">
        <v>26.375</v>
      </c>
      <c r="E573" s="122">
        <v>6825</v>
      </c>
      <c r="F573" s="170"/>
      <c r="G573" s="171"/>
      <c r="H573" s="172"/>
    </row>
    <row r="574" spans="1:8" ht="15.5" x14ac:dyDescent="0.35">
      <c r="A574" s="120" t="s">
        <v>1749</v>
      </c>
      <c r="B574" s="120" t="s">
        <v>888</v>
      </c>
      <c r="C574" s="120" t="s">
        <v>1750</v>
      </c>
      <c r="D574" s="121">
        <v>18.071999999999999</v>
      </c>
      <c r="E574" s="122">
        <v>4977</v>
      </c>
      <c r="F574" s="170"/>
      <c r="G574" s="171"/>
      <c r="H574" s="172"/>
    </row>
    <row r="575" spans="1:8" ht="15.5" x14ac:dyDescent="0.35">
      <c r="A575" s="120" t="s">
        <v>1751</v>
      </c>
      <c r="B575" s="120" t="s">
        <v>888</v>
      </c>
      <c r="C575" s="120" t="s">
        <v>1752</v>
      </c>
      <c r="D575" s="121">
        <v>9.298</v>
      </c>
      <c r="E575" s="122">
        <v>2829</v>
      </c>
      <c r="F575" s="170"/>
      <c r="G575" s="171"/>
      <c r="H575" s="172"/>
    </row>
    <row r="576" spans="1:8" ht="15.5" x14ac:dyDescent="0.35">
      <c r="A576" s="120" t="s">
        <v>1753</v>
      </c>
      <c r="B576" s="120" t="s">
        <v>888</v>
      </c>
      <c r="C576" s="120" t="s">
        <v>908</v>
      </c>
      <c r="D576" s="121">
        <v>17.497</v>
      </c>
      <c r="E576" s="122">
        <v>4604</v>
      </c>
      <c r="F576" s="170"/>
      <c r="G576" s="171"/>
      <c r="H576" s="172"/>
    </row>
    <row r="577" spans="1:8" ht="15.5" x14ac:dyDescent="0.35">
      <c r="A577" s="120" t="s">
        <v>1754</v>
      </c>
      <c r="B577" s="120" t="s">
        <v>888</v>
      </c>
      <c r="C577" s="120" t="s">
        <v>909</v>
      </c>
      <c r="D577" s="121">
        <v>9.8729999999999993</v>
      </c>
      <c r="E577" s="122">
        <v>2635</v>
      </c>
      <c r="F577" s="170"/>
      <c r="G577" s="171"/>
      <c r="H577" s="172"/>
    </row>
    <row r="578" spans="1:8" ht="15.5" x14ac:dyDescent="0.35">
      <c r="A578" s="120" t="s">
        <v>1755</v>
      </c>
      <c r="B578" s="120" t="s">
        <v>888</v>
      </c>
      <c r="C578" s="120" t="s">
        <v>911</v>
      </c>
      <c r="D578" s="121">
        <v>10.946</v>
      </c>
      <c r="E578" s="122">
        <v>2849</v>
      </c>
      <c r="F578" s="170"/>
      <c r="G578" s="171"/>
      <c r="H578" s="172"/>
    </row>
    <row r="579" spans="1:8" ht="15.5" x14ac:dyDescent="0.35">
      <c r="A579" s="120" t="s">
        <v>1756</v>
      </c>
      <c r="B579" s="120" t="s">
        <v>888</v>
      </c>
      <c r="C579" s="120" t="s">
        <v>1757</v>
      </c>
      <c r="D579" s="121">
        <v>6.15</v>
      </c>
      <c r="E579" s="122">
        <v>1878</v>
      </c>
      <c r="F579" s="170"/>
      <c r="G579" s="171"/>
      <c r="H579" s="172"/>
    </row>
    <row r="580" spans="1:8" ht="15.5" x14ac:dyDescent="0.35">
      <c r="A580" s="120" t="s">
        <v>1758</v>
      </c>
      <c r="B580" s="120" t="s">
        <v>888</v>
      </c>
      <c r="C580" s="120" t="s">
        <v>1759</v>
      </c>
      <c r="D580" s="121">
        <v>20.52</v>
      </c>
      <c r="E580" s="122">
        <v>5294</v>
      </c>
      <c r="F580" s="170"/>
      <c r="G580" s="171"/>
      <c r="H580" s="172"/>
    </row>
    <row r="581" spans="1:8" ht="15.5" x14ac:dyDescent="0.35">
      <c r="A581" s="120" t="s">
        <v>1760</v>
      </c>
      <c r="B581" s="120" t="s">
        <v>888</v>
      </c>
      <c r="C581" s="120" t="s">
        <v>1761</v>
      </c>
      <c r="D581" s="121">
        <v>18.169</v>
      </c>
      <c r="E581" s="122">
        <v>5095</v>
      </c>
      <c r="F581" s="170"/>
      <c r="G581" s="171"/>
      <c r="H581" s="172"/>
    </row>
    <row r="582" spans="1:8" ht="15.5" x14ac:dyDescent="0.35">
      <c r="A582" s="120" t="s">
        <v>1762</v>
      </c>
      <c r="B582" s="120" t="s">
        <v>888</v>
      </c>
      <c r="C582" s="120" t="s">
        <v>1763</v>
      </c>
      <c r="D582" s="121">
        <v>20.823</v>
      </c>
      <c r="E582" s="122">
        <v>5923</v>
      </c>
      <c r="F582" s="170"/>
      <c r="G582" s="171"/>
      <c r="H582" s="172"/>
    </row>
    <row r="583" spans="1:8" ht="15.5" x14ac:dyDescent="0.35">
      <c r="A583" s="120" t="s">
        <v>1764</v>
      </c>
      <c r="B583" s="120" t="s">
        <v>888</v>
      </c>
      <c r="C583" s="120" t="s">
        <v>1765</v>
      </c>
      <c r="D583" s="121">
        <v>6.3479999999999999</v>
      </c>
      <c r="E583" s="122">
        <v>1825</v>
      </c>
      <c r="F583" s="170"/>
      <c r="G583" s="171"/>
      <c r="H583" s="172"/>
    </row>
    <row r="584" spans="1:8" ht="15.5" x14ac:dyDescent="0.35">
      <c r="A584" s="120" t="s">
        <v>1766</v>
      </c>
      <c r="B584" s="120" t="s">
        <v>888</v>
      </c>
      <c r="C584" s="120" t="s">
        <v>916</v>
      </c>
      <c r="D584" s="121">
        <v>7.6289999999999996</v>
      </c>
      <c r="E584" s="122">
        <v>2400</v>
      </c>
      <c r="F584" s="170"/>
      <c r="G584" s="171"/>
      <c r="H584" s="172"/>
    </row>
    <row r="585" spans="1:8" ht="15.5" x14ac:dyDescent="0.35">
      <c r="A585" s="120" t="s">
        <v>1767</v>
      </c>
      <c r="B585" s="120" t="s">
        <v>888</v>
      </c>
      <c r="C585" s="120" t="s">
        <v>1768</v>
      </c>
      <c r="D585" s="121">
        <v>6.4930000000000003</v>
      </c>
      <c r="E585" s="122">
        <v>1923</v>
      </c>
      <c r="F585" s="170"/>
      <c r="G585" s="171"/>
      <c r="H585" s="172"/>
    </row>
    <row r="586" spans="1:8" ht="15.5" x14ac:dyDescent="0.35">
      <c r="A586" s="120" t="s">
        <v>1769</v>
      </c>
      <c r="B586" s="120" t="s">
        <v>888</v>
      </c>
      <c r="C586" s="120" t="s">
        <v>919</v>
      </c>
      <c r="D586" s="121">
        <v>7.9989999999999997</v>
      </c>
      <c r="E586" s="122">
        <v>2312</v>
      </c>
      <c r="F586" s="170"/>
      <c r="G586" s="171"/>
      <c r="H586" s="172"/>
    </row>
    <row r="587" spans="1:8" ht="15.5" x14ac:dyDescent="0.35">
      <c r="A587" s="120" t="s">
        <v>1770</v>
      </c>
      <c r="B587" s="120" t="s">
        <v>888</v>
      </c>
      <c r="C587" s="120" t="s">
        <v>1771</v>
      </c>
      <c r="D587" s="121">
        <v>6.2770000000000001</v>
      </c>
      <c r="E587" s="122">
        <v>2130</v>
      </c>
      <c r="F587" s="170"/>
      <c r="G587" s="171"/>
      <c r="H587" s="172"/>
    </row>
    <row r="588" spans="1:8" ht="15.5" x14ac:dyDescent="0.35">
      <c r="A588" s="120" t="s">
        <v>1772</v>
      </c>
      <c r="B588" s="120" t="s">
        <v>888</v>
      </c>
      <c r="C588" s="120" t="s">
        <v>923</v>
      </c>
      <c r="D588" s="121">
        <v>5.42</v>
      </c>
      <c r="E588" s="122">
        <v>1560</v>
      </c>
      <c r="F588" s="170"/>
      <c r="G588" s="171"/>
      <c r="H588" s="172"/>
    </row>
    <row r="589" spans="1:8" ht="15.5" x14ac:dyDescent="0.35">
      <c r="A589" s="120" t="s">
        <v>1773</v>
      </c>
      <c r="B589" s="120" t="s">
        <v>888</v>
      </c>
      <c r="C589" s="120" t="s">
        <v>924</v>
      </c>
      <c r="D589" s="121">
        <v>8.0839999999999996</v>
      </c>
      <c r="E589" s="122">
        <v>2679</v>
      </c>
      <c r="F589" s="170"/>
      <c r="G589" s="171"/>
      <c r="H589" s="172"/>
    </row>
    <row r="590" spans="1:8" ht="15.5" x14ac:dyDescent="0.35">
      <c r="A590" s="120" t="s">
        <v>1774</v>
      </c>
      <c r="B590" s="120" t="s">
        <v>888</v>
      </c>
      <c r="C590" s="120" t="s">
        <v>1775</v>
      </c>
      <c r="D590" s="121">
        <v>8.5820000000000007</v>
      </c>
      <c r="E590" s="122">
        <v>2279</v>
      </c>
      <c r="F590" s="170"/>
      <c r="G590" s="171"/>
      <c r="H590" s="172"/>
    </row>
    <row r="591" spans="1:8" ht="15.5" x14ac:dyDescent="0.35">
      <c r="A591" s="120" t="s">
        <v>1776</v>
      </c>
      <c r="B591" s="120" t="s">
        <v>888</v>
      </c>
      <c r="C591" s="120" t="s">
        <v>927</v>
      </c>
      <c r="D591" s="121">
        <v>10.266</v>
      </c>
      <c r="E591" s="122">
        <v>3925</v>
      </c>
      <c r="F591" s="170"/>
      <c r="G591" s="171"/>
      <c r="H591" s="172"/>
    </row>
    <row r="592" spans="1:8" ht="15.5" x14ac:dyDescent="0.35">
      <c r="A592" s="120" t="s">
        <v>1777</v>
      </c>
      <c r="B592" s="120" t="s">
        <v>888</v>
      </c>
      <c r="C592" s="120" t="s">
        <v>928</v>
      </c>
      <c r="D592" s="121">
        <v>17.946999999999999</v>
      </c>
      <c r="E592" s="122">
        <v>5246</v>
      </c>
      <c r="F592" s="170"/>
      <c r="G592" s="171"/>
      <c r="H592" s="172"/>
    </row>
    <row r="593" spans="1:8" ht="15.5" x14ac:dyDescent="0.35">
      <c r="A593" s="217" t="s">
        <v>1778</v>
      </c>
      <c r="B593" s="217" t="s">
        <v>828</v>
      </c>
      <c r="C593" s="120"/>
      <c r="D593" s="121">
        <v>0</v>
      </c>
      <c r="E593" s="122">
        <v>0</v>
      </c>
      <c r="F593" s="170"/>
      <c r="G593" s="171"/>
      <c r="H593" s="172"/>
    </row>
    <row r="594" spans="1:8" ht="15.5" x14ac:dyDescent="0.35">
      <c r="A594" s="120" t="s">
        <v>1779</v>
      </c>
      <c r="B594" s="120" t="s">
        <v>828</v>
      </c>
      <c r="C594" s="120" t="s">
        <v>829</v>
      </c>
      <c r="D594" s="121">
        <v>4.9340000000000002</v>
      </c>
      <c r="E594" s="122">
        <v>1389</v>
      </c>
      <c r="F594" s="170"/>
      <c r="G594" s="171"/>
      <c r="H594" s="172"/>
    </row>
    <row r="595" spans="1:8" ht="15.5" x14ac:dyDescent="0.35">
      <c r="A595" s="120" t="s">
        <v>1780</v>
      </c>
      <c r="B595" s="120" t="s">
        <v>828</v>
      </c>
      <c r="C595" s="120" t="s">
        <v>830</v>
      </c>
      <c r="D595" s="121">
        <v>3.8639999999999999</v>
      </c>
      <c r="E595" s="122">
        <v>1042</v>
      </c>
      <c r="F595" s="170"/>
      <c r="G595" s="171"/>
      <c r="H595" s="172"/>
    </row>
    <row r="596" spans="1:8" ht="15.5" x14ac:dyDescent="0.35">
      <c r="A596" s="120" t="s">
        <v>1781</v>
      </c>
      <c r="B596" s="120" t="s">
        <v>828</v>
      </c>
      <c r="C596" s="120" t="s">
        <v>1782</v>
      </c>
      <c r="D596" s="121">
        <v>18.305</v>
      </c>
      <c r="E596" s="122">
        <v>4914</v>
      </c>
      <c r="F596" s="170"/>
      <c r="G596" s="171"/>
      <c r="H596" s="172"/>
    </row>
    <row r="597" spans="1:8" ht="15.5" x14ac:dyDescent="0.35">
      <c r="A597" s="120" t="s">
        <v>1783</v>
      </c>
      <c r="B597" s="120" t="s">
        <v>828</v>
      </c>
      <c r="C597" s="120" t="s">
        <v>831</v>
      </c>
      <c r="D597" s="121">
        <v>4.6440000000000001</v>
      </c>
      <c r="E597" s="122">
        <v>1542</v>
      </c>
      <c r="F597" s="170"/>
      <c r="G597" s="171"/>
      <c r="H597" s="172"/>
    </row>
    <row r="598" spans="1:8" ht="15.5" x14ac:dyDescent="0.35">
      <c r="A598" s="120" t="s">
        <v>1784</v>
      </c>
      <c r="B598" s="120" t="s">
        <v>828</v>
      </c>
      <c r="C598" s="120" t="s">
        <v>1785</v>
      </c>
      <c r="D598" s="121">
        <v>5.4240000000000004</v>
      </c>
      <c r="E598" s="122">
        <v>1687</v>
      </c>
      <c r="F598" s="170"/>
      <c r="G598" s="171"/>
      <c r="H598" s="172"/>
    </row>
    <row r="599" spans="1:8" ht="15.5" x14ac:dyDescent="0.35">
      <c r="A599" s="120" t="s">
        <v>1786</v>
      </c>
      <c r="B599" s="120" t="s">
        <v>828</v>
      </c>
      <c r="C599" s="120" t="s">
        <v>1787</v>
      </c>
      <c r="D599" s="121">
        <v>17.802</v>
      </c>
      <c r="E599" s="122">
        <v>5234</v>
      </c>
      <c r="F599" s="170"/>
      <c r="G599" s="171"/>
      <c r="H599" s="172"/>
    </row>
    <row r="600" spans="1:8" ht="15.5" x14ac:dyDescent="0.35">
      <c r="A600" s="120" t="s">
        <v>1788</v>
      </c>
      <c r="B600" s="120" t="s">
        <v>828</v>
      </c>
      <c r="C600" s="120" t="s">
        <v>1789</v>
      </c>
      <c r="D600" s="121">
        <v>10.282</v>
      </c>
      <c r="E600" s="122">
        <v>2841</v>
      </c>
      <c r="F600" s="170"/>
      <c r="G600" s="171"/>
      <c r="H600" s="172"/>
    </row>
    <row r="601" spans="1:8" ht="15.5" x14ac:dyDescent="0.35">
      <c r="A601" s="120" t="s">
        <v>1790</v>
      </c>
      <c r="B601" s="120" t="s">
        <v>828</v>
      </c>
      <c r="C601" s="120" t="s">
        <v>1791</v>
      </c>
      <c r="D601" s="121">
        <v>11.941000000000001</v>
      </c>
      <c r="E601" s="122">
        <v>3301</v>
      </c>
      <c r="F601" s="170"/>
      <c r="G601" s="171"/>
      <c r="H601" s="172"/>
    </row>
    <row r="602" spans="1:8" ht="15.5" x14ac:dyDescent="0.35">
      <c r="A602" s="120" t="s">
        <v>1792</v>
      </c>
      <c r="B602" s="120" t="s">
        <v>828</v>
      </c>
      <c r="C602" s="120" t="s">
        <v>834</v>
      </c>
      <c r="D602" s="121">
        <v>6.8449999999999998</v>
      </c>
      <c r="E602" s="122">
        <v>1984</v>
      </c>
      <c r="F602" s="170"/>
      <c r="G602" s="171"/>
      <c r="H602" s="172"/>
    </row>
    <row r="603" spans="1:8" ht="15.5" x14ac:dyDescent="0.35">
      <c r="A603" s="120" t="s">
        <v>1793</v>
      </c>
      <c r="B603" s="120" t="s">
        <v>828</v>
      </c>
      <c r="C603" s="120" t="s">
        <v>1794</v>
      </c>
      <c r="D603" s="121">
        <v>6.4160000000000004</v>
      </c>
      <c r="E603" s="122">
        <v>1836</v>
      </c>
      <c r="F603" s="170"/>
      <c r="G603" s="171"/>
      <c r="H603" s="172"/>
    </row>
    <row r="604" spans="1:8" ht="15.5" x14ac:dyDescent="0.35">
      <c r="A604" s="120" t="s">
        <v>1795</v>
      </c>
      <c r="B604" s="120" t="s">
        <v>828</v>
      </c>
      <c r="C604" s="120" t="s">
        <v>836</v>
      </c>
      <c r="D604" s="121">
        <v>18.183</v>
      </c>
      <c r="E604" s="122">
        <v>4912</v>
      </c>
      <c r="F604" s="170"/>
      <c r="G604" s="171"/>
      <c r="H604" s="172"/>
    </row>
    <row r="605" spans="1:8" ht="15.5" x14ac:dyDescent="0.35">
      <c r="A605" s="120" t="s">
        <v>1796</v>
      </c>
      <c r="B605" s="120" t="s">
        <v>828</v>
      </c>
      <c r="C605" s="120" t="s">
        <v>837</v>
      </c>
      <c r="D605" s="120">
        <v>15.409000000000001</v>
      </c>
      <c r="E605" s="120">
        <v>4426</v>
      </c>
      <c r="F605" s="170"/>
      <c r="G605" s="171"/>
      <c r="H605" s="172"/>
    </row>
    <row r="606" spans="1:8" ht="15.5" x14ac:dyDescent="0.35">
      <c r="A606" s="120" t="s">
        <v>1797</v>
      </c>
      <c r="B606" s="120" t="s">
        <v>828</v>
      </c>
      <c r="C606" s="120" t="s">
        <v>838</v>
      </c>
      <c r="D606" s="120">
        <v>6.5720000000000001</v>
      </c>
      <c r="E606" s="120">
        <v>2276</v>
      </c>
      <c r="F606" s="170"/>
      <c r="G606" s="171"/>
      <c r="H606" s="172"/>
    </row>
    <row r="607" spans="1:8" ht="15.5" x14ac:dyDescent="0.35">
      <c r="A607" s="120" t="s">
        <v>1798</v>
      </c>
      <c r="B607" s="120" t="s">
        <v>828</v>
      </c>
      <c r="C607" s="120" t="s">
        <v>1799</v>
      </c>
      <c r="D607" s="121">
        <v>2.94</v>
      </c>
      <c r="E607" s="122">
        <v>1112</v>
      </c>
      <c r="F607" s="170"/>
      <c r="G607" s="171"/>
      <c r="H607" s="172"/>
    </row>
    <row r="608" spans="1:8" ht="15.5" x14ac:dyDescent="0.35">
      <c r="A608" s="120" t="s">
        <v>1800</v>
      </c>
      <c r="B608" s="120" t="s">
        <v>828</v>
      </c>
      <c r="C608" s="120" t="s">
        <v>1801</v>
      </c>
      <c r="D608" s="121">
        <v>6.4660000000000002</v>
      </c>
      <c r="E608" s="122">
        <v>2085</v>
      </c>
      <c r="F608" s="170"/>
      <c r="G608" s="171"/>
      <c r="H608" s="172"/>
    </row>
    <row r="609" spans="1:8" ht="15.5" x14ac:dyDescent="0.35">
      <c r="A609" s="120" t="s">
        <v>1802</v>
      </c>
      <c r="B609" s="120" t="s">
        <v>828</v>
      </c>
      <c r="C609" s="120" t="s">
        <v>1803</v>
      </c>
      <c r="D609" s="121">
        <v>5.18</v>
      </c>
      <c r="E609" s="122">
        <v>1644</v>
      </c>
      <c r="F609" s="170"/>
      <c r="G609" s="171"/>
      <c r="H609" s="172"/>
    </row>
    <row r="610" spans="1:8" ht="15.5" x14ac:dyDescent="0.35">
      <c r="A610" s="120" t="s">
        <v>1804</v>
      </c>
      <c r="B610" s="120" t="s">
        <v>828</v>
      </c>
      <c r="C610" s="120" t="s">
        <v>841</v>
      </c>
      <c r="D610" s="121">
        <v>14.651999999999999</v>
      </c>
      <c r="E610" s="122">
        <v>4133</v>
      </c>
      <c r="F610" s="170"/>
      <c r="G610" s="171"/>
      <c r="H610" s="172"/>
    </row>
    <row r="611" spans="1:8" ht="15.5" x14ac:dyDescent="0.35">
      <c r="A611" s="120" t="s">
        <v>1805</v>
      </c>
      <c r="B611" s="120" t="s">
        <v>828</v>
      </c>
      <c r="C611" s="120" t="s">
        <v>842</v>
      </c>
      <c r="D611" s="121">
        <v>15.811999999999999</v>
      </c>
      <c r="E611" s="122">
        <v>4368</v>
      </c>
      <c r="F611" s="170"/>
      <c r="G611" s="171"/>
      <c r="H611" s="172"/>
    </row>
    <row r="612" spans="1:8" ht="15.5" x14ac:dyDescent="0.35">
      <c r="A612" s="120" t="s">
        <v>1806</v>
      </c>
      <c r="B612" s="120" t="s">
        <v>828</v>
      </c>
      <c r="C612" s="120" t="s">
        <v>1807</v>
      </c>
      <c r="D612" s="121">
        <v>2.839</v>
      </c>
      <c r="E612" s="122">
        <v>1014</v>
      </c>
      <c r="F612" s="170"/>
      <c r="G612" s="171"/>
      <c r="H612" s="172"/>
    </row>
    <row r="613" spans="1:8" ht="15.5" x14ac:dyDescent="0.35">
      <c r="A613" s="120" t="s">
        <v>1808</v>
      </c>
      <c r="B613" s="120" t="s">
        <v>828</v>
      </c>
      <c r="C613" s="120" t="s">
        <v>1809</v>
      </c>
      <c r="D613" s="121">
        <v>6.76</v>
      </c>
      <c r="E613" s="122">
        <v>2010</v>
      </c>
      <c r="F613" s="170"/>
      <c r="G613" s="171"/>
      <c r="H613" s="172"/>
    </row>
    <row r="614" spans="1:8" ht="15.5" x14ac:dyDescent="0.35">
      <c r="A614" s="120" t="s">
        <v>1810</v>
      </c>
      <c r="B614" s="120" t="s">
        <v>828</v>
      </c>
      <c r="C614" s="120" t="s">
        <v>1811</v>
      </c>
      <c r="D614" s="121">
        <v>4.4450000000000003</v>
      </c>
      <c r="E614" s="122">
        <v>1360</v>
      </c>
      <c r="F614" s="170"/>
      <c r="G614" s="171"/>
      <c r="H614" s="172"/>
    </row>
    <row r="615" spans="1:8" ht="15.5" x14ac:dyDescent="0.35">
      <c r="A615" s="120" t="s">
        <v>1812</v>
      </c>
      <c r="B615" s="120" t="s">
        <v>828</v>
      </c>
      <c r="C615" s="120" t="s">
        <v>849</v>
      </c>
      <c r="D615" s="121">
        <v>3.4740000000000002</v>
      </c>
      <c r="E615" s="122">
        <v>1040</v>
      </c>
      <c r="F615" s="170"/>
      <c r="G615" s="171"/>
      <c r="H615" s="172"/>
    </row>
    <row r="616" spans="1:8" ht="15.5" x14ac:dyDescent="0.35">
      <c r="A616" s="120" t="s">
        <v>1813</v>
      </c>
      <c r="B616" s="120" t="s">
        <v>828</v>
      </c>
      <c r="C616" s="120" t="s">
        <v>1814</v>
      </c>
      <c r="D616" s="121">
        <v>2.6139999999999999</v>
      </c>
      <c r="E616" s="122">
        <v>908</v>
      </c>
      <c r="F616" s="170"/>
      <c r="G616" s="171"/>
      <c r="H616" s="172"/>
    </row>
    <row r="617" spans="1:8" ht="15.5" x14ac:dyDescent="0.35">
      <c r="A617" s="120" t="s">
        <v>1815</v>
      </c>
      <c r="B617" s="120" t="s">
        <v>828</v>
      </c>
      <c r="C617" s="120" t="s">
        <v>851</v>
      </c>
      <c r="D617" s="121">
        <v>1.3089999999999999</v>
      </c>
      <c r="E617" s="122">
        <v>412</v>
      </c>
      <c r="F617" s="170"/>
      <c r="G617" s="171"/>
      <c r="H617" s="172"/>
    </row>
    <row r="618" spans="1:8" ht="15.5" x14ac:dyDescent="0.35">
      <c r="A618" s="120" t="s">
        <v>1816</v>
      </c>
      <c r="B618" s="120" t="s">
        <v>828</v>
      </c>
      <c r="C618" s="120" t="s">
        <v>852</v>
      </c>
      <c r="D618" s="121">
        <v>4.5090000000000003</v>
      </c>
      <c r="E618" s="122">
        <v>1446</v>
      </c>
      <c r="F618" s="170"/>
      <c r="G618" s="171"/>
      <c r="H618" s="172"/>
    </row>
    <row r="619" spans="1:8" ht="15.5" x14ac:dyDescent="0.35">
      <c r="A619" s="120" t="s">
        <v>1817</v>
      </c>
      <c r="B619" s="120" t="s">
        <v>828</v>
      </c>
      <c r="C619" s="120" t="s">
        <v>853</v>
      </c>
      <c r="D619" s="121">
        <v>3.1749999999999998</v>
      </c>
      <c r="E619" s="122">
        <v>974</v>
      </c>
      <c r="F619" s="170"/>
      <c r="G619" s="171"/>
      <c r="H619" s="172"/>
    </row>
    <row r="620" spans="1:8" ht="15.5" x14ac:dyDescent="0.35">
      <c r="A620" s="120" t="s">
        <v>1818</v>
      </c>
      <c r="B620" s="120" t="s">
        <v>828</v>
      </c>
      <c r="C620" s="120" t="s">
        <v>854</v>
      </c>
      <c r="D620" s="121">
        <v>5.4</v>
      </c>
      <c r="E620" s="122">
        <v>1820</v>
      </c>
      <c r="F620" s="170"/>
      <c r="G620" s="171"/>
      <c r="H620" s="172"/>
    </row>
    <row r="621" spans="1:8" ht="15.5" x14ac:dyDescent="0.35">
      <c r="A621" s="120" t="s">
        <v>1819</v>
      </c>
      <c r="B621" s="120" t="s">
        <v>828</v>
      </c>
      <c r="C621" s="120" t="s">
        <v>855</v>
      </c>
      <c r="D621" s="121">
        <v>4.9779999999999998</v>
      </c>
      <c r="E621" s="122">
        <v>1557</v>
      </c>
      <c r="F621" s="170"/>
      <c r="G621" s="171"/>
      <c r="H621" s="172"/>
    </row>
    <row r="622" spans="1:8" ht="15.5" x14ac:dyDescent="0.35">
      <c r="A622" s="120" t="s">
        <v>1820</v>
      </c>
      <c r="B622" s="120" t="s">
        <v>828</v>
      </c>
      <c r="C622" s="120" t="s">
        <v>857</v>
      </c>
      <c r="D622" s="121">
        <v>2.843</v>
      </c>
      <c r="E622" s="122">
        <v>1265</v>
      </c>
      <c r="F622" s="170"/>
      <c r="G622" s="171"/>
      <c r="H622" s="172"/>
    </row>
    <row r="623" spans="1:8" ht="15.5" x14ac:dyDescent="0.35">
      <c r="A623" s="120" t="s">
        <v>1821</v>
      </c>
      <c r="B623" s="120" t="s">
        <v>828</v>
      </c>
      <c r="C623" s="120" t="s">
        <v>858</v>
      </c>
      <c r="D623" s="121">
        <v>1.5609999999999999</v>
      </c>
      <c r="E623" s="122">
        <v>672</v>
      </c>
      <c r="F623" s="170"/>
      <c r="G623" s="171"/>
      <c r="H623" s="172"/>
    </row>
    <row r="624" spans="1:8" ht="15.5" x14ac:dyDescent="0.35">
      <c r="A624" s="120" t="s">
        <v>1822</v>
      </c>
      <c r="B624" s="120" t="s">
        <v>828</v>
      </c>
      <c r="C624" s="120" t="s">
        <v>859</v>
      </c>
      <c r="D624" s="121">
        <v>2.4319999999999999</v>
      </c>
      <c r="E624" s="122">
        <v>956</v>
      </c>
      <c r="F624" s="170"/>
      <c r="G624" s="171"/>
      <c r="H624" s="172"/>
    </row>
    <row r="625" spans="1:8" ht="15.5" x14ac:dyDescent="0.35">
      <c r="A625" s="120" t="s">
        <v>1823</v>
      </c>
      <c r="B625" s="120" t="s">
        <v>828</v>
      </c>
      <c r="C625" s="120" t="s">
        <v>861</v>
      </c>
      <c r="D625" s="121">
        <v>1.53</v>
      </c>
      <c r="E625" s="122">
        <v>802</v>
      </c>
      <c r="F625" s="170"/>
      <c r="G625" s="171"/>
      <c r="H625" s="172"/>
    </row>
    <row r="626" spans="1:8" ht="15.5" x14ac:dyDescent="0.35">
      <c r="A626" s="120" t="s">
        <v>1824</v>
      </c>
      <c r="B626" s="120" t="s">
        <v>828</v>
      </c>
      <c r="C626" s="120" t="s">
        <v>862</v>
      </c>
      <c r="D626" s="121">
        <v>2.2330000000000001</v>
      </c>
      <c r="E626" s="122">
        <v>896</v>
      </c>
      <c r="F626" s="170"/>
      <c r="G626" s="171"/>
      <c r="H626" s="172"/>
    </row>
    <row r="627" spans="1:8" ht="15.5" x14ac:dyDescent="0.35">
      <c r="A627" s="120" t="s">
        <v>1825</v>
      </c>
      <c r="B627" s="120" t="s">
        <v>828</v>
      </c>
      <c r="C627" s="120" t="s">
        <v>1826</v>
      </c>
      <c r="D627" s="121">
        <v>1.4710000000000001</v>
      </c>
      <c r="E627" s="122">
        <v>500</v>
      </c>
      <c r="F627" s="170"/>
      <c r="G627" s="171"/>
      <c r="H627" s="172"/>
    </row>
    <row r="628" spans="1:8" ht="15.5" x14ac:dyDescent="0.35">
      <c r="A628" s="120" t="s">
        <v>1827</v>
      </c>
      <c r="B628" s="120" t="s">
        <v>828</v>
      </c>
      <c r="C628" s="120" t="s">
        <v>1828</v>
      </c>
      <c r="D628" s="121">
        <v>5.9089999999999998</v>
      </c>
      <c r="E628" s="122">
        <v>2123</v>
      </c>
      <c r="F628" s="170"/>
      <c r="G628" s="171"/>
      <c r="H628" s="172"/>
    </row>
    <row r="629" spans="1:8" ht="15.5" x14ac:dyDescent="0.35">
      <c r="A629" s="120" t="s">
        <v>1829</v>
      </c>
      <c r="B629" s="120" t="s">
        <v>828</v>
      </c>
      <c r="C629" s="120" t="s">
        <v>1830</v>
      </c>
      <c r="D629" s="121">
        <v>16.545000000000002</v>
      </c>
      <c r="E629" s="122">
        <v>4715</v>
      </c>
      <c r="F629" s="170"/>
      <c r="G629" s="171"/>
      <c r="H629" s="172"/>
    </row>
    <row r="630" spans="1:8" ht="15.5" x14ac:dyDescent="0.35">
      <c r="A630" s="120" t="s">
        <v>1831</v>
      </c>
      <c r="B630" s="120" t="s">
        <v>828</v>
      </c>
      <c r="C630" s="120" t="s">
        <v>1832</v>
      </c>
      <c r="D630" s="121">
        <v>5.92</v>
      </c>
      <c r="E630" s="122">
        <v>2007</v>
      </c>
      <c r="F630" s="170"/>
      <c r="G630" s="171"/>
      <c r="H630" s="172"/>
    </row>
    <row r="631" spans="1:8" ht="15.5" x14ac:dyDescent="0.35">
      <c r="A631" s="120" t="s">
        <v>1833</v>
      </c>
      <c r="B631" s="120" t="s">
        <v>828</v>
      </c>
      <c r="C631" s="120" t="s">
        <v>1834</v>
      </c>
      <c r="D631" s="121">
        <v>3.6349999999999998</v>
      </c>
      <c r="E631" s="122">
        <v>1255</v>
      </c>
      <c r="F631" s="170"/>
      <c r="G631" s="171"/>
      <c r="H631" s="172"/>
    </row>
    <row r="632" spans="1:8" ht="15.5" x14ac:dyDescent="0.35">
      <c r="A632" s="120" t="s">
        <v>1835</v>
      </c>
      <c r="B632" s="120" t="s">
        <v>828</v>
      </c>
      <c r="C632" s="120" t="s">
        <v>1836</v>
      </c>
      <c r="D632" s="121">
        <v>10.446999999999999</v>
      </c>
      <c r="E632" s="122">
        <v>3054</v>
      </c>
      <c r="F632" s="170"/>
      <c r="G632" s="171"/>
      <c r="H632" s="172"/>
    </row>
    <row r="633" spans="1:8" ht="15.5" x14ac:dyDescent="0.35">
      <c r="A633" s="120" t="s">
        <v>1837</v>
      </c>
      <c r="B633" s="120" t="s">
        <v>828</v>
      </c>
      <c r="C633" s="120" t="s">
        <v>867</v>
      </c>
      <c r="D633" s="121">
        <v>5.5860000000000003</v>
      </c>
      <c r="E633" s="122">
        <v>1755</v>
      </c>
      <c r="F633" s="170"/>
      <c r="G633" s="171"/>
      <c r="H633" s="172"/>
    </row>
    <row r="634" spans="1:8" ht="15.5" x14ac:dyDescent="0.35">
      <c r="A634" s="120" t="s">
        <v>1838</v>
      </c>
      <c r="B634" s="120" t="s">
        <v>828</v>
      </c>
      <c r="C634" s="120" t="s">
        <v>871</v>
      </c>
      <c r="D634" s="121">
        <v>7.6589999999999998</v>
      </c>
      <c r="E634" s="122">
        <v>2371</v>
      </c>
      <c r="F634" s="170"/>
      <c r="G634" s="171"/>
      <c r="H634" s="172"/>
    </row>
    <row r="635" spans="1:8" ht="15.5" x14ac:dyDescent="0.35">
      <c r="A635" s="120" t="s">
        <v>1839</v>
      </c>
      <c r="B635" s="120" t="s">
        <v>828</v>
      </c>
      <c r="C635" s="120" t="s">
        <v>1840</v>
      </c>
      <c r="D635" s="121">
        <v>9.9770000000000003</v>
      </c>
      <c r="E635" s="122">
        <v>3296</v>
      </c>
      <c r="F635" s="170"/>
      <c r="G635" s="171"/>
      <c r="H635" s="172"/>
    </row>
    <row r="636" spans="1:8" ht="15.5" x14ac:dyDescent="0.35">
      <c r="A636" s="120" t="s">
        <v>1841</v>
      </c>
      <c r="B636" s="120" t="s">
        <v>828</v>
      </c>
      <c r="C636" s="120" t="s">
        <v>1842</v>
      </c>
      <c r="D636" s="121">
        <v>4.2389999999999999</v>
      </c>
      <c r="E636" s="122">
        <v>1260</v>
      </c>
      <c r="F636" s="170"/>
      <c r="G636" s="171"/>
      <c r="H636" s="172"/>
    </row>
    <row r="637" spans="1:8" ht="15.5" x14ac:dyDescent="0.35">
      <c r="A637" s="120" t="s">
        <v>1843</v>
      </c>
      <c r="B637" s="120" t="s">
        <v>828</v>
      </c>
      <c r="C637" s="120" t="s">
        <v>872</v>
      </c>
      <c r="D637" s="121">
        <v>7.1550000000000002</v>
      </c>
      <c r="E637" s="122">
        <v>2391</v>
      </c>
      <c r="F637" s="170"/>
      <c r="G637" s="171"/>
      <c r="H637" s="172"/>
    </row>
    <row r="638" spans="1:8" ht="15.5" x14ac:dyDescent="0.35">
      <c r="A638" s="120" t="s">
        <v>1844</v>
      </c>
      <c r="B638" s="120" t="s">
        <v>828</v>
      </c>
      <c r="C638" s="120" t="s">
        <v>1845</v>
      </c>
      <c r="D638" s="121">
        <v>16.266999999999999</v>
      </c>
      <c r="E638" s="122">
        <v>4661</v>
      </c>
      <c r="F638" s="170"/>
      <c r="G638" s="171"/>
      <c r="H638" s="172"/>
    </row>
    <row r="639" spans="1:8" ht="15.5" x14ac:dyDescent="0.35">
      <c r="A639" s="120" t="s">
        <v>1846</v>
      </c>
      <c r="B639" s="120" t="s">
        <v>828</v>
      </c>
      <c r="C639" s="120" t="s">
        <v>1847</v>
      </c>
      <c r="D639" s="121">
        <v>5.4359999999999999</v>
      </c>
      <c r="E639" s="122">
        <v>1960</v>
      </c>
      <c r="F639" s="170"/>
      <c r="G639" s="171"/>
      <c r="H639" s="172"/>
    </row>
    <row r="640" spans="1:8" ht="15.5" x14ac:dyDescent="0.35">
      <c r="A640" s="120" t="s">
        <v>1848</v>
      </c>
      <c r="B640" s="120" t="s">
        <v>828</v>
      </c>
      <c r="C640" s="120" t="s">
        <v>1849</v>
      </c>
      <c r="D640" s="121">
        <v>2.0579999999999998</v>
      </c>
      <c r="E640" s="122">
        <v>583</v>
      </c>
      <c r="F640" s="170"/>
      <c r="G640" s="171"/>
      <c r="H640" s="172"/>
    </row>
    <row r="641" spans="1:8" ht="15.5" x14ac:dyDescent="0.35">
      <c r="A641" s="120" t="s">
        <v>1850</v>
      </c>
      <c r="B641" s="120" t="s">
        <v>828</v>
      </c>
      <c r="C641" s="120" t="s">
        <v>876</v>
      </c>
      <c r="D641" s="121">
        <v>8.0990000000000002</v>
      </c>
      <c r="E641" s="122">
        <v>2772</v>
      </c>
      <c r="F641" s="170"/>
      <c r="G641" s="171"/>
      <c r="H641" s="172"/>
    </row>
    <row r="642" spans="1:8" ht="15.5" x14ac:dyDescent="0.35">
      <c r="A642" s="120" t="s">
        <v>1851</v>
      </c>
      <c r="B642" s="120" t="s">
        <v>828</v>
      </c>
      <c r="C642" s="120" t="s">
        <v>877</v>
      </c>
      <c r="D642" s="121">
        <v>10.329000000000001</v>
      </c>
      <c r="E642" s="122">
        <v>3009</v>
      </c>
      <c r="F642" s="170"/>
      <c r="G642" s="171"/>
      <c r="H642" s="172"/>
    </row>
    <row r="643" spans="1:8" ht="15.5" x14ac:dyDescent="0.35">
      <c r="A643" s="120" t="s">
        <v>1852</v>
      </c>
      <c r="B643" s="120" t="s">
        <v>828</v>
      </c>
      <c r="C643" s="120" t="s">
        <v>879</v>
      </c>
      <c r="D643" s="121">
        <v>3.46</v>
      </c>
      <c r="E643" s="122">
        <v>912</v>
      </c>
      <c r="F643" s="170"/>
      <c r="G643" s="171"/>
      <c r="H643" s="172"/>
    </row>
    <row r="644" spans="1:8" ht="15.5" x14ac:dyDescent="0.35">
      <c r="A644" s="120" t="s">
        <v>1853</v>
      </c>
      <c r="B644" s="120" t="s">
        <v>828</v>
      </c>
      <c r="C644" s="120" t="s">
        <v>880</v>
      </c>
      <c r="D644" s="121">
        <v>3.077</v>
      </c>
      <c r="E644" s="122">
        <v>1206</v>
      </c>
      <c r="F644" s="170"/>
      <c r="G644" s="171"/>
      <c r="H644" s="172"/>
    </row>
    <row r="645" spans="1:8" ht="15.5" x14ac:dyDescent="0.35">
      <c r="A645" s="120" t="s">
        <v>1854</v>
      </c>
      <c r="B645" s="120" t="s">
        <v>828</v>
      </c>
      <c r="C645" s="120" t="s">
        <v>881</v>
      </c>
      <c r="D645" s="120">
        <v>4.4589999999999996</v>
      </c>
      <c r="E645" s="120">
        <v>1611</v>
      </c>
      <c r="F645" s="170"/>
      <c r="G645" s="171"/>
      <c r="H645" s="172"/>
    </row>
    <row r="646" spans="1:8" ht="15.5" x14ac:dyDescent="0.35">
      <c r="A646" s="120" t="s">
        <v>1855</v>
      </c>
      <c r="B646" s="120" t="s">
        <v>828</v>
      </c>
      <c r="C646" s="120" t="s">
        <v>1856</v>
      </c>
      <c r="D646" s="120">
        <v>11.622</v>
      </c>
      <c r="E646" s="120">
        <v>3118</v>
      </c>
      <c r="F646" s="170"/>
      <c r="G646" s="171"/>
      <c r="H646" s="172"/>
    </row>
    <row r="647" spans="1:8" ht="15.5" x14ac:dyDescent="0.35">
      <c r="A647" s="120" t="s">
        <v>1857</v>
      </c>
      <c r="B647" s="120" t="s">
        <v>828</v>
      </c>
      <c r="C647" s="120" t="s">
        <v>1858</v>
      </c>
      <c r="D647" s="120">
        <v>3.5030000000000001</v>
      </c>
      <c r="E647" s="120">
        <v>1553</v>
      </c>
      <c r="F647" s="170"/>
      <c r="G647" s="171"/>
      <c r="H647" s="172"/>
    </row>
    <row r="648" spans="1:8" ht="15.5" x14ac:dyDescent="0.35">
      <c r="A648" s="120" t="s">
        <v>1859</v>
      </c>
      <c r="B648" s="120" t="s">
        <v>828</v>
      </c>
      <c r="C648" s="120" t="s">
        <v>1860</v>
      </c>
      <c r="D648" s="121">
        <v>18.646999999999998</v>
      </c>
      <c r="E648" s="122">
        <v>5542</v>
      </c>
      <c r="F648" s="170"/>
      <c r="G648" s="171"/>
      <c r="H648" s="172"/>
    </row>
    <row r="649" spans="1:8" ht="15.5" x14ac:dyDescent="0.35">
      <c r="A649" s="120" t="s">
        <v>1861</v>
      </c>
      <c r="B649" s="120" t="s">
        <v>828</v>
      </c>
      <c r="C649" s="120" t="s">
        <v>886</v>
      </c>
      <c r="D649" s="121">
        <v>18.263000000000002</v>
      </c>
      <c r="E649" s="122">
        <v>4937</v>
      </c>
      <c r="F649" s="170"/>
      <c r="G649" s="171"/>
      <c r="H649" s="172"/>
    </row>
    <row r="650" spans="1:8" ht="15.5" x14ac:dyDescent="0.35">
      <c r="A650" s="120" t="s">
        <v>1862</v>
      </c>
      <c r="B650" s="120" t="s">
        <v>828</v>
      </c>
      <c r="C650" s="120" t="s">
        <v>887</v>
      </c>
      <c r="D650" s="121">
        <v>3.6930000000000001</v>
      </c>
      <c r="E650" s="122">
        <v>1292</v>
      </c>
      <c r="F650" s="170"/>
      <c r="G650" s="171"/>
      <c r="H650" s="172"/>
    </row>
    <row r="651" spans="1:8" ht="15.5" x14ac:dyDescent="0.35">
      <c r="A651" s="217" t="s">
        <v>1863</v>
      </c>
      <c r="B651" s="217" t="s">
        <v>929</v>
      </c>
      <c r="C651" s="120"/>
      <c r="D651" s="121">
        <v>0</v>
      </c>
      <c r="E651" s="122">
        <v>0</v>
      </c>
      <c r="F651" s="170"/>
      <c r="G651" s="171"/>
      <c r="H651" s="172"/>
    </row>
    <row r="652" spans="1:8" ht="15.5" x14ac:dyDescent="0.35">
      <c r="A652" s="120" t="s">
        <v>1864</v>
      </c>
      <c r="B652" s="120" t="s">
        <v>929</v>
      </c>
      <c r="C652" s="120" t="s">
        <v>930</v>
      </c>
      <c r="D652" s="121">
        <v>2.9620000000000002</v>
      </c>
      <c r="E652" s="122">
        <v>685</v>
      </c>
      <c r="F652" s="170"/>
      <c r="G652" s="171"/>
      <c r="H652" s="172"/>
    </row>
    <row r="653" spans="1:8" ht="15.5" x14ac:dyDescent="0.35">
      <c r="A653" s="120" t="s">
        <v>1865</v>
      </c>
      <c r="B653" s="120" t="s">
        <v>929</v>
      </c>
      <c r="C653" s="120" t="s">
        <v>931</v>
      </c>
      <c r="D653" s="121">
        <v>3.1509999999999998</v>
      </c>
      <c r="E653" s="122">
        <v>869</v>
      </c>
      <c r="F653" s="170"/>
      <c r="G653" s="171"/>
      <c r="H653" s="172"/>
    </row>
    <row r="654" spans="1:8" ht="15.5" x14ac:dyDescent="0.35">
      <c r="A654" s="120" t="s">
        <v>1866</v>
      </c>
      <c r="B654" s="120" t="s">
        <v>929</v>
      </c>
      <c r="C654" s="120" t="s">
        <v>1867</v>
      </c>
      <c r="D654" s="121">
        <v>4.2300000000000004</v>
      </c>
      <c r="E654" s="122">
        <v>992</v>
      </c>
      <c r="F654" s="170"/>
      <c r="G654" s="171"/>
      <c r="H654" s="172"/>
    </row>
    <row r="655" spans="1:8" ht="15.5" x14ac:dyDescent="0.35">
      <c r="A655" s="120" t="s">
        <v>1868</v>
      </c>
      <c r="B655" s="120" t="s">
        <v>929</v>
      </c>
      <c r="C655" s="120" t="s">
        <v>933</v>
      </c>
      <c r="D655" s="121">
        <v>2.5219999999999998</v>
      </c>
      <c r="E655" s="122">
        <v>676</v>
      </c>
      <c r="F655" s="170"/>
      <c r="G655" s="171"/>
      <c r="H655" s="172"/>
    </row>
    <row r="656" spans="1:8" ht="15.5" x14ac:dyDescent="0.35">
      <c r="A656" s="120" t="s">
        <v>1869</v>
      </c>
      <c r="B656" s="120" t="s">
        <v>929</v>
      </c>
      <c r="C656" s="120" t="s">
        <v>934</v>
      </c>
      <c r="D656" s="215">
        <v>8.0779999999999994</v>
      </c>
      <c r="E656" s="216">
        <v>1805</v>
      </c>
      <c r="F656" s="170"/>
      <c r="G656" s="171"/>
      <c r="H656" s="172"/>
    </row>
    <row r="657" spans="1:8" ht="15.5" x14ac:dyDescent="0.35">
      <c r="A657" s="120" t="s">
        <v>1870</v>
      </c>
      <c r="B657" s="120" t="s">
        <v>929</v>
      </c>
      <c r="C657" s="120" t="s">
        <v>935</v>
      </c>
      <c r="D657" s="215">
        <v>9.0670000000000002</v>
      </c>
      <c r="E657" s="216">
        <v>1958</v>
      </c>
      <c r="F657" s="170"/>
      <c r="G657" s="171"/>
      <c r="H657" s="172"/>
    </row>
    <row r="658" spans="1:8" ht="15.5" x14ac:dyDescent="0.35">
      <c r="A658" s="120" t="s">
        <v>1871</v>
      </c>
      <c r="B658" s="120" t="s">
        <v>929</v>
      </c>
      <c r="C658" s="120" t="s">
        <v>936</v>
      </c>
      <c r="D658" s="215">
        <v>10.868</v>
      </c>
      <c r="E658" s="216">
        <v>2180</v>
      </c>
      <c r="F658" s="170"/>
      <c r="G658" s="171"/>
      <c r="H658" s="172"/>
    </row>
    <row r="659" spans="1:8" ht="15.5" x14ac:dyDescent="0.35">
      <c r="A659" s="120" t="s">
        <v>1872</v>
      </c>
      <c r="B659" s="120" t="s">
        <v>929</v>
      </c>
      <c r="C659" s="120" t="s">
        <v>937</v>
      </c>
      <c r="D659" s="215">
        <v>3.9140000000000001</v>
      </c>
      <c r="E659" s="216">
        <v>1214</v>
      </c>
      <c r="F659" s="170"/>
      <c r="G659" s="171"/>
      <c r="H659" s="172"/>
    </row>
    <row r="660" spans="1:8" ht="15.5" x14ac:dyDescent="0.35">
      <c r="A660" s="120" t="s">
        <v>1873</v>
      </c>
      <c r="B660" s="120" t="s">
        <v>929</v>
      </c>
      <c r="C660" s="120" t="s">
        <v>938</v>
      </c>
      <c r="D660" s="215">
        <v>9.0280000000000005</v>
      </c>
      <c r="E660" s="216">
        <v>1928</v>
      </c>
      <c r="F660" s="170"/>
      <c r="G660" s="171"/>
      <c r="H660" s="172"/>
    </row>
    <row r="661" spans="1:8" ht="15.5" x14ac:dyDescent="0.35">
      <c r="A661" s="120" t="s">
        <v>1874</v>
      </c>
      <c r="B661" s="120" t="s">
        <v>929</v>
      </c>
      <c r="C661" s="120" t="s">
        <v>939</v>
      </c>
      <c r="D661" s="215">
        <v>10.507999999999999</v>
      </c>
      <c r="E661" s="216">
        <v>1803</v>
      </c>
      <c r="F661" s="170"/>
      <c r="G661" s="171"/>
      <c r="H661" s="172"/>
    </row>
    <row r="662" spans="1:8" ht="15.5" x14ac:dyDescent="0.35">
      <c r="A662" s="120" t="s">
        <v>1875</v>
      </c>
      <c r="B662" s="120" t="s">
        <v>929</v>
      </c>
      <c r="C662" s="120" t="s">
        <v>940</v>
      </c>
      <c r="D662" s="215">
        <v>7.9530000000000003</v>
      </c>
      <c r="E662" s="216">
        <v>1746</v>
      </c>
      <c r="F662" s="170"/>
      <c r="G662" s="171"/>
      <c r="H662" s="172"/>
    </row>
    <row r="663" spans="1:8" ht="15.5" x14ac:dyDescent="0.35">
      <c r="A663" s="120" t="s">
        <v>1876</v>
      </c>
      <c r="B663" s="120" t="s">
        <v>929</v>
      </c>
      <c r="C663" s="120" t="s">
        <v>941</v>
      </c>
      <c r="D663" s="121">
        <v>8.1950000000000003</v>
      </c>
      <c r="E663" s="122">
        <v>1718</v>
      </c>
      <c r="F663" s="170"/>
      <c r="G663" s="171"/>
      <c r="H663" s="172"/>
    </row>
    <row r="664" spans="1:8" ht="15.5" x14ac:dyDescent="0.35">
      <c r="A664" s="120" t="s">
        <v>1877</v>
      </c>
      <c r="B664" s="120" t="s">
        <v>929</v>
      </c>
      <c r="C664" s="120" t="s">
        <v>942</v>
      </c>
      <c r="D664" s="121">
        <v>5.7060000000000004</v>
      </c>
      <c r="E664" s="122">
        <v>1394</v>
      </c>
      <c r="F664" s="170"/>
      <c r="G664" s="171"/>
      <c r="H664" s="172"/>
    </row>
    <row r="665" spans="1:8" ht="15.5" x14ac:dyDescent="0.35">
      <c r="A665" s="120" t="s">
        <v>1878</v>
      </c>
      <c r="B665" s="120" t="s">
        <v>929</v>
      </c>
      <c r="C665" s="120" t="s">
        <v>943</v>
      </c>
      <c r="D665" s="121">
        <v>8.7330000000000005</v>
      </c>
      <c r="E665" s="122">
        <v>1869</v>
      </c>
      <c r="F665" s="170"/>
      <c r="G665" s="171"/>
      <c r="H665" s="172"/>
    </row>
    <row r="666" spans="1:8" ht="15.5" x14ac:dyDescent="0.35">
      <c r="A666" s="120" t="s">
        <v>1879</v>
      </c>
      <c r="B666" s="120" t="s">
        <v>929</v>
      </c>
      <c r="C666" s="120" t="s">
        <v>944</v>
      </c>
      <c r="D666" s="121">
        <v>10.429</v>
      </c>
      <c r="E666" s="122">
        <v>2338</v>
      </c>
      <c r="F666" s="170"/>
      <c r="G666" s="171"/>
      <c r="H666" s="172"/>
    </row>
    <row r="667" spans="1:8" ht="15.5" x14ac:dyDescent="0.35">
      <c r="A667" s="120" t="s">
        <v>1880</v>
      </c>
      <c r="B667" s="120" t="s">
        <v>929</v>
      </c>
      <c r="C667" s="120" t="s">
        <v>945</v>
      </c>
      <c r="D667" s="121">
        <v>9.1039999999999992</v>
      </c>
      <c r="E667" s="122">
        <v>2049</v>
      </c>
      <c r="F667" s="170"/>
      <c r="G667" s="171"/>
      <c r="H667" s="172"/>
    </row>
    <row r="668" spans="1:8" ht="15.5" x14ac:dyDescent="0.35">
      <c r="A668" s="120" t="s">
        <v>1881</v>
      </c>
      <c r="B668" s="120" t="s">
        <v>929</v>
      </c>
      <c r="C668" s="120" t="s">
        <v>946</v>
      </c>
      <c r="D668" s="121">
        <v>7.1319999999999997</v>
      </c>
      <c r="E668" s="122">
        <v>1616</v>
      </c>
      <c r="F668" s="170"/>
      <c r="G668" s="171"/>
      <c r="H668" s="172"/>
    </row>
    <row r="669" spans="1:8" ht="15.5" x14ac:dyDescent="0.35">
      <c r="A669" s="120" t="s">
        <v>1882</v>
      </c>
      <c r="B669" s="120" t="s">
        <v>929</v>
      </c>
      <c r="C669" s="120" t="s">
        <v>947</v>
      </c>
      <c r="D669" s="121">
        <v>10.118</v>
      </c>
      <c r="E669" s="122">
        <v>2030</v>
      </c>
      <c r="F669" s="170"/>
      <c r="G669" s="171"/>
      <c r="H669" s="172"/>
    </row>
    <row r="670" spans="1:8" ht="15.5" x14ac:dyDescent="0.35">
      <c r="A670" s="195"/>
      <c r="B670" s="195"/>
      <c r="C670" s="195"/>
      <c r="D670" s="196"/>
      <c r="E670" s="196"/>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9.1796875" defaultRowHeight="12.5" x14ac:dyDescent="0.25"/>
  <cols>
    <col min="1" max="1" width="9.1796875" style="43" customWidth="1"/>
    <col min="2" max="16384" width="9.1796875" style="43"/>
  </cols>
  <sheetData/>
  <pageMargins left="0.70000000000000007" right="0.70000000000000007" top="0.75" bottom="0.75" header="0.30000000000000004" footer="0.30000000000000004"/>
  <pageSetup paperSize="0" fitToWidth="0" fitToHeight="0" orientation="portrait" horizontalDpi="0" verticalDpi="0" copie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A8967-D79C-401F-BAF9-20146351B671}">
  <sheetPr>
    <pageSetUpPr fitToPage="1"/>
  </sheetPr>
  <dimension ref="A1:GF80"/>
  <sheetViews>
    <sheetView showGridLines="0" zoomScaleNormal="100" workbookViewId="0">
      <pane xSplit="1" topLeftCell="B1" activePane="topRight" state="frozen"/>
      <selection activeCell="A19" sqref="A19"/>
      <selection pane="topRight" activeCell="B1" sqref="B1"/>
    </sheetView>
  </sheetViews>
  <sheetFormatPr defaultColWidth="8.81640625" defaultRowHeight="20.149999999999999" customHeight="1" x14ac:dyDescent="0.35"/>
  <cols>
    <col min="1" max="1" width="39.1796875" style="6" customWidth="1"/>
    <col min="2" max="158" width="12.81640625" style="6" customWidth="1"/>
    <col min="159" max="159" width="12.1796875" style="6" customWidth="1"/>
    <col min="160" max="160" width="11.81640625" style="6" customWidth="1"/>
    <col min="161" max="163" width="12" style="6" customWidth="1"/>
    <col min="164" max="165" width="12.1796875" style="6" customWidth="1"/>
    <col min="166" max="166" width="12.453125" style="6" customWidth="1"/>
    <col min="167" max="173" width="11.81640625" style="6" customWidth="1"/>
    <col min="174" max="174" width="13.453125" style="6" customWidth="1"/>
    <col min="175" max="175" width="12.453125" style="6" customWidth="1"/>
    <col min="176" max="176" width="12.1796875" style="6" customWidth="1"/>
    <col min="177" max="177" width="11.54296875" style="6" customWidth="1"/>
    <col min="178" max="178" width="11" style="6" customWidth="1"/>
    <col min="179" max="179" width="12.1796875" style="6" customWidth="1"/>
    <col min="180" max="180" width="11.54296875" style="6" customWidth="1"/>
    <col min="181" max="181" width="12.1796875" style="6" customWidth="1"/>
    <col min="182" max="183" width="11.26953125" style="6" bestFit="1" customWidth="1"/>
    <col min="184" max="16384" width="8.81640625" style="6"/>
  </cols>
  <sheetData>
    <row r="1" spans="1:188" s="18" customFormat="1" ht="45" customHeight="1" x14ac:dyDescent="0.6">
      <c r="A1" s="17" t="s">
        <v>75</v>
      </c>
    </row>
    <row r="2" spans="1:188" s="19" customFormat="1" ht="20.149999999999999" customHeight="1" x14ac:dyDescent="0.35">
      <c r="A2" s="19" t="s">
        <v>76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row>
    <row r="3" spans="1:188" s="19" customFormat="1" ht="20.149999999999999" customHeight="1" x14ac:dyDescent="0.35">
      <c r="A3" s="19" t="s">
        <v>77</v>
      </c>
      <c r="FQ3" s="182"/>
    </row>
    <row r="4" spans="1:188" s="19" customFormat="1" ht="20.149999999999999" customHeight="1" x14ac:dyDescent="0.35">
      <c r="A4" s="19" t="s">
        <v>78</v>
      </c>
    </row>
    <row r="5" spans="1:188" s="25" customFormat="1" ht="30" customHeight="1" x14ac:dyDescent="0.35">
      <c r="A5" s="21" t="s">
        <v>79</v>
      </c>
      <c r="B5" s="22" t="s">
        <v>80</v>
      </c>
      <c r="C5" s="23" t="s">
        <v>81</v>
      </c>
      <c r="D5" s="23" t="s">
        <v>82</v>
      </c>
      <c r="E5" s="23" t="s">
        <v>83</v>
      </c>
      <c r="F5" s="23" t="s">
        <v>84</v>
      </c>
      <c r="G5" s="23" t="s">
        <v>85</v>
      </c>
      <c r="H5" s="23" t="s">
        <v>86</v>
      </c>
      <c r="I5" s="23" t="s">
        <v>87</v>
      </c>
      <c r="J5" s="23" t="s">
        <v>88</v>
      </c>
      <c r="K5" s="23" t="s">
        <v>89</v>
      </c>
      <c r="L5" s="23" t="s">
        <v>90</v>
      </c>
      <c r="M5" s="23" t="s">
        <v>91</v>
      </c>
      <c r="N5" s="22" t="s">
        <v>92</v>
      </c>
      <c r="O5" s="23" t="s">
        <v>93</v>
      </c>
      <c r="P5" s="23" t="s">
        <v>94</v>
      </c>
      <c r="Q5" s="23" t="s">
        <v>95</v>
      </c>
      <c r="R5" s="23" t="s">
        <v>96</v>
      </c>
      <c r="S5" s="23" t="s">
        <v>97</v>
      </c>
      <c r="T5" s="23" t="s">
        <v>98</v>
      </c>
      <c r="U5" s="23" t="s">
        <v>99</v>
      </c>
      <c r="V5" s="23" t="s">
        <v>100</v>
      </c>
      <c r="W5" s="23" t="s">
        <v>101</v>
      </c>
      <c r="X5" s="23" t="s">
        <v>102</v>
      </c>
      <c r="Y5" s="23" t="s">
        <v>103</v>
      </c>
      <c r="Z5" s="22" t="s">
        <v>104</v>
      </c>
      <c r="AA5" s="23" t="s">
        <v>105</v>
      </c>
      <c r="AB5" s="23" t="s">
        <v>106</v>
      </c>
      <c r="AC5" s="23" t="s">
        <v>107</v>
      </c>
      <c r="AD5" s="23" t="s">
        <v>108</v>
      </c>
      <c r="AE5" s="23" t="s">
        <v>109</v>
      </c>
      <c r="AF5" s="23" t="s">
        <v>110</v>
      </c>
      <c r="AG5" s="23" t="s">
        <v>111</v>
      </c>
      <c r="AH5" s="23" t="s">
        <v>112</v>
      </c>
      <c r="AI5" s="23" t="s">
        <v>113</v>
      </c>
      <c r="AJ5" s="23" t="s">
        <v>114</v>
      </c>
      <c r="AK5" s="23" t="s">
        <v>115</v>
      </c>
      <c r="AL5" s="22" t="s">
        <v>116</v>
      </c>
      <c r="AM5" s="23" t="s">
        <v>117</v>
      </c>
      <c r="AN5" s="23" t="s">
        <v>118</v>
      </c>
      <c r="AO5" s="23" t="s">
        <v>119</v>
      </c>
      <c r="AP5" s="23" t="s">
        <v>120</v>
      </c>
      <c r="AQ5" s="23" t="s">
        <v>121</v>
      </c>
      <c r="AR5" s="23" t="s">
        <v>122</v>
      </c>
      <c r="AS5" s="23" t="s">
        <v>123</v>
      </c>
      <c r="AT5" s="23" t="s">
        <v>124</v>
      </c>
      <c r="AU5" s="23" t="s">
        <v>125</v>
      </c>
      <c r="AV5" s="23" t="s">
        <v>126</v>
      </c>
      <c r="AW5" s="24" t="s">
        <v>127</v>
      </c>
      <c r="AX5" s="23" t="s">
        <v>128</v>
      </c>
      <c r="AY5" s="23" t="s">
        <v>129</v>
      </c>
      <c r="AZ5" s="23" t="s">
        <v>130</v>
      </c>
      <c r="BA5" s="23" t="s">
        <v>131</v>
      </c>
      <c r="BB5" s="23" t="s">
        <v>132</v>
      </c>
      <c r="BC5" s="23" t="s">
        <v>133</v>
      </c>
      <c r="BD5" s="23" t="s">
        <v>134</v>
      </c>
      <c r="BE5" s="23" t="s">
        <v>135</v>
      </c>
      <c r="BF5" s="23" t="s">
        <v>136</v>
      </c>
      <c r="BG5" s="23" t="s">
        <v>137</v>
      </c>
      <c r="BH5" s="23" t="s">
        <v>138</v>
      </c>
      <c r="BI5" s="24" t="s">
        <v>139</v>
      </c>
      <c r="BJ5" s="23" t="s">
        <v>140</v>
      </c>
      <c r="BK5" s="23" t="s">
        <v>141</v>
      </c>
      <c r="BL5" s="23" t="s">
        <v>142</v>
      </c>
      <c r="BM5" s="23" t="s">
        <v>143</v>
      </c>
      <c r="BN5" s="23" t="s">
        <v>144</v>
      </c>
      <c r="BO5" s="23" t="s">
        <v>145</v>
      </c>
      <c r="BP5" s="23" t="s">
        <v>146</v>
      </c>
      <c r="BQ5" s="23" t="s">
        <v>147</v>
      </c>
      <c r="BR5" s="23" t="s">
        <v>148</v>
      </c>
      <c r="BS5" s="23" t="s">
        <v>149</v>
      </c>
      <c r="BT5" s="23" t="s">
        <v>150</v>
      </c>
      <c r="BU5" s="24" t="s">
        <v>151</v>
      </c>
      <c r="BV5" s="23" t="s">
        <v>152</v>
      </c>
      <c r="BW5" s="23" t="s">
        <v>153</v>
      </c>
      <c r="BX5" s="23" t="s">
        <v>154</v>
      </c>
      <c r="BY5" s="23" t="s">
        <v>155</v>
      </c>
      <c r="BZ5" s="23" t="s">
        <v>156</v>
      </c>
      <c r="CA5" s="23" t="s">
        <v>157</v>
      </c>
      <c r="CB5" s="23" t="s">
        <v>158</v>
      </c>
      <c r="CC5" s="23" t="s">
        <v>159</v>
      </c>
      <c r="CD5" s="23" t="s">
        <v>160</v>
      </c>
      <c r="CE5" s="23" t="s">
        <v>161</v>
      </c>
      <c r="CF5" s="23" t="s">
        <v>162</v>
      </c>
      <c r="CG5" s="24" t="s">
        <v>163</v>
      </c>
      <c r="CH5" s="23" t="s">
        <v>164</v>
      </c>
      <c r="CI5" s="23" t="s">
        <v>165</v>
      </c>
      <c r="CJ5" s="23" t="s">
        <v>166</v>
      </c>
      <c r="CK5" s="23" t="s">
        <v>167</v>
      </c>
      <c r="CL5" s="23" t="s">
        <v>168</v>
      </c>
      <c r="CM5" s="23" t="s">
        <v>169</v>
      </c>
      <c r="CN5" s="23" t="s">
        <v>170</v>
      </c>
      <c r="CO5" s="23" t="s">
        <v>171</v>
      </c>
      <c r="CP5" s="23" t="s">
        <v>172</v>
      </c>
      <c r="CQ5" s="23" t="s">
        <v>173</v>
      </c>
      <c r="CR5" s="23" t="s">
        <v>174</v>
      </c>
      <c r="CS5" s="24" t="s">
        <v>175</v>
      </c>
      <c r="CT5" s="23" t="s">
        <v>176</v>
      </c>
      <c r="CU5" s="23" t="s">
        <v>177</v>
      </c>
      <c r="CV5" s="23" t="s">
        <v>178</v>
      </c>
      <c r="CW5" s="23" t="s">
        <v>179</v>
      </c>
      <c r="CX5" s="23" t="s">
        <v>180</v>
      </c>
      <c r="CY5" s="23" t="s">
        <v>181</v>
      </c>
      <c r="CZ5" s="23" t="s">
        <v>182</v>
      </c>
      <c r="DA5" s="23" t="s">
        <v>183</v>
      </c>
      <c r="DB5" s="23" t="s">
        <v>184</v>
      </c>
      <c r="DC5" s="23" t="s">
        <v>185</v>
      </c>
      <c r="DD5" s="23" t="s">
        <v>186</v>
      </c>
      <c r="DE5" s="24" t="s">
        <v>187</v>
      </c>
      <c r="DF5" s="23" t="s">
        <v>188</v>
      </c>
      <c r="DG5" s="23" t="s">
        <v>189</v>
      </c>
      <c r="DH5" s="23" t="s">
        <v>190</v>
      </c>
      <c r="DI5" s="23" t="s">
        <v>191</v>
      </c>
      <c r="DJ5" s="23" t="s">
        <v>192</v>
      </c>
      <c r="DK5" s="23" t="s">
        <v>193</v>
      </c>
      <c r="DL5" s="23" t="s">
        <v>194</v>
      </c>
      <c r="DM5" s="23" t="s">
        <v>195</v>
      </c>
      <c r="DN5" s="23" t="s">
        <v>196</v>
      </c>
      <c r="DO5" s="23" t="s">
        <v>197</v>
      </c>
      <c r="DP5" s="23" t="s">
        <v>198</v>
      </c>
      <c r="DQ5" s="24" t="s">
        <v>199</v>
      </c>
      <c r="DR5" s="23" t="s">
        <v>200</v>
      </c>
      <c r="DS5" s="23" t="s">
        <v>201</v>
      </c>
      <c r="DT5" s="23" t="s">
        <v>202</v>
      </c>
      <c r="DU5" s="23" t="s">
        <v>203</v>
      </c>
      <c r="DV5" s="23" t="s">
        <v>204</v>
      </c>
      <c r="DW5" s="23" t="s">
        <v>205</v>
      </c>
      <c r="DX5" s="23" t="s">
        <v>206</v>
      </c>
      <c r="DY5" s="23" t="s">
        <v>207</v>
      </c>
      <c r="DZ5" s="23" t="s">
        <v>208</v>
      </c>
      <c r="EA5" s="23" t="s">
        <v>209</v>
      </c>
      <c r="EB5" s="23" t="s">
        <v>210</v>
      </c>
      <c r="EC5" s="24" t="s">
        <v>211</v>
      </c>
      <c r="ED5" s="23" t="s">
        <v>212</v>
      </c>
      <c r="EE5" s="23" t="s">
        <v>213</v>
      </c>
      <c r="EF5" s="23" t="s">
        <v>214</v>
      </c>
      <c r="EG5" s="23" t="s">
        <v>215</v>
      </c>
      <c r="EH5" s="23" t="s">
        <v>216</v>
      </c>
      <c r="EI5" s="23" t="s">
        <v>217</v>
      </c>
      <c r="EJ5" s="23" t="s">
        <v>218</v>
      </c>
      <c r="EK5" s="23" t="s">
        <v>219</v>
      </c>
      <c r="EL5" s="23" t="s">
        <v>220</v>
      </c>
      <c r="EM5" s="23" t="s">
        <v>221</v>
      </c>
      <c r="EN5" s="44" t="s">
        <v>222</v>
      </c>
      <c r="EO5" s="81" t="s">
        <v>223</v>
      </c>
      <c r="EP5" s="23" t="s">
        <v>224</v>
      </c>
      <c r="EQ5" s="44" t="s">
        <v>225</v>
      </c>
      <c r="ER5" s="44" t="s">
        <v>226</v>
      </c>
      <c r="ES5" s="44" t="s">
        <v>227</v>
      </c>
      <c r="ET5" s="44" t="s">
        <v>228</v>
      </c>
      <c r="EU5" s="44" t="s">
        <v>229</v>
      </c>
      <c r="EV5" s="44" t="s">
        <v>230</v>
      </c>
      <c r="EW5" s="44" t="s">
        <v>231</v>
      </c>
      <c r="EX5" s="44" t="s">
        <v>232</v>
      </c>
      <c r="EY5" s="44" t="s">
        <v>233</v>
      </c>
      <c r="EZ5" s="44" t="s">
        <v>234</v>
      </c>
      <c r="FA5" s="81" t="s">
        <v>235</v>
      </c>
      <c r="FB5" s="44" t="s">
        <v>236</v>
      </c>
      <c r="FC5" s="44" t="s">
        <v>237</v>
      </c>
      <c r="FD5" s="44" t="s">
        <v>238</v>
      </c>
      <c r="FE5" s="44" t="s">
        <v>239</v>
      </c>
      <c r="FF5" s="44" t="s">
        <v>240</v>
      </c>
      <c r="FG5" s="44" t="s">
        <v>241</v>
      </c>
      <c r="FH5" s="44" t="s">
        <v>242</v>
      </c>
      <c r="FI5" s="44" t="s">
        <v>243</v>
      </c>
      <c r="FJ5" s="44" t="s">
        <v>244</v>
      </c>
      <c r="FK5" s="44" t="s">
        <v>245</v>
      </c>
      <c r="FL5" s="44" t="s">
        <v>246</v>
      </c>
      <c r="FM5" s="44" t="s">
        <v>247</v>
      </c>
      <c r="FN5" s="154" t="s">
        <v>248</v>
      </c>
      <c r="FO5" s="44" t="s">
        <v>249</v>
      </c>
      <c r="FP5" s="44" t="s">
        <v>250</v>
      </c>
      <c r="FQ5" s="44" t="s">
        <v>251</v>
      </c>
      <c r="FR5" s="44" t="s">
        <v>252</v>
      </c>
      <c r="FS5" s="44" t="s">
        <v>253</v>
      </c>
      <c r="FT5" s="44" t="s">
        <v>254</v>
      </c>
      <c r="FU5" s="44" t="s">
        <v>255</v>
      </c>
      <c r="FV5" s="44" t="s">
        <v>256</v>
      </c>
      <c r="FW5" s="44" t="s">
        <v>950</v>
      </c>
      <c r="FX5" s="44" t="s">
        <v>954</v>
      </c>
      <c r="FY5" s="148" t="s">
        <v>955</v>
      </c>
      <c r="FZ5" s="44" t="s">
        <v>957</v>
      </c>
      <c r="GA5" s="44" t="s">
        <v>1887</v>
      </c>
    </row>
    <row r="6" spans="1:188" s="30" customFormat="1" ht="20.149999999999999" customHeight="1" x14ac:dyDescent="0.35">
      <c r="A6" s="26" t="s">
        <v>257</v>
      </c>
      <c r="B6" s="27"/>
      <c r="C6" s="27"/>
      <c r="D6" s="27"/>
      <c r="E6" s="27"/>
      <c r="F6" s="27"/>
      <c r="G6" s="27"/>
      <c r="H6" s="27"/>
      <c r="I6" s="27"/>
      <c r="J6" s="27"/>
      <c r="K6" s="27"/>
      <c r="L6" s="27"/>
      <c r="M6" s="28"/>
      <c r="N6" s="29"/>
      <c r="O6" s="27"/>
      <c r="P6" s="27"/>
      <c r="Q6" s="27"/>
      <c r="R6" s="27"/>
      <c r="S6" s="27"/>
      <c r="T6" s="27"/>
      <c r="U6" s="27"/>
      <c r="V6" s="27"/>
      <c r="W6" s="27"/>
      <c r="X6" s="27"/>
      <c r="Y6" s="28"/>
      <c r="Z6" s="29"/>
      <c r="AA6" s="27"/>
      <c r="AB6" s="27"/>
      <c r="AC6" s="27"/>
      <c r="AD6" s="27"/>
      <c r="AE6" s="27"/>
      <c r="AF6" s="27"/>
      <c r="AG6" s="27"/>
      <c r="AH6" s="27"/>
      <c r="AI6" s="27"/>
      <c r="AJ6" s="27"/>
      <c r="AK6" s="28"/>
      <c r="AL6" s="29"/>
      <c r="AM6" s="27"/>
      <c r="AN6" s="27"/>
      <c r="AO6" s="27"/>
      <c r="AP6" s="27"/>
      <c r="AQ6" s="27"/>
      <c r="AR6" s="27"/>
      <c r="AS6" s="27"/>
      <c r="AT6" s="27"/>
      <c r="AU6" s="27"/>
      <c r="AV6" s="27"/>
      <c r="AW6" s="28"/>
      <c r="AX6" s="27"/>
      <c r="AY6" s="27"/>
      <c r="AZ6" s="27"/>
      <c r="BA6" s="27"/>
      <c r="BB6" s="27"/>
      <c r="BC6" s="27"/>
      <c r="BD6" s="27"/>
      <c r="BE6" s="27"/>
      <c r="BF6" s="27"/>
      <c r="BG6" s="27"/>
      <c r="BH6" s="27"/>
      <c r="BI6" s="28"/>
      <c r="BJ6" s="27"/>
      <c r="BK6" s="27"/>
      <c r="BL6" s="27"/>
      <c r="BM6" s="27"/>
      <c r="BN6" s="27"/>
      <c r="BO6" s="27"/>
      <c r="BP6" s="27"/>
      <c r="BQ6" s="27"/>
      <c r="BR6" s="27"/>
      <c r="BS6" s="27"/>
      <c r="BT6" s="27"/>
      <c r="BU6" s="28"/>
      <c r="BV6" s="27"/>
      <c r="BW6" s="27"/>
      <c r="BX6" s="27"/>
      <c r="BY6" s="27"/>
      <c r="BZ6" s="27"/>
      <c r="CA6" s="27"/>
      <c r="CB6" s="27"/>
      <c r="CC6" s="27"/>
      <c r="CD6" s="27"/>
      <c r="CE6" s="27"/>
      <c r="CF6" s="27"/>
      <c r="CG6" s="28"/>
      <c r="CH6" s="27"/>
      <c r="CI6" s="27"/>
      <c r="CJ6" s="27"/>
      <c r="CK6" s="27"/>
      <c r="CL6" s="27"/>
      <c r="CM6" s="27"/>
      <c r="CN6" s="27"/>
      <c r="CO6" s="27"/>
      <c r="CP6" s="27"/>
      <c r="CQ6" s="27"/>
      <c r="CR6" s="27"/>
      <c r="CS6" s="28"/>
      <c r="CT6" s="27"/>
      <c r="CU6" s="27"/>
      <c r="CV6" s="27"/>
      <c r="CW6" s="27"/>
      <c r="CX6" s="27"/>
      <c r="CY6" s="27"/>
      <c r="CZ6" s="27"/>
      <c r="DA6" s="27"/>
      <c r="DB6" s="27"/>
      <c r="DC6" s="27"/>
      <c r="DD6" s="27"/>
      <c r="DE6" s="28"/>
      <c r="DF6" s="27"/>
      <c r="DG6" s="27"/>
      <c r="DH6" s="27"/>
      <c r="DI6" s="27"/>
      <c r="DJ6" s="27"/>
      <c r="DK6" s="27"/>
      <c r="DL6" s="27"/>
      <c r="DM6" s="27"/>
      <c r="DN6" s="27"/>
      <c r="DO6" s="27"/>
      <c r="DP6" s="27"/>
      <c r="DQ6" s="28"/>
      <c r="DR6" s="27"/>
      <c r="DS6" s="27"/>
      <c r="DT6" s="27"/>
      <c r="DU6" s="27"/>
      <c r="DV6" s="27"/>
      <c r="DW6" s="27"/>
      <c r="DX6" s="27"/>
      <c r="DY6" s="27"/>
      <c r="DZ6" s="27"/>
      <c r="EA6" s="27"/>
      <c r="EB6" s="27"/>
      <c r="EC6" s="28"/>
      <c r="ED6" s="27"/>
      <c r="EE6" s="27"/>
      <c r="EF6" s="27"/>
      <c r="EG6" s="27"/>
      <c r="EH6" s="27"/>
      <c r="EI6" s="27"/>
      <c r="EJ6" s="27"/>
      <c r="EK6" s="46"/>
      <c r="EO6" s="82"/>
      <c r="EP6" s="27"/>
      <c r="EV6" s="68"/>
      <c r="EW6" s="68"/>
      <c r="EX6" s="68"/>
      <c r="EY6" s="68"/>
      <c r="EZ6" s="68"/>
      <c r="FA6" s="82"/>
      <c r="FB6" s="68"/>
      <c r="FC6" s="68"/>
      <c r="FD6" s="68"/>
      <c r="FE6" s="68"/>
      <c r="FF6" s="68"/>
      <c r="FG6" s="68"/>
      <c r="FH6" s="68"/>
      <c r="FI6" s="68"/>
      <c r="FJ6" s="68"/>
      <c r="FK6" s="68"/>
      <c r="FL6" s="68"/>
      <c r="FM6" s="68"/>
      <c r="FN6" s="176"/>
      <c r="FO6" s="68"/>
      <c r="FP6" s="68"/>
      <c r="FQ6" s="68"/>
      <c r="FR6" s="68"/>
      <c r="FS6" s="68"/>
      <c r="FT6" s="68"/>
      <c r="FU6" s="185"/>
      <c r="FV6" s="185"/>
      <c r="FW6" s="185"/>
      <c r="FX6" s="185"/>
      <c r="FY6" s="204"/>
      <c r="FZ6" s="185"/>
      <c r="GA6" s="185"/>
    </row>
    <row r="7" spans="1:188" s="1" customFormat="1" ht="20.149999999999999" customHeight="1" x14ac:dyDescent="0.35">
      <c r="A7" s="31" t="s">
        <v>258</v>
      </c>
      <c r="B7" s="46">
        <v>8.8889999999999993</v>
      </c>
      <c r="C7" s="46">
        <v>10.595000000000001</v>
      </c>
      <c r="D7" s="46">
        <v>13.222</v>
      </c>
      <c r="E7" s="46">
        <v>16.263000000000002</v>
      </c>
      <c r="F7" s="46">
        <v>20.521999999999998</v>
      </c>
      <c r="G7" s="46">
        <v>26.03</v>
      </c>
      <c r="H7" s="46">
        <v>32.576000000000001</v>
      </c>
      <c r="I7" s="46">
        <v>39.121000000000002</v>
      </c>
      <c r="J7" s="46">
        <v>47.198</v>
      </c>
      <c r="K7" s="46">
        <v>56.73</v>
      </c>
      <c r="L7" s="46">
        <v>67.650999999999996</v>
      </c>
      <c r="M7" s="50">
        <v>76.421000000000006</v>
      </c>
      <c r="N7" s="51">
        <v>87.697999999999993</v>
      </c>
      <c r="O7" s="46">
        <v>101.06</v>
      </c>
      <c r="P7" s="46">
        <v>120.649</v>
      </c>
      <c r="Q7" s="46">
        <v>138.52500000000001</v>
      </c>
      <c r="R7" s="46">
        <v>159.429</v>
      </c>
      <c r="S7" s="46">
        <v>187.03200000000001</v>
      </c>
      <c r="T7" s="46">
        <v>219.393</v>
      </c>
      <c r="U7" s="46">
        <v>261.13400000000001</v>
      </c>
      <c r="V7" s="46">
        <v>313.32499999999999</v>
      </c>
      <c r="W7" s="46">
        <v>373.904</v>
      </c>
      <c r="X7" s="46">
        <v>541.72199999999998</v>
      </c>
      <c r="Y7" s="50">
        <v>669.58799999999997</v>
      </c>
      <c r="Z7" s="51">
        <v>693.39200000000005</v>
      </c>
      <c r="AA7" s="46">
        <v>822.23400000000004</v>
      </c>
      <c r="AB7" s="46">
        <v>896.00800000000004</v>
      </c>
      <c r="AC7" s="46">
        <v>911.87699999999995</v>
      </c>
      <c r="AD7" s="46">
        <v>943.19399999999996</v>
      </c>
      <c r="AE7" s="46">
        <v>983.07600000000002</v>
      </c>
      <c r="AF7" s="46">
        <v>1061.3240000000001</v>
      </c>
      <c r="AG7" s="46">
        <v>1073.31</v>
      </c>
      <c r="AH7" s="46">
        <v>1089.55</v>
      </c>
      <c r="AI7" s="46">
        <v>1123.1130000000001</v>
      </c>
      <c r="AJ7" s="46">
        <v>1141.732</v>
      </c>
      <c r="AK7" s="50">
        <v>1159.855</v>
      </c>
      <c r="AL7" s="51">
        <v>1179.5309999999999</v>
      </c>
      <c r="AM7" s="46">
        <v>1201.289</v>
      </c>
      <c r="AN7" s="46">
        <v>1226.9760000000001</v>
      </c>
      <c r="AO7" s="46">
        <v>1253.01</v>
      </c>
      <c r="AP7" s="46">
        <v>1279.5450000000001</v>
      </c>
      <c r="AQ7" s="46">
        <v>1317.8240000000001</v>
      </c>
      <c r="AR7" s="46">
        <v>1338.7429999999999</v>
      </c>
      <c r="AS7" s="46">
        <v>1362.884</v>
      </c>
      <c r="AT7" s="46">
        <v>1388.355</v>
      </c>
      <c r="AU7" s="46">
        <v>1416.453</v>
      </c>
      <c r="AV7" s="46">
        <v>1448.0709999999999</v>
      </c>
      <c r="AW7" s="50">
        <v>1474.271</v>
      </c>
      <c r="AX7" s="46">
        <v>1500.0719999999999</v>
      </c>
      <c r="AY7" s="46">
        <v>1527.836</v>
      </c>
      <c r="AZ7" s="46">
        <v>1575.89</v>
      </c>
      <c r="BA7" s="46">
        <v>1601.4</v>
      </c>
      <c r="BB7" s="46">
        <v>1629.5640000000001</v>
      </c>
      <c r="BC7" s="46">
        <v>1660.645</v>
      </c>
      <c r="BD7" s="46">
        <v>1694.7750000000001</v>
      </c>
      <c r="BE7" s="46">
        <v>1727.556</v>
      </c>
      <c r="BF7" s="46">
        <v>1766.184</v>
      </c>
      <c r="BG7" s="46">
        <v>1806.509</v>
      </c>
      <c r="BH7" s="46">
        <v>1845.501</v>
      </c>
      <c r="BI7" s="50">
        <v>1885.097</v>
      </c>
      <c r="BJ7" s="46">
        <v>1909.4359999999999</v>
      </c>
      <c r="BK7" s="46">
        <v>1939.627</v>
      </c>
      <c r="BL7" s="46">
        <v>1988.7550000000001</v>
      </c>
      <c r="BM7" s="46">
        <v>2021.1559999999999</v>
      </c>
      <c r="BN7" s="46">
        <v>2055.8989999999999</v>
      </c>
      <c r="BO7" s="46">
        <v>2106.2260000000001</v>
      </c>
      <c r="BP7" s="46">
        <v>2140.5030000000002</v>
      </c>
      <c r="BQ7" s="46">
        <v>2174.8420000000001</v>
      </c>
      <c r="BR7" s="46">
        <v>2232.0320000000002</v>
      </c>
      <c r="BS7" s="46">
        <v>2281.261</v>
      </c>
      <c r="BT7" s="46">
        <v>2344.7359999999999</v>
      </c>
      <c r="BU7" s="50">
        <v>2415.9070000000002</v>
      </c>
      <c r="BV7" s="46">
        <v>2456.5070000000001</v>
      </c>
      <c r="BW7" s="46">
        <v>2464.056</v>
      </c>
      <c r="BX7" s="46">
        <v>2473.8960000000002</v>
      </c>
      <c r="BY7" s="46">
        <v>2481.29</v>
      </c>
      <c r="BZ7" s="46">
        <v>2489.5039999999999</v>
      </c>
      <c r="CA7" s="46">
        <v>2498.6309999999999</v>
      </c>
      <c r="CB7" s="46">
        <v>2505.8679999999999</v>
      </c>
      <c r="CC7" s="46">
        <v>2512.59</v>
      </c>
      <c r="CD7" s="46">
        <v>2520.0729999999999</v>
      </c>
      <c r="CE7" s="46">
        <v>2526.1129999999998</v>
      </c>
      <c r="CF7" s="46">
        <v>2533.1990000000001</v>
      </c>
      <c r="CG7" s="50">
        <v>2538.645</v>
      </c>
      <c r="CH7" s="46">
        <v>2543.5349999999999</v>
      </c>
      <c r="CI7" s="46">
        <v>2549.2220000000002</v>
      </c>
      <c r="CJ7" s="46">
        <v>2556.3989999999999</v>
      </c>
      <c r="CK7" s="46">
        <v>2561.6990000000001</v>
      </c>
      <c r="CL7" s="46">
        <v>2567.8519999999999</v>
      </c>
      <c r="CM7" s="46">
        <v>2573.931</v>
      </c>
      <c r="CN7" s="46">
        <v>2579.5720000000001</v>
      </c>
      <c r="CO7" s="46">
        <v>2586.172</v>
      </c>
      <c r="CP7" s="46">
        <v>2592.741</v>
      </c>
      <c r="CQ7" s="46">
        <v>2598.913</v>
      </c>
      <c r="CR7" s="46">
        <v>2606.172</v>
      </c>
      <c r="CS7" s="50">
        <v>2610.8690000000001</v>
      </c>
      <c r="CT7" s="46">
        <v>2616.11</v>
      </c>
      <c r="CU7" s="46">
        <v>2620.9670000000001</v>
      </c>
      <c r="CV7" s="46">
        <v>2626.8339999999998</v>
      </c>
      <c r="CW7" s="46">
        <v>2632.4259999999999</v>
      </c>
      <c r="CX7" s="46">
        <v>2638.6640000000002</v>
      </c>
      <c r="CY7" s="46">
        <v>2645.165</v>
      </c>
      <c r="CZ7" s="46">
        <v>2651.3139999999999</v>
      </c>
      <c r="DA7" s="46">
        <v>2658.1460000000002</v>
      </c>
      <c r="DB7" s="46">
        <v>2665.1590000000001</v>
      </c>
      <c r="DC7" s="46">
        <v>2673.3220000000001</v>
      </c>
      <c r="DD7" s="46">
        <v>2682.009</v>
      </c>
      <c r="DE7" s="50">
        <v>2689.1770000000001</v>
      </c>
      <c r="DF7" s="46">
        <v>2698.895</v>
      </c>
      <c r="DG7" s="46">
        <v>2710.1880000000001</v>
      </c>
      <c r="DH7" s="46">
        <v>2736.489</v>
      </c>
      <c r="DI7" s="46">
        <v>2739.9920000000002</v>
      </c>
      <c r="DJ7" s="46">
        <v>2744.3359999999998</v>
      </c>
      <c r="DK7" s="46">
        <v>2749.107</v>
      </c>
      <c r="DL7" s="46">
        <v>2754.0970000000002</v>
      </c>
      <c r="DM7" s="46">
        <v>2759.26</v>
      </c>
      <c r="DN7" s="46">
        <v>2765.0880000000002</v>
      </c>
      <c r="DO7" s="46">
        <v>2771.1179999999999</v>
      </c>
      <c r="DP7" s="46">
        <v>2777.1849999999999</v>
      </c>
      <c r="DQ7" s="50">
        <v>2781.373</v>
      </c>
      <c r="DR7" s="46">
        <v>2786.5</v>
      </c>
      <c r="DS7" s="46">
        <v>2791.5509999999999</v>
      </c>
      <c r="DT7" s="46">
        <v>2796.8119999999999</v>
      </c>
      <c r="DU7" s="46">
        <v>2798.0659999999998</v>
      </c>
      <c r="DV7" s="46">
        <v>2799.9690000000001</v>
      </c>
      <c r="DW7" s="46">
        <v>2804.009</v>
      </c>
      <c r="DX7" s="46">
        <v>2809.4749999999999</v>
      </c>
      <c r="DY7" s="46">
        <v>2814.8389999999999</v>
      </c>
      <c r="DZ7" s="46">
        <v>2821.7130000000002</v>
      </c>
      <c r="EA7" s="46">
        <v>2828.3710000000001</v>
      </c>
      <c r="EB7" s="46">
        <v>2835.5450000000001</v>
      </c>
      <c r="EC7" s="50">
        <v>2841.0140000000001</v>
      </c>
      <c r="ED7" s="46">
        <v>2847.6950000000002</v>
      </c>
      <c r="EE7" s="46">
        <v>2854.4780000000001</v>
      </c>
      <c r="EF7" s="46">
        <v>2864.652</v>
      </c>
      <c r="EG7" s="46">
        <v>2875.8429999999998</v>
      </c>
      <c r="EH7" s="46">
        <v>2888.1120000000001</v>
      </c>
      <c r="EI7" s="46">
        <v>2901.752</v>
      </c>
      <c r="EJ7" s="46">
        <v>2914.1579999999999</v>
      </c>
      <c r="EK7" s="46">
        <v>2927.2539999999999</v>
      </c>
      <c r="EL7" s="46">
        <v>2942.5790000000002</v>
      </c>
      <c r="EM7" s="46">
        <v>2956.2130000000002</v>
      </c>
      <c r="EN7" s="46">
        <v>2971.8020000000001</v>
      </c>
      <c r="EO7" s="83">
        <v>2982.3290000000002</v>
      </c>
      <c r="EP7" s="46">
        <v>2995.1840000000002</v>
      </c>
      <c r="EQ7" s="46">
        <v>3010.8229999999999</v>
      </c>
      <c r="ER7" s="46">
        <v>3032.895</v>
      </c>
      <c r="ES7" s="46">
        <v>3053.777</v>
      </c>
      <c r="ET7" s="46">
        <v>3077.3330000000001</v>
      </c>
      <c r="EU7" s="46">
        <v>3101.451</v>
      </c>
      <c r="EV7" s="46">
        <v>3124.9050000000002</v>
      </c>
      <c r="EW7" s="46">
        <v>3151.1819999999998</v>
      </c>
      <c r="EX7" s="46">
        <v>3182.4340000000002</v>
      </c>
      <c r="EY7" s="46">
        <v>3212.3649999999998</v>
      </c>
      <c r="EZ7" s="46">
        <v>3246.087</v>
      </c>
      <c r="FA7" s="83">
        <v>3270.973</v>
      </c>
      <c r="FB7" s="46">
        <v>3305.232</v>
      </c>
      <c r="FC7" s="46">
        <v>3341.5859999999998</v>
      </c>
      <c r="FD7" s="46">
        <v>3382.127</v>
      </c>
      <c r="FE7" s="46">
        <v>3414.3409999999999</v>
      </c>
      <c r="FF7" s="46">
        <v>3449.913</v>
      </c>
      <c r="FG7" s="46">
        <v>3485.596</v>
      </c>
      <c r="FH7" s="46">
        <v>3516.1390000000001</v>
      </c>
      <c r="FI7" s="46">
        <v>3546.7579999999998</v>
      </c>
      <c r="FJ7" s="46">
        <v>3576.99</v>
      </c>
      <c r="FK7" s="162">
        <v>3603.7170000000001</v>
      </c>
      <c r="FL7" s="162">
        <v>3633.3319999999999</v>
      </c>
      <c r="FM7" s="162">
        <v>3652.5410000000002</v>
      </c>
      <c r="FN7" s="70">
        <v>3677.636</v>
      </c>
      <c r="FO7" s="162">
        <v>3704.098</v>
      </c>
      <c r="FP7" s="162">
        <v>3731.7310000000002</v>
      </c>
      <c r="FQ7" s="162">
        <v>3760.6779999999999</v>
      </c>
      <c r="FR7" s="162">
        <v>3789.9189999999999</v>
      </c>
      <c r="FS7" s="162">
        <v>3817.279</v>
      </c>
      <c r="FT7" s="162">
        <v>3845.9830000000002</v>
      </c>
      <c r="FU7" s="186">
        <v>3873.8670000000002</v>
      </c>
      <c r="FV7" s="186">
        <v>3896.6109999999999</v>
      </c>
      <c r="FW7" s="186">
        <v>3931.2089999999998</v>
      </c>
      <c r="FX7" s="186">
        <v>3966.8870000000002</v>
      </c>
      <c r="FY7" s="192">
        <v>3991.364</v>
      </c>
      <c r="FZ7" s="186">
        <v>4022.7979999999998</v>
      </c>
      <c r="GA7" s="186">
        <v>4059.348</v>
      </c>
      <c r="GB7" s="194"/>
      <c r="GC7" s="194"/>
      <c r="GD7" s="194"/>
      <c r="GE7" s="194"/>
      <c r="GF7" s="194"/>
    </row>
    <row r="8" spans="1:188" s="1" customFormat="1" ht="20.149999999999999" customHeight="1" x14ac:dyDescent="0.35">
      <c r="A8" s="31" t="s">
        <v>259</v>
      </c>
      <c r="B8" s="46">
        <v>2.2930000000000001</v>
      </c>
      <c r="C8" s="46">
        <v>2.4809999999999999</v>
      </c>
      <c r="D8" s="46">
        <v>2.7530000000000001</v>
      </c>
      <c r="E8" s="46">
        <v>2.92</v>
      </c>
      <c r="F8" s="46">
        <v>3.2120000000000002</v>
      </c>
      <c r="G8" s="46">
        <v>3.544</v>
      </c>
      <c r="H8" s="46">
        <v>3.8860000000000001</v>
      </c>
      <c r="I8" s="46">
        <v>4.1859999999999999</v>
      </c>
      <c r="J8" s="46">
        <v>4.4800000000000004</v>
      </c>
      <c r="K8" s="46">
        <v>4.91</v>
      </c>
      <c r="L8" s="46">
        <v>5.3609999999999998</v>
      </c>
      <c r="M8" s="50">
        <v>5.6710000000000003</v>
      </c>
      <c r="N8" s="51">
        <v>6.3250000000000002</v>
      </c>
      <c r="O8" s="46">
        <v>6.9770000000000003</v>
      </c>
      <c r="P8" s="46">
        <v>7.9640000000000004</v>
      </c>
      <c r="Q8" s="46">
        <v>8.9819999999999993</v>
      </c>
      <c r="R8" s="46">
        <v>10.093999999999999</v>
      </c>
      <c r="S8" s="46">
        <v>11.315</v>
      </c>
      <c r="T8" s="46">
        <v>12.779</v>
      </c>
      <c r="U8" s="46">
        <v>14.632999999999999</v>
      </c>
      <c r="V8" s="46">
        <v>16.507000000000001</v>
      </c>
      <c r="W8" s="46">
        <v>18.608000000000001</v>
      </c>
      <c r="X8" s="46">
        <v>27.829000000000001</v>
      </c>
      <c r="Y8" s="50">
        <v>41.781999999999996</v>
      </c>
      <c r="Z8" s="51">
        <v>42.423000000000002</v>
      </c>
      <c r="AA8" s="46">
        <v>50.5</v>
      </c>
      <c r="AB8" s="46">
        <v>55.234000000000002</v>
      </c>
      <c r="AC8" s="46">
        <v>55.597999999999999</v>
      </c>
      <c r="AD8" s="46">
        <v>56.829000000000001</v>
      </c>
      <c r="AE8" s="46">
        <v>58.691000000000003</v>
      </c>
      <c r="AF8" s="46">
        <v>65.691000000000003</v>
      </c>
      <c r="AG8" s="46">
        <v>66.272000000000006</v>
      </c>
      <c r="AH8" s="46">
        <v>66.876000000000005</v>
      </c>
      <c r="AI8" s="46">
        <v>68.855999999999995</v>
      </c>
      <c r="AJ8" s="46">
        <v>69.503</v>
      </c>
      <c r="AK8" s="50">
        <v>70.534999999999997</v>
      </c>
      <c r="AL8" s="51">
        <v>71.522999999999996</v>
      </c>
      <c r="AM8" s="46">
        <v>72.888999999999996</v>
      </c>
      <c r="AN8" s="46">
        <v>74.58</v>
      </c>
      <c r="AO8" s="46">
        <v>76.105999999999995</v>
      </c>
      <c r="AP8" s="46">
        <v>77.843000000000004</v>
      </c>
      <c r="AQ8" s="46">
        <v>81.528000000000006</v>
      </c>
      <c r="AR8" s="46">
        <v>82.569000000000003</v>
      </c>
      <c r="AS8" s="46">
        <v>83.938000000000002</v>
      </c>
      <c r="AT8" s="46">
        <v>85.314999999999998</v>
      </c>
      <c r="AU8" s="46">
        <v>86.882000000000005</v>
      </c>
      <c r="AV8" s="46">
        <v>88.603999999999999</v>
      </c>
      <c r="AW8" s="50">
        <v>90.36</v>
      </c>
      <c r="AX8" s="46">
        <v>92.037999999999997</v>
      </c>
      <c r="AY8" s="46">
        <v>93.635999999999996</v>
      </c>
      <c r="AZ8" s="46">
        <v>97.92</v>
      </c>
      <c r="BA8" s="46">
        <v>99.004000000000005</v>
      </c>
      <c r="BB8" s="46">
        <v>100.44799999999999</v>
      </c>
      <c r="BC8" s="46">
        <v>102.101</v>
      </c>
      <c r="BD8" s="46">
        <v>103.84399999999999</v>
      </c>
      <c r="BE8" s="46">
        <v>105.84</v>
      </c>
      <c r="BF8" s="46">
        <v>107.82599999999999</v>
      </c>
      <c r="BG8" s="46">
        <v>109.783</v>
      </c>
      <c r="BH8" s="46">
        <v>111.816</v>
      </c>
      <c r="BI8" s="50">
        <v>115.261</v>
      </c>
      <c r="BJ8" s="46">
        <v>116.482</v>
      </c>
      <c r="BK8" s="46">
        <v>118.334</v>
      </c>
      <c r="BL8" s="46">
        <v>122.251</v>
      </c>
      <c r="BM8" s="46">
        <v>123.48</v>
      </c>
      <c r="BN8" s="46">
        <v>125.336</v>
      </c>
      <c r="BO8" s="46">
        <v>128.946</v>
      </c>
      <c r="BP8" s="46">
        <v>130.965</v>
      </c>
      <c r="BQ8" s="46">
        <v>133</v>
      </c>
      <c r="BR8" s="46">
        <v>137.41900000000001</v>
      </c>
      <c r="BS8" s="46">
        <v>139.95699999999999</v>
      </c>
      <c r="BT8" s="46">
        <v>143.91</v>
      </c>
      <c r="BU8" s="50">
        <v>152.137</v>
      </c>
      <c r="BV8" s="46">
        <v>156.411</v>
      </c>
      <c r="BW8" s="46">
        <v>157.24100000000001</v>
      </c>
      <c r="BX8" s="46">
        <v>158.44999999999999</v>
      </c>
      <c r="BY8" s="46">
        <v>159.679</v>
      </c>
      <c r="BZ8" s="46">
        <v>160.72999999999999</v>
      </c>
      <c r="CA8" s="46">
        <v>162.179</v>
      </c>
      <c r="CB8" s="46">
        <v>163.46700000000001</v>
      </c>
      <c r="CC8" s="46">
        <v>164.87799999999999</v>
      </c>
      <c r="CD8" s="46">
        <v>166.739</v>
      </c>
      <c r="CE8" s="46">
        <v>167.77699999999999</v>
      </c>
      <c r="CF8" s="46">
        <v>169.041</v>
      </c>
      <c r="CG8" s="50">
        <v>170.27</v>
      </c>
      <c r="CH8" s="46">
        <v>171.375</v>
      </c>
      <c r="CI8" s="46">
        <v>172.45400000000001</v>
      </c>
      <c r="CJ8" s="46">
        <v>174.298</v>
      </c>
      <c r="CK8" s="46">
        <v>175.48099999999999</v>
      </c>
      <c r="CL8" s="46">
        <v>177.166</v>
      </c>
      <c r="CM8" s="46">
        <v>179.29</v>
      </c>
      <c r="CN8" s="46">
        <v>181.08199999999999</v>
      </c>
      <c r="CO8" s="46">
        <v>182.846</v>
      </c>
      <c r="CP8" s="46">
        <v>184.98099999999999</v>
      </c>
      <c r="CQ8" s="46">
        <v>186.822</v>
      </c>
      <c r="CR8" s="46">
        <v>188.833</v>
      </c>
      <c r="CS8" s="50">
        <v>190.73699999999999</v>
      </c>
      <c r="CT8" s="46">
        <v>192.215</v>
      </c>
      <c r="CU8" s="46">
        <v>193.92699999999999</v>
      </c>
      <c r="CV8" s="46">
        <v>196.42099999999999</v>
      </c>
      <c r="CW8" s="46">
        <v>198.66200000000001</v>
      </c>
      <c r="CX8" s="46">
        <v>201.23</v>
      </c>
      <c r="CY8" s="46">
        <v>204.089</v>
      </c>
      <c r="CZ8" s="46">
        <v>206.55199999999999</v>
      </c>
      <c r="DA8" s="46">
        <v>209.28800000000001</v>
      </c>
      <c r="DB8" s="46">
        <v>212.81100000000001</v>
      </c>
      <c r="DC8" s="46">
        <v>216.11600000000001</v>
      </c>
      <c r="DD8" s="46">
        <v>220.666</v>
      </c>
      <c r="DE8" s="50">
        <v>225.023</v>
      </c>
      <c r="DF8" s="46">
        <v>230.01400000000001</v>
      </c>
      <c r="DG8" s="46">
        <v>237.43100000000001</v>
      </c>
      <c r="DH8" s="46">
        <v>255.99</v>
      </c>
      <c r="DI8" s="46">
        <v>256.53699999999998</v>
      </c>
      <c r="DJ8" s="46">
        <v>257.46899999999999</v>
      </c>
      <c r="DK8" s="46">
        <v>258.56200000000001</v>
      </c>
      <c r="DL8" s="46">
        <v>260.01400000000001</v>
      </c>
      <c r="DM8" s="46">
        <v>261.495</v>
      </c>
      <c r="DN8" s="46">
        <v>263.45800000000003</v>
      </c>
      <c r="DO8" s="46">
        <v>265.94600000000003</v>
      </c>
      <c r="DP8" s="46">
        <v>268.10000000000002</v>
      </c>
      <c r="DQ8" s="50">
        <v>269.78199999999998</v>
      </c>
      <c r="DR8" s="46">
        <v>272.072</v>
      </c>
      <c r="DS8" s="46">
        <v>274.48</v>
      </c>
      <c r="DT8" s="46">
        <v>277.06599999999997</v>
      </c>
      <c r="DU8" s="46">
        <v>278.02699999999999</v>
      </c>
      <c r="DV8" s="46">
        <v>279.81799999999998</v>
      </c>
      <c r="DW8" s="46">
        <v>283.077</v>
      </c>
      <c r="DX8" s="46">
        <v>286.40699999999998</v>
      </c>
      <c r="DY8" s="46">
        <v>289.48399999999998</v>
      </c>
      <c r="DZ8" s="46">
        <v>293.25700000000001</v>
      </c>
      <c r="EA8" s="46">
        <v>297.38</v>
      </c>
      <c r="EB8" s="46">
        <v>301.49299999999999</v>
      </c>
      <c r="EC8" s="50">
        <v>304.63</v>
      </c>
      <c r="ED8" s="46">
        <v>308.04599999999999</v>
      </c>
      <c r="EE8" s="46">
        <v>311.79000000000002</v>
      </c>
      <c r="EF8" s="46">
        <v>317.18700000000001</v>
      </c>
      <c r="EG8" s="46">
        <v>322.11</v>
      </c>
      <c r="EH8" s="46">
        <v>326.22199999999998</v>
      </c>
      <c r="EI8" s="46">
        <v>330.6</v>
      </c>
      <c r="EJ8" s="46">
        <v>334.863</v>
      </c>
      <c r="EK8" s="46">
        <v>338.76</v>
      </c>
      <c r="EL8" s="46">
        <v>343.459</v>
      </c>
      <c r="EM8" s="46">
        <v>348.37299999999999</v>
      </c>
      <c r="EN8" s="46">
        <v>354.964</v>
      </c>
      <c r="EO8" s="83">
        <v>359.45600000000002</v>
      </c>
      <c r="EP8" s="46">
        <v>365.09500000000003</v>
      </c>
      <c r="EQ8" s="46">
        <v>371.87900000000002</v>
      </c>
      <c r="ER8" s="46">
        <v>380.72399999999999</v>
      </c>
      <c r="ES8" s="46">
        <v>390.49400000000003</v>
      </c>
      <c r="ET8" s="46">
        <v>402.20400000000001</v>
      </c>
      <c r="EU8" s="46">
        <v>414.59399999999999</v>
      </c>
      <c r="EV8" s="46">
        <v>428.59100000000001</v>
      </c>
      <c r="EW8" s="46">
        <v>443.916</v>
      </c>
      <c r="EX8" s="46">
        <v>461.95100000000002</v>
      </c>
      <c r="EY8" s="46">
        <v>482.00599999999997</v>
      </c>
      <c r="EZ8" s="46">
        <v>505.13600000000002</v>
      </c>
      <c r="FA8" s="83">
        <v>523.86400000000003</v>
      </c>
      <c r="FB8" s="46">
        <v>549.78099999999995</v>
      </c>
      <c r="FC8" s="46">
        <v>577.58500000000004</v>
      </c>
      <c r="FD8" s="46">
        <v>609.28300000000002</v>
      </c>
      <c r="FE8" s="46">
        <v>636.08100000000002</v>
      </c>
      <c r="FF8" s="46">
        <v>666.46799999999996</v>
      </c>
      <c r="FG8" s="46">
        <v>697.25400000000002</v>
      </c>
      <c r="FH8" s="46">
        <v>723.76199999999994</v>
      </c>
      <c r="FI8" s="46">
        <v>750.90899999999999</v>
      </c>
      <c r="FJ8" s="46">
        <v>776.85599999999999</v>
      </c>
      <c r="FK8" s="162">
        <v>799.74800000000005</v>
      </c>
      <c r="FL8" s="162">
        <v>823.00699999999995</v>
      </c>
      <c r="FM8" s="162">
        <v>840.101</v>
      </c>
      <c r="FN8" s="70">
        <v>861.03700000000003</v>
      </c>
      <c r="FO8" s="162">
        <v>882.94399999999996</v>
      </c>
      <c r="FP8" s="162">
        <v>905.28200000000004</v>
      </c>
      <c r="FQ8" s="162">
        <v>929.14599999999996</v>
      </c>
      <c r="FR8" s="162">
        <v>954.56200000000001</v>
      </c>
      <c r="FS8" s="162">
        <v>977.85</v>
      </c>
      <c r="FT8" s="162">
        <v>1003.106</v>
      </c>
      <c r="FU8" s="186">
        <v>1025.0630000000001</v>
      </c>
      <c r="FV8" s="186">
        <v>1042.787</v>
      </c>
      <c r="FW8" s="186">
        <v>1070.1890000000001</v>
      </c>
      <c r="FX8" s="186">
        <v>1095.8689999999999</v>
      </c>
      <c r="FY8" s="192">
        <v>1114.6410000000001</v>
      </c>
      <c r="FZ8" s="186">
        <v>1139.348</v>
      </c>
      <c r="GA8" s="186">
        <v>1166.2429999999999</v>
      </c>
      <c r="GB8" s="194"/>
      <c r="GC8" s="194"/>
      <c r="GD8" s="194"/>
      <c r="GE8" s="194"/>
      <c r="GF8" s="194"/>
    </row>
    <row r="9" spans="1:188" s="1" customFormat="1" ht="20.149999999999999" customHeight="1" x14ac:dyDescent="0.35">
      <c r="A9" s="31" t="s">
        <v>260</v>
      </c>
      <c r="B9" s="46">
        <v>2.4430000000000001</v>
      </c>
      <c r="C9" s="46">
        <v>2.5390000000000001</v>
      </c>
      <c r="D9" s="46">
        <v>2.8719999999999999</v>
      </c>
      <c r="E9" s="46">
        <v>3.117</v>
      </c>
      <c r="F9" s="46">
        <v>3.472</v>
      </c>
      <c r="G9" s="46">
        <v>3.6829999999999998</v>
      </c>
      <c r="H9" s="46">
        <v>3.8180000000000001</v>
      </c>
      <c r="I9" s="46">
        <v>4.101</v>
      </c>
      <c r="J9" s="46">
        <v>4.55</v>
      </c>
      <c r="K9" s="46">
        <v>4.92</v>
      </c>
      <c r="L9" s="46">
        <v>5.4130000000000003</v>
      </c>
      <c r="M9" s="50">
        <v>5.7119999999999997</v>
      </c>
      <c r="N9" s="51">
        <v>6.2569999999999997</v>
      </c>
      <c r="O9" s="46">
        <v>7.0759999999999996</v>
      </c>
      <c r="P9" s="46">
        <v>7.8970000000000002</v>
      </c>
      <c r="Q9" s="46">
        <v>8.8450000000000006</v>
      </c>
      <c r="R9" s="46">
        <v>10.048999999999999</v>
      </c>
      <c r="S9" s="46">
        <v>11.522</v>
      </c>
      <c r="T9" s="46">
        <v>14.835000000000001</v>
      </c>
      <c r="U9" s="46">
        <v>18.056000000000001</v>
      </c>
      <c r="V9" s="46">
        <v>22.315999999999999</v>
      </c>
      <c r="W9" s="46">
        <v>26.547999999999998</v>
      </c>
      <c r="X9" s="46">
        <v>48.448</v>
      </c>
      <c r="Y9" s="50">
        <v>95.744</v>
      </c>
      <c r="Z9" s="51">
        <v>96.832999999999998</v>
      </c>
      <c r="AA9" s="46">
        <v>135.13800000000001</v>
      </c>
      <c r="AB9" s="46">
        <v>161.55699999999999</v>
      </c>
      <c r="AC9" s="46">
        <v>163.18299999999999</v>
      </c>
      <c r="AD9" s="46">
        <v>167.70400000000001</v>
      </c>
      <c r="AE9" s="46">
        <v>177.12</v>
      </c>
      <c r="AF9" s="46">
        <v>217.26900000000001</v>
      </c>
      <c r="AG9" s="46">
        <v>218.684</v>
      </c>
      <c r="AH9" s="46">
        <v>221.01599999999999</v>
      </c>
      <c r="AI9" s="46">
        <v>229.63900000000001</v>
      </c>
      <c r="AJ9" s="46">
        <v>232.28299999999999</v>
      </c>
      <c r="AK9" s="50">
        <v>235.1</v>
      </c>
      <c r="AL9" s="51">
        <v>238.63900000000001</v>
      </c>
      <c r="AM9" s="46">
        <v>244.62200000000001</v>
      </c>
      <c r="AN9" s="46">
        <v>252.84299999999999</v>
      </c>
      <c r="AO9" s="46">
        <v>263.07799999999997</v>
      </c>
      <c r="AP9" s="46">
        <v>272.11399999999998</v>
      </c>
      <c r="AQ9" s="46">
        <v>295.72800000000001</v>
      </c>
      <c r="AR9" s="46">
        <v>300.36200000000002</v>
      </c>
      <c r="AS9" s="46">
        <v>307.56200000000001</v>
      </c>
      <c r="AT9" s="46">
        <v>314.80500000000001</v>
      </c>
      <c r="AU9" s="46">
        <v>320.83699999999999</v>
      </c>
      <c r="AV9" s="46">
        <v>328.66699999999997</v>
      </c>
      <c r="AW9" s="50">
        <v>336.12599999999998</v>
      </c>
      <c r="AX9" s="46">
        <v>341.42500000000001</v>
      </c>
      <c r="AY9" s="46">
        <v>347.95299999999997</v>
      </c>
      <c r="AZ9" s="46">
        <v>372.65199999999999</v>
      </c>
      <c r="BA9" s="46">
        <v>376.09800000000001</v>
      </c>
      <c r="BB9" s="46">
        <v>381.26100000000002</v>
      </c>
      <c r="BC9" s="46">
        <v>389.77800000000002</v>
      </c>
      <c r="BD9" s="46">
        <v>397.88900000000001</v>
      </c>
      <c r="BE9" s="46">
        <v>405.298</v>
      </c>
      <c r="BF9" s="46">
        <v>415.80900000000003</v>
      </c>
      <c r="BG9" s="46">
        <v>425.28899999999999</v>
      </c>
      <c r="BH9" s="46">
        <v>435.01400000000001</v>
      </c>
      <c r="BI9" s="50">
        <v>455.18900000000002</v>
      </c>
      <c r="BJ9" s="46">
        <v>459.04300000000001</v>
      </c>
      <c r="BK9" s="46">
        <v>465.53</v>
      </c>
      <c r="BL9" s="46">
        <v>478.15300000000002</v>
      </c>
      <c r="BM9" s="46">
        <v>486.05099999999999</v>
      </c>
      <c r="BN9" s="46">
        <v>493.31099999999998</v>
      </c>
      <c r="BO9" s="46">
        <v>506.00099999999998</v>
      </c>
      <c r="BP9" s="46">
        <v>516.77700000000004</v>
      </c>
      <c r="BQ9" s="46">
        <v>528.48699999999997</v>
      </c>
      <c r="BR9" s="46">
        <v>553.91</v>
      </c>
      <c r="BS9" s="46">
        <v>566.30899999999997</v>
      </c>
      <c r="BT9" s="46">
        <v>586.74300000000005</v>
      </c>
      <c r="BU9" s="50">
        <v>641.41700000000003</v>
      </c>
      <c r="BV9" s="46">
        <v>667.27</v>
      </c>
      <c r="BW9" s="46">
        <v>669.41800000000001</v>
      </c>
      <c r="BX9" s="46">
        <v>673.99599999999998</v>
      </c>
      <c r="BY9" s="46">
        <v>676.72500000000002</v>
      </c>
      <c r="BZ9" s="46">
        <v>679.84500000000003</v>
      </c>
      <c r="CA9" s="46">
        <v>684.375</v>
      </c>
      <c r="CB9" s="46">
        <v>688.29700000000003</v>
      </c>
      <c r="CC9" s="46">
        <v>693.39099999999996</v>
      </c>
      <c r="CD9" s="46">
        <v>701.43</v>
      </c>
      <c r="CE9" s="46">
        <v>704.68399999999997</v>
      </c>
      <c r="CF9" s="46">
        <v>707.79700000000003</v>
      </c>
      <c r="CG9" s="50">
        <v>712.76900000000001</v>
      </c>
      <c r="CH9" s="46">
        <v>714.41</v>
      </c>
      <c r="CI9" s="46">
        <v>716.80799999999999</v>
      </c>
      <c r="CJ9" s="46">
        <v>721.77300000000002</v>
      </c>
      <c r="CK9" s="46">
        <v>725.02599999999995</v>
      </c>
      <c r="CL9" s="46">
        <v>728.84900000000005</v>
      </c>
      <c r="CM9" s="46">
        <v>733.02499999999998</v>
      </c>
      <c r="CN9" s="46">
        <v>737.024</v>
      </c>
      <c r="CO9" s="46">
        <v>741.45899999999995</v>
      </c>
      <c r="CP9" s="46">
        <v>746.66899999999998</v>
      </c>
      <c r="CQ9" s="46">
        <v>750.74699999999996</v>
      </c>
      <c r="CR9" s="46">
        <v>756.12400000000002</v>
      </c>
      <c r="CS9" s="50">
        <v>759.95</v>
      </c>
      <c r="CT9" s="46">
        <v>764.13400000000001</v>
      </c>
      <c r="CU9" s="46">
        <v>767.78099999999995</v>
      </c>
      <c r="CV9" s="46">
        <v>772.97799999999995</v>
      </c>
      <c r="CW9" s="46">
        <v>776.29300000000001</v>
      </c>
      <c r="CX9" s="46">
        <v>779.67700000000002</v>
      </c>
      <c r="CY9" s="46">
        <v>784.38599999999997</v>
      </c>
      <c r="CZ9" s="46">
        <v>788.56399999999996</v>
      </c>
      <c r="DA9" s="46">
        <v>793.73400000000004</v>
      </c>
      <c r="DB9" s="46">
        <v>798.24800000000005</v>
      </c>
      <c r="DC9" s="46">
        <v>803.21100000000001</v>
      </c>
      <c r="DD9" s="46">
        <v>808.29200000000003</v>
      </c>
      <c r="DE9" s="50">
        <v>814.09199999999998</v>
      </c>
      <c r="DF9" s="46">
        <v>820.47900000000004</v>
      </c>
      <c r="DG9" s="46">
        <v>830.31700000000001</v>
      </c>
      <c r="DH9" s="46">
        <v>869.06200000000001</v>
      </c>
      <c r="DI9" s="46">
        <v>870.67399999999998</v>
      </c>
      <c r="DJ9" s="46">
        <v>872.16499999999996</v>
      </c>
      <c r="DK9" s="46">
        <v>873.99599999999998</v>
      </c>
      <c r="DL9" s="46">
        <v>876.17</v>
      </c>
      <c r="DM9" s="46">
        <v>879.41899999999998</v>
      </c>
      <c r="DN9" s="46">
        <v>882.66099999999994</v>
      </c>
      <c r="DO9" s="46">
        <v>885.82799999999997</v>
      </c>
      <c r="DP9" s="46">
        <v>889.24400000000003</v>
      </c>
      <c r="DQ9" s="50">
        <v>891.44100000000003</v>
      </c>
      <c r="DR9" s="46">
        <v>894.77300000000002</v>
      </c>
      <c r="DS9" s="46">
        <v>898.32600000000002</v>
      </c>
      <c r="DT9" s="46">
        <v>904.07399999999996</v>
      </c>
      <c r="DU9" s="46">
        <v>905.42</v>
      </c>
      <c r="DV9" s="46">
        <v>906.31600000000003</v>
      </c>
      <c r="DW9" s="46">
        <v>908.74599999999998</v>
      </c>
      <c r="DX9" s="46">
        <v>911.44500000000005</v>
      </c>
      <c r="DY9" s="46">
        <v>914.13</v>
      </c>
      <c r="DZ9" s="46">
        <v>918.23900000000003</v>
      </c>
      <c r="EA9" s="46">
        <v>921.45799999999997</v>
      </c>
      <c r="EB9" s="46">
        <v>925.24599999999998</v>
      </c>
      <c r="EC9" s="50">
        <v>927.94200000000001</v>
      </c>
      <c r="ED9" s="46">
        <v>930.72199999999998</v>
      </c>
      <c r="EE9" s="46">
        <v>933.86</v>
      </c>
      <c r="EF9" s="46">
        <v>938.09400000000005</v>
      </c>
      <c r="EG9" s="46">
        <v>941.48699999999997</v>
      </c>
      <c r="EH9" s="46">
        <v>944.73500000000001</v>
      </c>
      <c r="EI9" s="46">
        <v>947.79300000000001</v>
      </c>
      <c r="EJ9" s="46">
        <v>951.85900000000004</v>
      </c>
      <c r="EK9" s="46">
        <v>955.98500000000001</v>
      </c>
      <c r="EL9" s="46">
        <v>960.65</v>
      </c>
      <c r="EM9" s="46">
        <v>964.55899999999997</v>
      </c>
      <c r="EN9" s="46">
        <v>969.93</v>
      </c>
      <c r="EO9" s="83">
        <v>972.76900000000001</v>
      </c>
      <c r="EP9" s="46">
        <v>976.65700000000004</v>
      </c>
      <c r="EQ9" s="46">
        <v>981.80200000000002</v>
      </c>
      <c r="ER9" s="46">
        <v>988.56700000000001</v>
      </c>
      <c r="ES9" s="46">
        <v>993.70899999999995</v>
      </c>
      <c r="ET9" s="46">
        <v>1000.8049999999999</v>
      </c>
      <c r="EU9" s="46">
        <v>1006.617</v>
      </c>
      <c r="EV9" s="46">
        <v>1012.547</v>
      </c>
      <c r="EW9" s="46">
        <v>1019.058</v>
      </c>
      <c r="EX9" s="46">
        <v>1026.212</v>
      </c>
      <c r="EY9" s="46">
        <v>1032.8240000000001</v>
      </c>
      <c r="EZ9" s="46">
        <v>1041.364</v>
      </c>
      <c r="FA9" s="83">
        <v>1047.47</v>
      </c>
      <c r="FB9" s="46">
        <v>1055.973</v>
      </c>
      <c r="FC9" s="46">
        <v>1066.2950000000001</v>
      </c>
      <c r="FD9" s="46">
        <v>1079.713</v>
      </c>
      <c r="FE9" s="46">
        <v>1090.9190000000001</v>
      </c>
      <c r="FF9" s="46">
        <v>1105.431</v>
      </c>
      <c r="FG9" s="46">
        <v>1122.194</v>
      </c>
      <c r="FH9" s="46">
        <v>1135.921</v>
      </c>
      <c r="FI9" s="46">
        <v>1149.9580000000001</v>
      </c>
      <c r="FJ9" s="46">
        <v>1165.7170000000001</v>
      </c>
      <c r="FK9" s="162">
        <v>1177.721</v>
      </c>
      <c r="FL9" s="162">
        <v>1191.223</v>
      </c>
      <c r="FM9" s="162">
        <v>1199.356</v>
      </c>
      <c r="FN9" s="70">
        <v>1210.847</v>
      </c>
      <c r="FO9" s="162">
        <v>1221.6130000000001</v>
      </c>
      <c r="FP9" s="162">
        <v>1234.2570000000001</v>
      </c>
      <c r="FQ9" s="162">
        <v>1247.3989999999999</v>
      </c>
      <c r="FR9" s="162">
        <v>1261.54</v>
      </c>
      <c r="FS9" s="162">
        <v>1275.009</v>
      </c>
      <c r="FT9" s="162">
        <v>1290.2249999999999</v>
      </c>
      <c r="FU9" s="186">
        <v>1304.3610000000001</v>
      </c>
      <c r="FV9" s="186">
        <v>1314.2460000000001</v>
      </c>
      <c r="FW9" s="186">
        <v>1327.9760000000001</v>
      </c>
      <c r="FX9" s="186">
        <v>1342.864</v>
      </c>
      <c r="FY9" s="192">
        <v>1352.8910000000001</v>
      </c>
      <c r="FZ9" s="186">
        <v>1365.2429999999999</v>
      </c>
      <c r="GA9" s="186">
        <v>1381.172</v>
      </c>
      <c r="GB9" s="194"/>
      <c r="GC9" s="194"/>
      <c r="GD9" s="194"/>
      <c r="GE9" s="194"/>
      <c r="GF9" s="194"/>
    </row>
    <row r="10" spans="1:188" s="1" customFormat="1" ht="20.149999999999999" customHeight="1" x14ac:dyDescent="0.35">
      <c r="A10" s="31" t="s">
        <v>261</v>
      </c>
      <c r="B10" s="46">
        <v>1.0329999999999999</v>
      </c>
      <c r="C10" s="46">
        <v>1.0329999999999999</v>
      </c>
      <c r="D10" s="46">
        <v>1.0329999999999999</v>
      </c>
      <c r="E10" s="46">
        <v>1.0329999999999999</v>
      </c>
      <c r="F10" s="46">
        <v>1.2010000000000001</v>
      </c>
      <c r="G10" s="46">
        <v>2.0009999999999999</v>
      </c>
      <c r="H10" s="46">
        <v>2.1509999999999998</v>
      </c>
      <c r="I10" s="46">
        <v>2.1509999999999998</v>
      </c>
      <c r="J10" s="46">
        <v>2.1509999999999998</v>
      </c>
      <c r="K10" s="46">
        <v>2.5990000000000002</v>
      </c>
      <c r="L10" s="46">
        <v>2.65</v>
      </c>
      <c r="M10" s="50">
        <v>2.7469999999999999</v>
      </c>
      <c r="N10" s="51">
        <v>2.7469999999999999</v>
      </c>
      <c r="O10" s="46">
        <v>3.2709999999999999</v>
      </c>
      <c r="P10" s="46">
        <v>4.0880000000000001</v>
      </c>
      <c r="Q10" s="46">
        <v>9.9890000000000008</v>
      </c>
      <c r="R10" s="46">
        <v>11.598000000000001</v>
      </c>
      <c r="S10" s="46">
        <v>16.896999999999998</v>
      </c>
      <c r="T10" s="46">
        <v>139.32599999999999</v>
      </c>
      <c r="U10" s="46">
        <v>140.23099999999999</v>
      </c>
      <c r="V10" s="46">
        <v>155.70400000000001</v>
      </c>
      <c r="W10" s="46">
        <v>212.03100000000001</v>
      </c>
      <c r="X10" s="46">
        <v>213.26400000000001</v>
      </c>
      <c r="Y10" s="50">
        <v>219.02799999999999</v>
      </c>
      <c r="Z10" s="51">
        <v>219.18700000000001</v>
      </c>
      <c r="AA10" s="46">
        <v>220.37100000000001</v>
      </c>
      <c r="AB10" s="46">
        <v>230.249</v>
      </c>
      <c r="AC10" s="46">
        <v>231.012</v>
      </c>
      <c r="AD10" s="46">
        <v>231.684</v>
      </c>
      <c r="AE10" s="46">
        <v>247.09899999999999</v>
      </c>
      <c r="AF10" s="46">
        <v>318.988</v>
      </c>
      <c r="AG10" s="46">
        <v>321.666</v>
      </c>
      <c r="AH10" s="46">
        <v>323.03399999999999</v>
      </c>
      <c r="AI10" s="46">
        <v>325.61500000000001</v>
      </c>
      <c r="AJ10" s="46">
        <v>334.464</v>
      </c>
      <c r="AK10" s="50">
        <v>336.24299999999999</v>
      </c>
      <c r="AL10" s="51">
        <v>341.79300000000001</v>
      </c>
      <c r="AM10" s="46">
        <v>350.50700000000001</v>
      </c>
      <c r="AN10" s="46">
        <v>457.38900000000001</v>
      </c>
      <c r="AO10" s="46">
        <v>482.017</v>
      </c>
      <c r="AP10" s="46">
        <v>491.85500000000002</v>
      </c>
      <c r="AQ10" s="46">
        <v>502.024</v>
      </c>
      <c r="AR10" s="46">
        <v>515.75099999999998</v>
      </c>
      <c r="AS10" s="46">
        <v>536.06100000000004</v>
      </c>
      <c r="AT10" s="46">
        <v>545.93700000000001</v>
      </c>
      <c r="AU10" s="46">
        <v>557.67600000000004</v>
      </c>
      <c r="AV10" s="46">
        <v>563.91800000000001</v>
      </c>
      <c r="AW10" s="50">
        <v>578.32799999999997</v>
      </c>
      <c r="AX10" s="46">
        <v>592.01</v>
      </c>
      <c r="AY10" s="46">
        <v>610.274</v>
      </c>
      <c r="AZ10" s="46">
        <v>696.91600000000005</v>
      </c>
      <c r="BA10" s="46">
        <v>711.83699999999999</v>
      </c>
      <c r="BB10" s="46">
        <v>729.19899999999996</v>
      </c>
      <c r="BC10" s="46">
        <v>768.50699999999995</v>
      </c>
      <c r="BD10" s="46">
        <v>785.75400000000002</v>
      </c>
      <c r="BE10" s="46">
        <v>799.88699999999994</v>
      </c>
      <c r="BF10" s="46">
        <v>813.50599999999997</v>
      </c>
      <c r="BG10" s="46">
        <v>827.67399999999998</v>
      </c>
      <c r="BH10" s="46">
        <v>843.505</v>
      </c>
      <c r="BI10" s="50">
        <v>879.17100000000005</v>
      </c>
      <c r="BJ10" s="46">
        <v>888.68399999999997</v>
      </c>
      <c r="BK10" s="46">
        <v>906.97</v>
      </c>
      <c r="BL10" s="46">
        <v>1024.683</v>
      </c>
      <c r="BM10" s="46">
        <v>1033.2280000000001</v>
      </c>
      <c r="BN10" s="46">
        <v>1054.4079999999999</v>
      </c>
      <c r="BO10" s="46">
        <v>1115.7750000000001</v>
      </c>
      <c r="BP10" s="46">
        <v>1142.9670000000001</v>
      </c>
      <c r="BQ10" s="46">
        <v>1182.819</v>
      </c>
      <c r="BR10" s="46">
        <v>1223.3699999999999</v>
      </c>
      <c r="BS10" s="46">
        <v>1298.5419999999999</v>
      </c>
      <c r="BT10" s="46">
        <v>1378.626</v>
      </c>
      <c r="BU10" s="50">
        <v>1868.383</v>
      </c>
      <c r="BV10" s="46">
        <v>1939.6890000000001</v>
      </c>
      <c r="BW10" s="46">
        <v>2000.6690000000001</v>
      </c>
      <c r="BX10" s="46">
        <v>2552.2950000000001</v>
      </c>
      <c r="BY10" s="46">
        <v>2596.7339999999999</v>
      </c>
      <c r="BZ10" s="46">
        <v>2628.06</v>
      </c>
      <c r="CA10" s="46">
        <v>2782.9319999999998</v>
      </c>
      <c r="CB10" s="46">
        <v>2796.7570000000001</v>
      </c>
      <c r="CC10" s="46">
        <v>2830.0610000000001</v>
      </c>
      <c r="CD10" s="46">
        <v>2856.7289999999998</v>
      </c>
      <c r="CE10" s="46">
        <v>2887.0129999999999</v>
      </c>
      <c r="CF10" s="46">
        <v>2917.6979999999999</v>
      </c>
      <c r="CG10" s="50">
        <v>2982.5189999999998</v>
      </c>
      <c r="CH10" s="46">
        <v>3001.009</v>
      </c>
      <c r="CI10" s="46">
        <v>3057.951</v>
      </c>
      <c r="CJ10" s="46">
        <v>3476.11</v>
      </c>
      <c r="CK10" s="46">
        <v>3485.4859999999999</v>
      </c>
      <c r="CL10" s="46">
        <v>3491.8209999999999</v>
      </c>
      <c r="CM10" s="46">
        <v>3495.098</v>
      </c>
      <c r="CN10" s="46">
        <v>3503.98</v>
      </c>
      <c r="CO10" s="46">
        <v>3508.7890000000002</v>
      </c>
      <c r="CP10" s="46">
        <v>3511.7629999999999</v>
      </c>
      <c r="CQ10" s="46">
        <v>3513.8040000000001</v>
      </c>
      <c r="CR10" s="46">
        <v>3515.0729999999999</v>
      </c>
      <c r="CS10" s="50">
        <v>3516.0590000000002</v>
      </c>
      <c r="CT10" s="46">
        <v>3517.502</v>
      </c>
      <c r="CU10" s="46">
        <v>3518.1089999999999</v>
      </c>
      <c r="CV10" s="46">
        <v>3521.136</v>
      </c>
      <c r="CW10" s="46">
        <v>3523.77</v>
      </c>
      <c r="CX10" s="46">
        <v>3527.895</v>
      </c>
      <c r="CY10" s="46">
        <v>3534.252</v>
      </c>
      <c r="CZ10" s="46">
        <v>3536.9250000000002</v>
      </c>
      <c r="DA10" s="46">
        <v>3539.1770000000001</v>
      </c>
      <c r="DB10" s="46">
        <v>3541.3910000000001</v>
      </c>
      <c r="DC10" s="46">
        <v>3543.2890000000002</v>
      </c>
      <c r="DD10" s="46">
        <v>3551.9209999999998</v>
      </c>
      <c r="DE10" s="50">
        <v>3564.9250000000002</v>
      </c>
      <c r="DF10" s="46">
        <v>3567.6439999999998</v>
      </c>
      <c r="DG10" s="46">
        <v>3571.0819999999999</v>
      </c>
      <c r="DH10" s="46">
        <v>3573.8739999999998</v>
      </c>
      <c r="DI10" s="46">
        <v>3586.4290000000001</v>
      </c>
      <c r="DJ10" s="46">
        <v>3587.087</v>
      </c>
      <c r="DK10" s="46">
        <v>3589.3310000000001</v>
      </c>
      <c r="DL10" s="46">
        <v>3591.8229999999999</v>
      </c>
      <c r="DM10" s="46">
        <v>3598.2840000000001</v>
      </c>
      <c r="DN10" s="46">
        <v>3612.4870000000001</v>
      </c>
      <c r="DO10" s="46">
        <v>3613.2710000000002</v>
      </c>
      <c r="DP10" s="46">
        <v>3613.931</v>
      </c>
      <c r="DQ10" s="50">
        <v>3615.4070000000002</v>
      </c>
      <c r="DR10" s="46">
        <v>3624.0070000000001</v>
      </c>
      <c r="DS10" s="46">
        <v>3629.4070000000002</v>
      </c>
      <c r="DT10" s="46">
        <v>3631.1950000000002</v>
      </c>
      <c r="DU10" s="46">
        <v>3632.3960000000002</v>
      </c>
      <c r="DV10" s="46">
        <v>3632.55</v>
      </c>
      <c r="DW10" s="46">
        <v>3632.55</v>
      </c>
      <c r="DX10" s="46">
        <v>3639.3</v>
      </c>
      <c r="DY10" s="46">
        <v>3644.5</v>
      </c>
      <c r="DZ10" s="46">
        <v>3644.5</v>
      </c>
      <c r="EA10" s="46">
        <v>3648.4</v>
      </c>
      <c r="EB10" s="46">
        <v>3650.2</v>
      </c>
      <c r="EC10" s="50">
        <v>3653.2</v>
      </c>
      <c r="ED10" s="46">
        <v>3653.5749999999998</v>
      </c>
      <c r="EE10" s="46">
        <v>3655.1750000000002</v>
      </c>
      <c r="EF10" s="46">
        <v>3655.375</v>
      </c>
      <c r="EG10" s="46">
        <v>3655.4749999999999</v>
      </c>
      <c r="EH10" s="46">
        <v>3656.4749999999999</v>
      </c>
      <c r="EI10" s="46">
        <v>3657.4749999999999</v>
      </c>
      <c r="EJ10" s="46">
        <v>3663.3449999999998</v>
      </c>
      <c r="EK10" s="46">
        <v>3664.7739999999999</v>
      </c>
      <c r="EL10" s="46">
        <v>3671.569</v>
      </c>
      <c r="EM10" s="46">
        <v>3675.0839999999998</v>
      </c>
      <c r="EN10" s="46">
        <v>3677.0839999999998</v>
      </c>
      <c r="EO10" s="83">
        <v>3681.069</v>
      </c>
      <c r="EP10" s="46">
        <v>3700.1590000000001</v>
      </c>
      <c r="EQ10" s="46">
        <v>3700.1590000000001</v>
      </c>
      <c r="ER10" s="46">
        <v>3700.1590000000001</v>
      </c>
      <c r="ES10" s="46">
        <v>3710.8609999999999</v>
      </c>
      <c r="ET10" s="46">
        <v>3717.4360000000001</v>
      </c>
      <c r="EU10" s="46">
        <v>3718.3560000000002</v>
      </c>
      <c r="EV10" s="46">
        <v>3722.473</v>
      </c>
      <c r="EW10" s="46">
        <v>3722.473</v>
      </c>
      <c r="EX10" s="46">
        <v>3722.473</v>
      </c>
      <c r="EY10" s="46">
        <v>3723.2829999999999</v>
      </c>
      <c r="EZ10" s="46">
        <v>3724.3229999999999</v>
      </c>
      <c r="FA10" s="83">
        <v>3726.8029999999999</v>
      </c>
      <c r="FB10" s="46">
        <v>3726.8029999999999</v>
      </c>
      <c r="FC10" s="46">
        <v>3728.0430000000001</v>
      </c>
      <c r="FD10" s="46">
        <v>3728.2190000000001</v>
      </c>
      <c r="FE10" s="46">
        <v>3739.049</v>
      </c>
      <c r="FF10" s="46">
        <v>3739.2089999999998</v>
      </c>
      <c r="FG10" s="46">
        <v>3741.2359999999999</v>
      </c>
      <c r="FH10" s="46">
        <v>3742.8159999999998</v>
      </c>
      <c r="FI10" s="46">
        <v>3744.1109999999999</v>
      </c>
      <c r="FJ10" s="46">
        <v>3748.4209999999998</v>
      </c>
      <c r="FK10" s="162">
        <v>3755.665</v>
      </c>
      <c r="FL10" s="162">
        <v>3755.665</v>
      </c>
      <c r="FM10" s="162">
        <v>3755.665</v>
      </c>
      <c r="FN10" s="70">
        <v>3763.12</v>
      </c>
      <c r="FO10" s="162">
        <v>3765.6</v>
      </c>
      <c r="FP10" s="162">
        <v>3769.1</v>
      </c>
      <c r="FQ10" s="162">
        <v>3769.1</v>
      </c>
      <c r="FR10" s="162">
        <v>3771.14</v>
      </c>
      <c r="FS10" s="162">
        <v>3772.4160000000002</v>
      </c>
      <c r="FT10" s="162">
        <v>3776.2159999999999</v>
      </c>
      <c r="FU10" s="186">
        <v>3776.76</v>
      </c>
      <c r="FV10" s="186">
        <v>3778.24</v>
      </c>
      <c r="FW10" s="186">
        <v>3778.24</v>
      </c>
      <c r="FX10" s="186">
        <v>3778.24</v>
      </c>
      <c r="FY10" s="192">
        <v>3778.24</v>
      </c>
      <c r="FZ10" s="186">
        <v>3778.24</v>
      </c>
      <c r="GA10" s="186">
        <v>3778.24</v>
      </c>
      <c r="GB10" s="194"/>
      <c r="GC10" s="194"/>
      <c r="GD10" s="194"/>
      <c r="GE10" s="194"/>
      <c r="GF10" s="194"/>
    </row>
    <row r="11" spans="1:188" s="1" customFormat="1" ht="20.149999999999999" customHeight="1" x14ac:dyDescent="0.35">
      <c r="A11" s="31" t="s">
        <v>262</v>
      </c>
      <c r="B11" s="46">
        <v>0</v>
      </c>
      <c r="C11" s="46">
        <v>0</v>
      </c>
      <c r="D11" s="46">
        <v>0</v>
      </c>
      <c r="E11" s="46">
        <v>0</v>
      </c>
      <c r="F11" s="46">
        <v>0</v>
      </c>
      <c r="G11" s="46">
        <v>0</v>
      </c>
      <c r="H11" s="46">
        <v>0</v>
      </c>
      <c r="I11" s="46">
        <v>0</v>
      </c>
      <c r="J11" s="46">
        <v>0</v>
      </c>
      <c r="K11" s="46">
        <v>0</v>
      </c>
      <c r="L11" s="46">
        <v>0</v>
      </c>
      <c r="M11" s="50">
        <v>0</v>
      </c>
      <c r="N11" s="51">
        <v>0</v>
      </c>
      <c r="O11" s="46">
        <v>0</v>
      </c>
      <c r="P11" s="46">
        <v>0</v>
      </c>
      <c r="Q11" s="46">
        <v>0</v>
      </c>
      <c r="R11" s="46">
        <v>0</v>
      </c>
      <c r="S11" s="46">
        <v>0</v>
      </c>
      <c r="T11" s="46">
        <v>0</v>
      </c>
      <c r="U11" s="46">
        <v>0</v>
      </c>
      <c r="V11" s="46">
        <v>0</v>
      </c>
      <c r="W11" s="46">
        <v>0</v>
      </c>
      <c r="X11" s="46">
        <v>0</v>
      </c>
      <c r="Y11" s="50">
        <v>0</v>
      </c>
      <c r="Z11" s="51">
        <v>6</v>
      </c>
      <c r="AA11" s="46">
        <v>6</v>
      </c>
      <c r="AB11" s="46">
        <v>6</v>
      </c>
      <c r="AC11" s="46">
        <v>6</v>
      </c>
      <c r="AD11" s="46">
        <v>6</v>
      </c>
      <c r="AE11" s="46">
        <v>6</v>
      </c>
      <c r="AF11" s="46">
        <v>6</v>
      </c>
      <c r="AG11" s="46">
        <v>6</v>
      </c>
      <c r="AH11" s="46">
        <v>6</v>
      </c>
      <c r="AI11" s="46">
        <v>6</v>
      </c>
      <c r="AJ11" s="46">
        <v>6</v>
      </c>
      <c r="AK11" s="50">
        <v>6</v>
      </c>
      <c r="AL11" s="51">
        <v>6</v>
      </c>
      <c r="AM11" s="46">
        <v>40.012</v>
      </c>
      <c r="AN11" s="46">
        <v>262.49900000000002</v>
      </c>
      <c r="AO11" s="46">
        <v>262.49900000000002</v>
      </c>
      <c r="AP11" s="46">
        <v>286.28300000000002</v>
      </c>
      <c r="AQ11" s="46">
        <v>339.51299999999998</v>
      </c>
      <c r="AR11" s="46">
        <v>339.51299999999998</v>
      </c>
      <c r="AS11" s="46">
        <v>358.68799999999999</v>
      </c>
      <c r="AT11" s="46">
        <v>358.68799999999999</v>
      </c>
      <c r="AU11" s="46">
        <v>358.68799999999999</v>
      </c>
      <c r="AV11" s="46">
        <v>413.68799999999999</v>
      </c>
      <c r="AW11" s="50">
        <v>435.23200000000003</v>
      </c>
      <c r="AX11" s="46">
        <v>512.36</v>
      </c>
      <c r="AY11" s="46">
        <v>544.51599999999996</v>
      </c>
      <c r="AZ11" s="46">
        <v>1390.913</v>
      </c>
      <c r="BA11" s="46">
        <v>1399.904</v>
      </c>
      <c r="BB11" s="46">
        <v>1450.3620000000001</v>
      </c>
      <c r="BC11" s="46">
        <v>1505.2339999999999</v>
      </c>
      <c r="BD11" s="46">
        <v>1578.1410000000001</v>
      </c>
      <c r="BE11" s="46">
        <v>1584.2139999999999</v>
      </c>
      <c r="BF11" s="46">
        <v>1651.1849999999999</v>
      </c>
      <c r="BG11" s="46">
        <v>1691.164</v>
      </c>
      <c r="BH11" s="46">
        <v>1764.3140000000001</v>
      </c>
      <c r="BI11" s="50">
        <v>1883.9839999999999</v>
      </c>
      <c r="BJ11" s="46">
        <v>1943.204</v>
      </c>
      <c r="BK11" s="46">
        <v>2048.9949999999999</v>
      </c>
      <c r="BL11" s="46">
        <v>3599.0230000000001</v>
      </c>
      <c r="BM11" s="46">
        <v>3599.0230000000001</v>
      </c>
      <c r="BN11" s="46">
        <v>3599.0230000000001</v>
      </c>
      <c r="BO11" s="46">
        <v>3604.643</v>
      </c>
      <c r="BP11" s="46">
        <v>3615.694</v>
      </c>
      <c r="BQ11" s="46">
        <v>3645.009</v>
      </c>
      <c r="BR11" s="46">
        <v>3645.009</v>
      </c>
      <c r="BS11" s="46">
        <v>3675.5</v>
      </c>
      <c r="BT11" s="46">
        <v>3717.8470000000002</v>
      </c>
      <c r="BU11" s="50">
        <v>3765.75</v>
      </c>
      <c r="BV11" s="46">
        <v>3787.8209999999999</v>
      </c>
      <c r="BW11" s="46">
        <v>3820.6909999999998</v>
      </c>
      <c r="BX11" s="46">
        <v>4015.7750000000001</v>
      </c>
      <c r="BY11" s="46">
        <v>4026.395</v>
      </c>
      <c r="BZ11" s="46">
        <v>4026.395</v>
      </c>
      <c r="CA11" s="46">
        <v>4066.7359999999999</v>
      </c>
      <c r="CB11" s="46">
        <v>4081.3359999999998</v>
      </c>
      <c r="CC11" s="46">
        <v>4095.7359999999999</v>
      </c>
      <c r="CD11" s="46">
        <v>4095.7359999999999</v>
      </c>
      <c r="CE11" s="46">
        <v>4095.7359999999999</v>
      </c>
      <c r="CF11" s="46">
        <v>4095.7359999999999</v>
      </c>
      <c r="CG11" s="50">
        <v>4095.7359999999999</v>
      </c>
      <c r="CH11" s="46">
        <v>4107.7359999999999</v>
      </c>
      <c r="CI11" s="46">
        <v>4107.7359999999999</v>
      </c>
      <c r="CJ11" s="46">
        <v>4152.3760000000002</v>
      </c>
      <c r="CK11" s="46">
        <v>4152.3760000000002</v>
      </c>
      <c r="CL11" s="46">
        <v>4152.3760000000002</v>
      </c>
      <c r="CM11" s="46">
        <v>4152.3760000000002</v>
      </c>
      <c r="CN11" s="46">
        <v>4160.9160000000002</v>
      </c>
      <c r="CO11" s="46">
        <v>4160.9160000000002</v>
      </c>
      <c r="CP11" s="46">
        <v>4160.9160000000002</v>
      </c>
      <c r="CQ11" s="46">
        <v>4171.616</v>
      </c>
      <c r="CR11" s="46">
        <v>4171.616</v>
      </c>
      <c r="CS11" s="50">
        <v>4171.616</v>
      </c>
      <c r="CT11" s="46">
        <v>4171.616</v>
      </c>
      <c r="CU11" s="46">
        <v>4171.616</v>
      </c>
      <c r="CV11" s="46">
        <v>4171.616</v>
      </c>
      <c r="CW11" s="46">
        <v>4171.616</v>
      </c>
      <c r="CX11" s="46">
        <v>4171.616</v>
      </c>
      <c r="CY11" s="46">
        <v>4171.616</v>
      </c>
      <c r="CZ11" s="46">
        <v>4171.616</v>
      </c>
      <c r="DA11" s="46">
        <v>4171.616</v>
      </c>
      <c r="DB11" s="46">
        <v>4171.616</v>
      </c>
      <c r="DC11" s="46">
        <v>4179.116</v>
      </c>
      <c r="DD11" s="46">
        <v>4179.116</v>
      </c>
      <c r="DE11" s="50">
        <v>4179.116</v>
      </c>
      <c r="DF11" s="46">
        <v>4193.7659999999996</v>
      </c>
      <c r="DG11" s="46">
        <v>4193.7659999999996</v>
      </c>
      <c r="DH11" s="46">
        <v>4193.7659999999996</v>
      </c>
      <c r="DI11" s="46">
        <v>4193.7659999999996</v>
      </c>
      <c r="DJ11" s="46">
        <v>4193.7659999999996</v>
      </c>
      <c r="DK11" s="46">
        <v>4193.7659999999996</v>
      </c>
      <c r="DL11" s="46">
        <v>4200.9660000000003</v>
      </c>
      <c r="DM11" s="46">
        <v>4200.9660000000003</v>
      </c>
      <c r="DN11" s="46">
        <v>4210.1660000000002</v>
      </c>
      <c r="DO11" s="46">
        <v>4210.1660000000002</v>
      </c>
      <c r="DP11" s="46">
        <v>4210.1660000000002</v>
      </c>
      <c r="DQ11" s="50">
        <v>4210.1660000000002</v>
      </c>
      <c r="DR11" s="46">
        <v>4229.473</v>
      </c>
      <c r="DS11" s="46">
        <v>4229.473</v>
      </c>
      <c r="DT11" s="46">
        <v>4229.473</v>
      </c>
      <c r="DU11" s="46">
        <v>4229.473</v>
      </c>
      <c r="DV11" s="46">
        <v>4238.3729999999996</v>
      </c>
      <c r="DW11" s="46">
        <v>4238.3729999999996</v>
      </c>
      <c r="DX11" s="46">
        <v>4238.3729999999996</v>
      </c>
      <c r="DY11" s="46">
        <v>4238.3729999999996</v>
      </c>
      <c r="DZ11" s="46">
        <v>4238.3729999999996</v>
      </c>
      <c r="EA11" s="46">
        <v>4238.3729999999996</v>
      </c>
      <c r="EB11" s="46">
        <v>4238.3729999999996</v>
      </c>
      <c r="EC11" s="50">
        <v>4250.3980000000001</v>
      </c>
      <c r="ED11" s="46">
        <v>4258.3980000000001</v>
      </c>
      <c r="EE11" s="46">
        <v>4258.3980000000001</v>
      </c>
      <c r="EF11" s="46">
        <v>4266.3980000000001</v>
      </c>
      <c r="EG11" s="46">
        <v>4266.3980000000001</v>
      </c>
      <c r="EH11" s="46">
        <v>4273.3980000000001</v>
      </c>
      <c r="EI11" s="46">
        <v>4287.3980000000001</v>
      </c>
      <c r="EJ11" s="46">
        <v>4287.3980000000001</v>
      </c>
      <c r="EK11" s="46">
        <v>4287.3980000000001</v>
      </c>
      <c r="EL11" s="46">
        <v>4287.3980000000001</v>
      </c>
      <c r="EM11" s="46">
        <v>4287.3980000000001</v>
      </c>
      <c r="EN11" s="46">
        <v>4287.3980000000001</v>
      </c>
      <c r="EO11" s="83">
        <v>4287.3980000000001</v>
      </c>
      <c r="EP11" s="46">
        <v>4330.0249999999996</v>
      </c>
      <c r="EQ11" s="46">
        <v>4330.0249999999996</v>
      </c>
      <c r="ER11" s="46">
        <v>4330.0249999999996</v>
      </c>
      <c r="ES11" s="46">
        <v>4330.0249999999996</v>
      </c>
      <c r="ET11" s="46">
        <v>4330.0249999999996</v>
      </c>
      <c r="EU11" s="46">
        <v>4330.0249999999996</v>
      </c>
      <c r="EV11" s="46">
        <v>4330.0249999999996</v>
      </c>
      <c r="EW11" s="46">
        <v>4330.0249999999996</v>
      </c>
      <c r="EX11" s="46">
        <v>4348.0249999999996</v>
      </c>
      <c r="EY11" s="46">
        <v>4391.0249999999996</v>
      </c>
      <c r="EZ11" s="46">
        <v>4391.0249999999996</v>
      </c>
      <c r="FA11" s="83">
        <v>4391.0249999999996</v>
      </c>
      <c r="FB11" s="46">
        <v>4416.0249999999996</v>
      </c>
      <c r="FC11" s="46">
        <v>4425.9250000000002</v>
      </c>
      <c r="FD11" s="46">
        <v>4425.9250000000002</v>
      </c>
      <c r="FE11" s="46">
        <v>4441.0249999999996</v>
      </c>
      <c r="FF11" s="46">
        <v>4462.875</v>
      </c>
      <c r="FG11" s="46">
        <v>4482.875</v>
      </c>
      <c r="FH11" s="46">
        <v>4482.875</v>
      </c>
      <c r="FI11" s="46">
        <v>4482.875</v>
      </c>
      <c r="FJ11" s="46">
        <v>4501.5649999999996</v>
      </c>
      <c r="FK11" s="162">
        <v>4529.7150000000001</v>
      </c>
      <c r="FL11" s="162">
        <v>4544.1149999999998</v>
      </c>
      <c r="FM11" s="162">
        <v>4544.1149999999998</v>
      </c>
      <c r="FN11" s="70">
        <v>4582.1149999999998</v>
      </c>
      <c r="FO11" s="162">
        <v>4582.1149999999998</v>
      </c>
      <c r="FP11" s="162">
        <v>4656.0649999999996</v>
      </c>
      <c r="FQ11" s="162">
        <v>4656.0649999999996</v>
      </c>
      <c r="FR11" s="68">
        <v>4656.0649999999996</v>
      </c>
      <c r="FS11" s="68">
        <v>4699.4549999999999</v>
      </c>
      <c r="FT11" s="68">
        <v>4699.4549999999999</v>
      </c>
      <c r="FU11" s="186">
        <v>4699.4549999999999</v>
      </c>
      <c r="FV11" s="186">
        <v>4699.4549999999999</v>
      </c>
      <c r="FW11" s="186">
        <v>4699.4549999999999</v>
      </c>
      <c r="FX11" s="186">
        <v>4699.4549999999999</v>
      </c>
      <c r="FY11" s="192">
        <v>4699.4549999999999</v>
      </c>
      <c r="FZ11" s="186">
        <v>4699.4549999999999</v>
      </c>
      <c r="GA11" s="186">
        <v>4699.4549999999999</v>
      </c>
      <c r="GB11" s="194"/>
      <c r="GC11" s="194"/>
      <c r="GD11" s="194"/>
      <c r="GE11" s="194"/>
      <c r="GF11" s="194"/>
    </row>
    <row r="12" spans="1:188" s="1" customFormat="1" ht="20.149999999999999" customHeight="1" x14ac:dyDescent="0.35">
      <c r="A12" s="31" t="s">
        <v>263</v>
      </c>
      <c r="B12" s="47">
        <v>0</v>
      </c>
      <c r="C12" s="47">
        <v>0</v>
      </c>
      <c r="D12" s="47">
        <v>0</v>
      </c>
      <c r="E12" s="47">
        <v>0</v>
      </c>
      <c r="F12" s="47">
        <v>0</v>
      </c>
      <c r="G12" s="47">
        <v>0</v>
      </c>
      <c r="H12" s="47">
        <v>0</v>
      </c>
      <c r="I12" s="47">
        <v>0</v>
      </c>
      <c r="J12" s="47">
        <v>0</v>
      </c>
      <c r="K12" s="47">
        <v>0</v>
      </c>
      <c r="L12" s="47">
        <v>0</v>
      </c>
      <c r="M12" s="49">
        <v>0</v>
      </c>
      <c r="N12" s="48">
        <v>0</v>
      </c>
      <c r="O12" s="47">
        <v>0</v>
      </c>
      <c r="P12" s="47">
        <v>0</v>
      </c>
      <c r="Q12" s="47">
        <v>0</v>
      </c>
      <c r="R12" s="47">
        <v>0</v>
      </c>
      <c r="S12" s="47">
        <v>0</v>
      </c>
      <c r="T12" s="47">
        <v>0</v>
      </c>
      <c r="U12" s="47">
        <v>0</v>
      </c>
      <c r="V12" s="47">
        <v>0</v>
      </c>
      <c r="W12" s="47">
        <v>0</v>
      </c>
      <c r="X12" s="47">
        <v>0</v>
      </c>
      <c r="Y12" s="49">
        <v>0</v>
      </c>
      <c r="Z12" s="48">
        <v>0</v>
      </c>
      <c r="AA12" s="47">
        <v>0</v>
      </c>
      <c r="AB12" s="47">
        <v>0</v>
      </c>
      <c r="AC12" s="47">
        <v>0</v>
      </c>
      <c r="AD12" s="47">
        <v>0</v>
      </c>
      <c r="AE12" s="47">
        <v>0</v>
      </c>
      <c r="AF12" s="47">
        <v>0</v>
      </c>
      <c r="AG12" s="47">
        <v>0</v>
      </c>
      <c r="AH12" s="47">
        <v>0</v>
      </c>
      <c r="AI12" s="47">
        <v>0</v>
      </c>
      <c r="AJ12" s="47">
        <v>0</v>
      </c>
      <c r="AK12" s="49">
        <v>0</v>
      </c>
      <c r="AL12" s="48">
        <v>0</v>
      </c>
      <c r="AM12" s="47">
        <v>0</v>
      </c>
      <c r="AN12" s="47">
        <v>34.47</v>
      </c>
      <c r="AO12" s="47">
        <v>34.47</v>
      </c>
      <c r="AP12" s="47">
        <v>34.47</v>
      </c>
      <c r="AQ12" s="47">
        <v>34.47</v>
      </c>
      <c r="AR12" s="47">
        <v>34.47</v>
      </c>
      <c r="AS12" s="47">
        <v>34.47</v>
      </c>
      <c r="AT12" s="47">
        <v>34.47</v>
      </c>
      <c r="AU12" s="47">
        <v>34.47</v>
      </c>
      <c r="AV12" s="47">
        <v>34.47</v>
      </c>
      <c r="AW12" s="49">
        <v>34.47</v>
      </c>
      <c r="AX12" s="47">
        <v>34.47</v>
      </c>
      <c r="AY12" s="47">
        <v>66.171000000000006</v>
      </c>
      <c r="AZ12" s="47">
        <v>97.760999999999996</v>
      </c>
      <c r="BA12" s="47">
        <v>97.760999999999996</v>
      </c>
      <c r="BB12" s="47">
        <v>97.760999999999996</v>
      </c>
      <c r="BC12" s="47">
        <v>97.760999999999996</v>
      </c>
      <c r="BD12" s="47">
        <v>130.21100000000001</v>
      </c>
      <c r="BE12" s="47">
        <v>130.21100000000001</v>
      </c>
      <c r="BF12" s="47">
        <v>204.054</v>
      </c>
      <c r="BG12" s="47">
        <v>264.73500000000001</v>
      </c>
      <c r="BH12" s="47">
        <v>264.73500000000001</v>
      </c>
      <c r="BI12" s="49">
        <v>351.31099999999998</v>
      </c>
      <c r="BJ12" s="47">
        <v>351.31099999999998</v>
      </c>
      <c r="BK12" s="47">
        <v>351.31099999999998</v>
      </c>
      <c r="BL12" s="47">
        <v>947.02700000000004</v>
      </c>
      <c r="BM12" s="47">
        <v>947.02700000000004</v>
      </c>
      <c r="BN12" s="47">
        <v>947.02700000000004</v>
      </c>
      <c r="BO12" s="47">
        <v>947.02700000000004</v>
      </c>
      <c r="BP12" s="47">
        <v>947.02700000000004</v>
      </c>
      <c r="BQ12" s="47">
        <v>947.02700000000004</v>
      </c>
      <c r="BR12" s="47">
        <v>947.02700000000004</v>
      </c>
      <c r="BS12" s="47">
        <v>947.02700000000004</v>
      </c>
      <c r="BT12" s="47">
        <v>947.02700000000004</v>
      </c>
      <c r="BU12" s="49">
        <v>947.02700000000004</v>
      </c>
      <c r="BV12" s="47">
        <v>985.02700000000004</v>
      </c>
      <c r="BW12" s="47">
        <v>985.02700000000004</v>
      </c>
      <c r="BX12" s="47">
        <v>1389.827</v>
      </c>
      <c r="BY12" s="47">
        <v>1389.827</v>
      </c>
      <c r="BZ12" s="47">
        <v>1389.827</v>
      </c>
      <c r="CA12" s="47">
        <v>1389.827</v>
      </c>
      <c r="CB12" s="47">
        <v>1389.827</v>
      </c>
      <c r="CC12" s="47">
        <v>1389.827</v>
      </c>
      <c r="CD12" s="47">
        <v>1389.827</v>
      </c>
      <c r="CE12" s="47">
        <v>1389.827</v>
      </c>
      <c r="CF12" s="47">
        <v>1389.827</v>
      </c>
      <c r="CG12" s="49">
        <v>1389.827</v>
      </c>
      <c r="CH12" s="46">
        <v>1389.827</v>
      </c>
      <c r="CI12" s="46">
        <v>1389.827</v>
      </c>
      <c r="CJ12" s="46">
        <v>1389.827</v>
      </c>
      <c r="CK12" s="46">
        <v>1389.827</v>
      </c>
      <c r="CL12" s="46">
        <v>1389.827</v>
      </c>
      <c r="CM12" s="46">
        <v>1389.827</v>
      </c>
      <c r="CN12" s="46">
        <v>1389.827</v>
      </c>
      <c r="CO12" s="46">
        <v>1389.827</v>
      </c>
      <c r="CP12" s="46">
        <v>1389.827</v>
      </c>
      <c r="CQ12" s="46">
        <v>1389.827</v>
      </c>
      <c r="CR12" s="46">
        <v>1389.827</v>
      </c>
      <c r="CS12" s="50">
        <v>1389.827</v>
      </c>
      <c r="CT12" s="46">
        <v>1389.827</v>
      </c>
      <c r="CU12" s="46">
        <v>1389.827</v>
      </c>
      <c r="CV12" s="46">
        <v>1389.827</v>
      </c>
      <c r="CW12" s="46">
        <v>1389.827</v>
      </c>
      <c r="CX12" s="46">
        <v>1389.827</v>
      </c>
      <c r="CY12" s="46">
        <v>1389.827</v>
      </c>
      <c r="CZ12" s="46">
        <v>1389.827</v>
      </c>
      <c r="DA12" s="46">
        <v>1389.827</v>
      </c>
      <c r="DB12" s="46">
        <v>1389.827</v>
      </c>
      <c r="DC12" s="46">
        <v>1389.827</v>
      </c>
      <c r="DD12" s="47">
        <v>1389.827</v>
      </c>
      <c r="DE12" s="49">
        <v>1389.827</v>
      </c>
      <c r="DF12" s="46">
        <v>1439.8150000000001</v>
      </c>
      <c r="DG12" s="46">
        <v>1439.8150000000001</v>
      </c>
      <c r="DH12" s="47">
        <v>1439.8150000000001</v>
      </c>
      <c r="DI12" s="46">
        <v>1439.8150000000001</v>
      </c>
      <c r="DJ12" s="46">
        <v>1439.8150000000001</v>
      </c>
      <c r="DK12" s="46">
        <v>1439.8150000000001</v>
      </c>
      <c r="DL12" s="47">
        <v>1439.8150000000001</v>
      </c>
      <c r="DM12" s="46">
        <v>1439.8150000000001</v>
      </c>
      <c r="DN12" s="46">
        <v>1439.8150000000001</v>
      </c>
      <c r="DO12" s="46">
        <v>1439.8150000000001</v>
      </c>
      <c r="DP12" s="46">
        <v>1439.8150000000001</v>
      </c>
      <c r="DQ12" s="49">
        <v>1474.5150000000001</v>
      </c>
      <c r="DR12" s="46">
        <v>1517.7149999999999</v>
      </c>
      <c r="DS12" s="46">
        <v>1517.7149999999999</v>
      </c>
      <c r="DT12" s="46">
        <v>1517.7149999999999</v>
      </c>
      <c r="DU12" s="46">
        <v>1517.7149999999999</v>
      </c>
      <c r="DV12" s="46">
        <v>1517.7149999999999</v>
      </c>
      <c r="DW12" s="46">
        <v>1517.7149999999999</v>
      </c>
      <c r="DX12" s="46">
        <v>1517.7149999999999</v>
      </c>
      <c r="DY12" s="46">
        <v>1517.7149999999999</v>
      </c>
      <c r="DZ12" s="46">
        <v>1517.7149999999999</v>
      </c>
      <c r="EA12" s="46">
        <v>1517.7149999999999</v>
      </c>
      <c r="EB12" s="46">
        <v>1517.7149999999999</v>
      </c>
      <c r="EC12" s="50">
        <v>1567.7149999999999</v>
      </c>
      <c r="ED12" s="46">
        <v>1567.7149999999999</v>
      </c>
      <c r="EE12" s="46">
        <v>1567.7149999999999</v>
      </c>
      <c r="EF12" s="46">
        <v>1674.7149999999999</v>
      </c>
      <c r="EG12" s="46">
        <v>1724.615</v>
      </c>
      <c r="EH12" s="46">
        <v>1724.615</v>
      </c>
      <c r="EI12" s="46">
        <v>1724.615</v>
      </c>
      <c r="EJ12" s="46">
        <v>1724.615</v>
      </c>
      <c r="EK12" s="46">
        <v>1724.615</v>
      </c>
      <c r="EL12" s="46">
        <v>1724.615</v>
      </c>
      <c r="EM12" s="46">
        <v>1724.615</v>
      </c>
      <c r="EN12" s="46">
        <v>1724.615</v>
      </c>
      <c r="EO12" s="83">
        <v>1724.615</v>
      </c>
      <c r="EP12" s="46">
        <v>1724.615</v>
      </c>
      <c r="EQ12" s="46">
        <v>1724.615</v>
      </c>
      <c r="ER12" s="46">
        <v>1724.615</v>
      </c>
      <c r="ES12" s="46">
        <v>1724.615</v>
      </c>
      <c r="ET12" s="46">
        <v>1724.615</v>
      </c>
      <c r="EU12" s="46">
        <v>1724.615</v>
      </c>
      <c r="EV12" s="46">
        <v>1724.615</v>
      </c>
      <c r="EW12" s="46">
        <v>1724.615</v>
      </c>
      <c r="EX12" s="46">
        <v>1724.615</v>
      </c>
      <c r="EY12" s="46">
        <v>1724.615</v>
      </c>
      <c r="EZ12" s="46">
        <v>1724.615</v>
      </c>
      <c r="FA12" s="83">
        <v>1764.615</v>
      </c>
      <c r="FB12" s="46">
        <v>1914.3150000000001</v>
      </c>
      <c r="FC12" s="46">
        <v>1966.3150000000001</v>
      </c>
      <c r="FD12" s="46">
        <v>1966.3150000000001</v>
      </c>
      <c r="FE12" s="46">
        <v>1966.3150000000001</v>
      </c>
      <c r="FF12" s="46">
        <v>2016.2149999999999</v>
      </c>
      <c r="FG12" s="46">
        <v>2044.7149999999999</v>
      </c>
      <c r="FH12" s="46">
        <v>2044.7149999999999</v>
      </c>
      <c r="FI12" s="46">
        <v>2044.7149999999999</v>
      </c>
      <c r="FJ12" s="46">
        <v>2144.6149999999998</v>
      </c>
      <c r="FK12" s="162">
        <v>2144.6149999999998</v>
      </c>
      <c r="FL12" s="162">
        <v>2144.6149999999998</v>
      </c>
      <c r="FM12" s="162">
        <v>2144.6149999999998</v>
      </c>
      <c r="FN12" s="70">
        <v>2282.614</v>
      </c>
      <c r="FO12" s="162">
        <v>2308.614</v>
      </c>
      <c r="FP12" s="162">
        <v>2344.614</v>
      </c>
      <c r="FQ12" s="162">
        <v>2412.0540000000001</v>
      </c>
      <c r="FR12" s="162">
        <v>2412.0540000000001</v>
      </c>
      <c r="FS12" s="162">
        <v>2457.0540000000001</v>
      </c>
      <c r="FT12" s="162">
        <v>2485.0039999999999</v>
      </c>
      <c r="FU12" s="186">
        <v>2485.0039999999999</v>
      </c>
      <c r="FV12" s="186">
        <v>2485.0039999999999</v>
      </c>
      <c r="FW12" s="186">
        <v>2523.0039999999999</v>
      </c>
      <c r="FX12" s="186">
        <v>2523.0039999999999</v>
      </c>
      <c r="FY12" s="192">
        <v>2523.0039999999999</v>
      </c>
      <c r="FZ12" s="186">
        <v>2523.0039999999999</v>
      </c>
      <c r="GA12" s="186">
        <v>2523.0039999999999</v>
      </c>
      <c r="GB12" s="194"/>
      <c r="GC12" s="194"/>
      <c r="GD12" s="194"/>
      <c r="GE12" s="194"/>
      <c r="GF12" s="194"/>
    </row>
    <row r="13" spans="1:188" s="25" customFormat="1" ht="20.149999999999999" customHeight="1" thickBot="1" x14ac:dyDescent="0.4">
      <c r="A13" s="32" t="s">
        <v>264</v>
      </c>
      <c r="B13" s="52">
        <f>SUM(B7:B12)</f>
        <v>14.657999999999998</v>
      </c>
      <c r="C13" s="53">
        <f t="shared" ref="C13:BN13" si="0">SUM(C7:C12)</f>
        <v>16.648</v>
      </c>
      <c r="D13" s="53">
        <f t="shared" si="0"/>
        <v>19.880000000000003</v>
      </c>
      <c r="E13" s="53">
        <f t="shared" si="0"/>
        <v>23.333000000000002</v>
      </c>
      <c r="F13" s="53">
        <f t="shared" si="0"/>
        <v>28.407</v>
      </c>
      <c r="G13" s="53">
        <f t="shared" si="0"/>
        <v>35.258000000000003</v>
      </c>
      <c r="H13" s="53">
        <f t="shared" si="0"/>
        <v>42.430999999999997</v>
      </c>
      <c r="I13" s="53">
        <f t="shared" si="0"/>
        <v>49.558999999999997</v>
      </c>
      <c r="J13" s="53">
        <f t="shared" si="0"/>
        <v>58.378999999999991</v>
      </c>
      <c r="K13" s="53">
        <f t="shared" si="0"/>
        <v>69.159000000000006</v>
      </c>
      <c r="L13" s="53">
        <f t="shared" si="0"/>
        <v>81.075000000000003</v>
      </c>
      <c r="M13" s="53">
        <f t="shared" si="0"/>
        <v>90.551000000000016</v>
      </c>
      <c r="N13" s="52">
        <f t="shared" si="0"/>
        <v>103.027</v>
      </c>
      <c r="O13" s="53">
        <f t="shared" si="0"/>
        <v>118.384</v>
      </c>
      <c r="P13" s="53">
        <f t="shared" si="0"/>
        <v>140.59799999999998</v>
      </c>
      <c r="Q13" s="53">
        <f t="shared" si="0"/>
        <v>166.34100000000001</v>
      </c>
      <c r="R13" s="53">
        <f t="shared" si="0"/>
        <v>191.17000000000002</v>
      </c>
      <c r="S13" s="53">
        <f t="shared" si="0"/>
        <v>226.76599999999999</v>
      </c>
      <c r="T13" s="53">
        <f t="shared" si="0"/>
        <v>386.33299999999997</v>
      </c>
      <c r="U13" s="53">
        <f t="shared" si="0"/>
        <v>434.05399999999997</v>
      </c>
      <c r="V13" s="53">
        <f t="shared" si="0"/>
        <v>507.85199999999998</v>
      </c>
      <c r="W13" s="53">
        <f t="shared" si="0"/>
        <v>631.09100000000001</v>
      </c>
      <c r="X13" s="53">
        <f t="shared" si="0"/>
        <v>831.26299999999992</v>
      </c>
      <c r="Y13" s="53">
        <f t="shared" si="0"/>
        <v>1026.1420000000001</v>
      </c>
      <c r="Z13" s="52">
        <f t="shared" si="0"/>
        <v>1057.835</v>
      </c>
      <c r="AA13" s="53">
        <f t="shared" si="0"/>
        <v>1234.2430000000002</v>
      </c>
      <c r="AB13" s="53">
        <f t="shared" si="0"/>
        <v>1349.048</v>
      </c>
      <c r="AC13" s="53">
        <f t="shared" si="0"/>
        <v>1367.6699999999998</v>
      </c>
      <c r="AD13" s="53">
        <f t="shared" si="0"/>
        <v>1405.4109999999998</v>
      </c>
      <c r="AE13" s="53">
        <f t="shared" si="0"/>
        <v>1471.9860000000001</v>
      </c>
      <c r="AF13" s="53">
        <f t="shared" si="0"/>
        <v>1669.2720000000002</v>
      </c>
      <c r="AG13" s="53">
        <f t="shared" si="0"/>
        <v>1685.9319999999998</v>
      </c>
      <c r="AH13" s="53">
        <f t="shared" si="0"/>
        <v>1706.4760000000001</v>
      </c>
      <c r="AI13" s="53">
        <f t="shared" si="0"/>
        <v>1753.2230000000002</v>
      </c>
      <c r="AJ13" s="53">
        <f t="shared" si="0"/>
        <v>1783.9819999999997</v>
      </c>
      <c r="AK13" s="54">
        <f t="shared" si="0"/>
        <v>1807.7329999999999</v>
      </c>
      <c r="AL13" s="53">
        <f t="shared" si="0"/>
        <v>1837.4859999999999</v>
      </c>
      <c r="AM13" s="53">
        <f t="shared" si="0"/>
        <v>1909.319</v>
      </c>
      <c r="AN13" s="53">
        <f t="shared" si="0"/>
        <v>2308.7570000000001</v>
      </c>
      <c r="AO13" s="53">
        <f t="shared" si="0"/>
        <v>2371.1799999999998</v>
      </c>
      <c r="AP13" s="53">
        <f t="shared" si="0"/>
        <v>2442.1099999999997</v>
      </c>
      <c r="AQ13" s="53">
        <f t="shared" si="0"/>
        <v>2571.087</v>
      </c>
      <c r="AR13" s="53">
        <f t="shared" si="0"/>
        <v>2611.4079999999999</v>
      </c>
      <c r="AS13" s="53">
        <f t="shared" si="0"/>
        <v>2683.6030000000001</v>
      </c>
      <c r="AT13" s="53">
        <f t="shared" si="0"/>
        <v>2727.57</v>
      </c>
      <c r="AU13" s="53">
        <f t="shared" si="0"/>
        <v>2775.0059999999999</v>
      </c>
      <c r="AV13" s="53">
        <f t="shared" si="0"/>
        <v>2877.4179999999997</v>
      </c>
      <c r="AW13" s="55">
        <f t="shared" si="0"/>
        <v>2948.7869999999998</v>
      </c>
      <c r="AX13" s="53">
        <f t="shared" si="0"/>
        <v>3072.375</v>
      </c>
      <c r="AY13" s="53">
        <f t="shared" si="0"/>
        <v>3190.386</v>
      </c>
      <c r="AZ13" s="53">
        <f t="shared" si="0"/>
        <v>4232.0520000000006</v>
      </c>
      <c r="BA13" s="53">
        <f t="shared" si="0"/>
        <v>4286.0040000000008</v>
      </c>
      <c r="BB13" s="53">
        <f t="shared" si="0"/>
        <v>4388.5950000000012</v>
      </c>
      <c r="BC13" s="53">
        <f t="shared" si="0"/>
        <v>4524.0260000000007</v>
      </c>
      <c r="BD13" s="53">
        <f t="shared" si="0"/>
        <v>4690.6140000000005</v>
      </c>
      <c r="BE13" s="53">
        <f t="shared" si="0"/>
        <v>4753.0060000000003</v>
      </c>
      <c r="BF13" s="53">
        <f t="shared" si="0"/>
        <v>4958.5640000000003</v>
      </c>
      <c r="BG13" s="53">
        <f t="shared" si="0"/>
        <v>5125.1539999999995</v>
      </c>
      <c r="BH13" s="53">
        <f t="shared" si="0"/>
        <v>5264.8850000000002</v>
      </c>
      <c r="BI13" s="55">
        <f t="shared" si="0"/>
        <v>5570.012999999999</v>
      </c>
      <c r="BJ13" s="53">
        <f t="shared" si="0"/>
        <v>5668.1599999999989</v>
      </c>
      <c r="BK13" s="53">
        <f t="shared" si="0"/>
        <v>5830.7669999999998</v>
      </c>
      <c r="BL13" s="53">
        <f t="shared" si="0"/>
        <v>8159.8920000000007</v>
      </c>
      <c r="BM13" s="53">
        <f t="shared" si="0"/>
        <v>8209.9650000000001</v>
      </c>
      <c r="BN13" s="53">
        <f t="shared" si="0"/>
        <v>8275.0040000000008</v>
      </c>
      <c r="BO13" s="53">
        <f t="shared" ref="BO13:DZ13" si="1">SUM(BO7:BO12)</f>
        <v>8408.6180000000004</v>
      </c>
      <c r="BP13" s="53">
        <f t="shared" si="1"/>
        <v>8493.9330000000009</v>
      </c>
      <c r="BQ13" s="53">
        <f t="shared" si="1"/>
        <v>8611.1840000000011</v>
      </c>
      <c r="BR13" s="53">
        <f t="shared" si="1"/>
        <v>8738.7669999999998</v>
      </c>
      <c r="BS13" s="53">
        <f t="shared" si="1"/>
        <v>8908.5959999999995</v>
      </c>
      <c r="BT13" s="53">
        <f t="shared" si="1"/>
        <v>9118.8889999999992</v>
      </c>
      <c r="BU13" s="55">
        <f t="shared" si="1"/>
        <v>9790.621000000001</v>
      </c>
      <c r="BV13" s="53">
        <f t="shared" si="1"/>
        <v>9992.7250000000004</v>
      </c>
      <c r="BW13" s="53">
        <f t="shared" si="1"/>
        <v>10097.102000000001</v>
      </c>
      <c r="BX13" s="53">
        <f t="shared" si="1"/>
        <v>11264.239</v>
      </c>
      <c r="BY13" s="53">
        <f t="shared" si="1"/>
        <v>11330.65</v>
      </c>
      <c r="BZ13" s="53">
        <f t="shared" si="1"/>
        <v>11374.360999999999</v>
      </c>
      <c r="CA13" s="53">
        <f t="shared" si="1"/>
        <v>11584.679999999998</v>
      </c>
      <c r="CB13" s="53">
        <f t="shared" si="1"/>
        <v>11625.552</v>
      </c>
      <c r="CC13" s="53">
        <f t="shared" si="1"/>
        <v>11686.482999999998</v>
      </c>
      <c r="CD13" s="53">
        <f t="shared" si="1"/>
        <v>11730.533999999998</v>
      </c>
      <c r="CE13" s="53">
        <f t="shared" si="1"/>
        <v>11771.15</v>
      </c>
      <c r="CF13" s="53">
        <f t="shared" si="1"/>
        <v>11813.298000000001</v>
      </c>
      <c r="CG13" s="55">
        <f t="shared" si="1"/>
        <v>11889.765999999998</v>
      </c>
      <c r="CH13" s="53">
        <f t="shared" si="1"/>
        <v>11927.891999999998</v>
      </c>
      <c r="CI13" s="53">
        <f t="shared" si="1"/>
        <v>11993.998</v>
      </c>
      <c r="CJ13" s="53">
        <f t="shared" si="1"/>
        <v>12470.782999999999</v>
      </c>
      <c r="CK13" s="53">
        <f t="shared" si="1"/>
        <v>12489.894999999999</v>
      </c>
      <c r="CL13" s="53">
        <f t="shared" si="1"/>
        <v>12507.891</v>
      </c>
      <c r="CM13" s="53">
        <f t="shared" si="1"/>
        <v>12523.547</v>
      </c>
      <c r="CN13" s="53">
        <f t="shared" si="1"/>
        <v>12552.401</v>
      </c>
      <c r="CO13" s="53">
        <f t="shared" si="1"/>
        <v>12570.009</v>
      </c>
      <c r="CP13" s="53">
        <f t="shared" si="1"/>
        <v>12586.896999999999</v>
      </c>
      <c r="CQ13" s="53">
        <f t="shared" si="1"/>
        <v>12611.728999999999</v>
      </c>
      <c r="CR13" s="53">
        <f t="shared" si="1"/>
        <v>12627.644999999999</v>
      </c>
      <c r="CS13" s="55">
        <f t="shared" si="1"/>
        <v>12639.057999999999</v>
      </c>
      <c r="CT13" s="53">
        <f t="shared" si="1"/>
        <v>12651.404</v>
      </c>
      <c r="CU13" s="53">
        <f t="shared" si="1"/>
        <v>12662.226999999999</v>
      </c>
      <c r="CV13" s="53">
        <f t="shared" si="1"/>
        <v>12678.812</v>
      </c>
      <c r="CW13" s="53">
        <f t="shared" si="1"/>
        <v>12692.593999999999</v>
      </c>
      <c r="CX13" s="53">
        <f t="shared" si="1"/>
        <v>12708.909</v>
      </c>
      <c r="CY13" s="53">
        <f t="shared" si="1"/>
        <v>12729.334999999999</v>
      </c>
      <c r="CZ13" s="53">
        <f t="shared" si="1"/>
        <v>12744.797999999999</v>
      </c>
      <c r="DA13" s="53">
        <f t="shared" si="1"/>
        <v>12761.787999999999</v>
      </c>
      <c r="DB13" s="53">
        <f t="shared" si="1"/>
        <v>12779.052</v>
      </c>
      <c r="DC13" s="53">
        <f t="shared" si="1"/>
        <v>12804.880999999999</v>
      </c>
      <c r="DD13" s="53">
        <f t="shared" si="1"/>
        <v>12831.831</v>
      </c>
      <c r="DE13" s="55">
        <f t="shared" si="1"/>
        <v>12862.16</v>
      </c>
      <c r="DF13" s="53">
        <f t="shared" si="1"/>
        <v>12950.612999999999</v>
      </c>
      <c r="DG13" s="53">
        <f t="shared" si="1"/>
        <v>12982.599</v>
      </c>
      <c r="DH13" s="53">
        <f t="shared" si="1"/>
        <v>13068.996000000001</v>
      </c>
      <c r="DI13" s="53">
        <f t="shared" si="1"/>
        <v>13087.213</v>
      </c>
      <c r="DJ13" s="53">
        <f t="shared" si="1"/>
        <v>13094.638000000001</v>
      </c>
      <c r="DK13" s="53">
        <f t="shared" si="1"/>
        <v>13104.576999999999</v>
      </c>
      <c r="DL13" s="53">
        <f t="shared" si="1"/>
        <v>13122.885</v>
      </c>
      <c r="DM13" s="53">
        <f t="shared" si="1"/>
        <v>13139.239000000001</v>
      </c>
      <c r="DN13" s="53">
        <f t="shared" si="1"/>
        <v>13173.675000000001</v>
      </c>
      <c r="DO13" s="53">
        <f t="shared" si="1"/>
        <v>13186.144000000002</v>
      </c>
      <c r="DP13" s="53">
        <f t="shared" si="1"/>
        <v>13198.441000000001</v>
      </c>
      <c r="DQ13" s="55">
        <f t="shared" si="1"/>
        <v>13242.684000000001</v>
      </c>
      <c r="DR13" s="53">
        <f t="shared" si="1"/>
        <v>13324.54</v>
      </c>
      <c r="DS13" s="53">
        <f t="shared" si="1"/>
        <v>13340.952000000001</v>
      </c>
      <c r="DT13" s="53">
        <f t="shared" si="1"/>
        <v>13356.334999999999</v>
      </c>
      <c r="DU13" s="53">
        <f t="shared" si="1"/>
        <v>13361.097</v>
      </c>
      <c r="DV13" s="53">
        <f t="shared" si="1"/>
        <v>13374.741</v>
      </c>
      <c r="DW13" s="53">
        <f t="shared" si="1"/>
        <v>13384.470000000001</v>
      </c>
      <c r="DX13" s="53">
        <f t="shared" si="1"/>
        <v>13402.715</v>
      </c>
      <c r="DY13" s="53">
        <f t="shared" si="1"/>
        <v>13419.040999999999</v>
      </c>
      <c r="DZ13" s="53">
        <f t="shared" si="1"/>
        <v>13433.797</v>
      </c>
      <c r="EA13" s="53">
        <f t="shared" ref="EA13:GA13" si="2">SUM(EA7:EA12)</f>
        <v>13451.697</v>
      </c>
      <c r="EB13" s="53">
        <f t="shared" si="2"/>
        <v>13468.572</v>
      </c>
      <c r="EC13" s="55">
        <f t="shared" si="2"/>
        <v>13544.899000000001</v>
      </c>
      <c r="ED13" s="53">
        <f t="shared" si="2"/>
        <v>13566.151</v>
      </c>
      <c r="EE13" s="53">
        <f t="shared" si="2"/>
        <v>13581.416000000001</v>
      </c>
      <c r="EF13" s="53">
        <f t="shared" si="2"/>
        <v>13716.421</v>
      </c>
      <c r="EG13" s="53">
        <f t="shared" si="2"/>
        <v>13785.927999999998</v>
      </c>
      <c r="EH13" s="53">
        <f t="shared" si="2"/>
        <v>13813.556999999999</v>
      </c>
      <c r="EI13" s="53">
        <f t="shared" si="2"/>
        <v>13849.633</v>
      </c>
      <c r="EJ13" s="53">
        <f t="shared" si="2"/>
        <v>13876.237999999999</v>
      </c>
      <c r="EK13" s="53">
        <f t="shared" si="2"/>
        <v>13898.785999999998</v>
      </c>
      <c r="EL13" s="53">
        <f t="shared" si="2"/>
        <v>13930.269999999999</v>
      </c>
      <c r="EM13" s="53">
        <f t="shared" si="2"/>
        <v>13956.242</v>
      </c>
      <c r="EN13" s="53">
        <f t="shared" si="2"/>
        <v>13985.793</v>
      </c>
      <c r="EO13" s="54">
        <f t="shared" si="2"/>
        <v>14007.636</v>
      </c>
      <c r="EP13" s="53">
        <f t="shared" si="2"/>
        <v>14091.735000000001</v>
      </c>
      <c r="EQ13" s="53">
        <f t="shared" si="2"/>
        <v>14119.303</v>
      </c>
      <c r="ER13" s="53">
        <f t="shared" si="2"/>
        <v>14156.984999999999</v>
      </c>
      <c r="ES13" s="53">
        <f t="shared" si="2"/>
        <v>14203.481</v>
      </c>
      <c r="ET13" s="53">
        <f t="shared" si="2"/>
        <v>14252.418</v>
      </c>
      <c r="EU13" s="53">
        <f t="shared" si="2"/>
        <v>14295.657999999999</v>
      </c>
      <c r="EV13" s="53">
        <f t="shared" si="2"/>
        <v>14343.155999999999</v>
      </c>
      <c r="EW13" s="53">
        <f t="shared" si="2"/>
        <v>14391.269</v>
      </c>
      <c r="EX13" s="53">
        <f t="shared" si="2"/>
        <v>14465.71</v>
      </c>
      <c r="EY13" s="53">
        <f t="shared" si="2"/>
        <v>14566.117999999999</v>
      </c>
      <c r="EZ13" s="53">
        <f t="shared" si="2"/>
        <v>14632.55</v>
      </c>
      <c r="FA13" s="54">
        <f t="shared" si="2"/>
        <v>14724.75</v>
      </c>
      <c r="FB13" s="53">
        <f t="shared" si="2"/>
        <v>14968.129000000001</v>
      </c>
      <c r="FC13" s="53">
        <f t="shared" si="2"/>
        <v>15105.749000000002</v>
      </c>
      <c r="FD13" s="53">
        <f t="shared" si="2"/>
        <v>15191.582</v>
      </c>
      <c r="FE13" s="53">
        <f t="shared" si="2"/>
        <v>15287.73</v>
      </c>
      <c r="FF13" s="53">
        <f t="shared" si="2"/>
        <v>15440.111000000001</v>
      </c>
      <c r="FG13" s="53">
        <f t="shared" si="2"/>
        <v>15573.869999999999</v>
      </c>
      <c r="FH13" s="53">
        <f t="shared" si="2"/>
        <v>15646.227999999999</v>
      </c>
      <c r="FI13" s="53">
        <f t="shared" si="2"/>
        <v>15719.326000000001</v>
      </c>
      <c r="FJ13" s="53">
        <f t="shared" si="2"/>
        <v>15914.163999999999</v>
      </c>
      <c r="FK13" s="164">
        <f t="shared" si="2"/>
        <v>16011.180999999999</v>
      </c>
      <c r="FL13" s="164">
        <f t="shared" si="2"/>
        <v>16091.956999999999</v>
      </c>
      <c r="FM13" s="164">
        <f t="shared" si="2"/>
        <v>16136.393</v>
      </c>
      <c r="FN13" s="132">
        <f t="shared" si="2"/>
        <v>16377.368999999999</v>
      </c>
      <c r="FO13" s="164">
        <f t="shared" si="2"/>
        <v>16464.984</v>
      </c>
      <c r="FP13" s="164">
        <f t="shared" si="2"/>
        <v>16641.049000000003</v>
      </c>
      <c r="FQ13" s="164">
        <f t="shared" si="2"/>
        <v>16774.441999999999</v>
      </c>
      <c r="FR13" s="164">
        <f t="shared" si="2"/>
        <v>16845.28</v>
      </c>
      <c r="FS13" s="164">
        <f t="shared" si="2"/>
        <v>16999.063000000002</v>
      </c>
      <c r="FT13" s="164">
        <f t="shared" si="2"/>
        <v>17099.989000000001</v>
      </c>
      <c r="FU13" s="164">
        <f t="shared" si="2"/>
        <v>17164.509999999998</v>
      </c>
      <c r="FV13" s="164">
        <f t="shared" si="2"/>
        <v>17216.343000000001</v>
      </c>
      <c r="FW13" s="164">
        <f t="shared" si="2"/>
        <v>17330.073</v>
      </c>
      <c r="FX13" s="164">
        <f t="shared" si="2"/>
        <v>17406.319</v>
      </c>
      <c r="FY13" s="205">
        <f t="shared" si="2"/>
        <v>17459.595000000001</v>
      </c>
      <c r="FZ13" s="164">
        <f t="shared" si="2"/>
        <v>17528.088</v>
      </c>
      <c r="GA13" s="164">
        <f t="shared" si="2"/>
        <v>17607.462</v>
      </c>
      <c r="GB13" s="194"/>
      <c r="GC13" s="194"/>
      <c r="GD13" s="194"/>
      <c r="GE13" s="194"/>
      <c r="GF13" s="194"/>
    </row>
    <row r="14" spans="1:188" s="30" customFormat="1" ht="20.149999999999999" customHeight="1" thickTop="1" x14ac:dyDescent="0.35">
      <c r="A14" s="26" t="s">
        <v>265</v>
      </c>
      <c r="B14" s="46"/>
      <c r="C14" s="46"/>
      <c r="D14" s="46"/>
      <c r="E14" s="46"/>
      <c r="F14" s="46"/>
      <c r="G14" s="46"/>
      <c r="H14" s="46"/>
      <c r="I14" s="46"/>
      <c r="J14" s="46"/>
      <c r="K14" s="46"/>
      <c r="L14" s="46"/>
      <c r="M14" s="50"/>
      <c r="N14" s="51"/>
      <c r="O14" s="46"/>
      <c r="P14" s="46"/>
      <c r="Q14" s="46"/>
      <c r="R14" s="46"/>
      <c r="S14" s="46"/>
      <c r="T14" s="46"/>
      <c r="U14" s="46"/>
      <c r="V14" s="46"/>
      <c r="W14" s="46"/>
      <c r="X14" s="46"/>
      <c r="Y14" s="50"/>
      <c r="Z14" s="51"/>
      <c r="AA14" s="46"/>
      <c r="AB14" s="46"/>
      <c r="AC14" s="46"/>
      <c r="AD14" s="46"/>
      <c r="AE14" s="46"/>
      <c r="AF14" s="46"/>
      <c r="AG14" s="46"/>
      <c r="AH14" s="46"/>
      <c r="AI14" s="46"/>
      <c r="AJ14" s="46"/>
      <c r="AK14" s="50"/>
      <c r="AL14" s="51"/>
      <c r="AM14" s="46"/>
      <c r="AN14" s="46"/>
      <c r="AO14" s="46"/>
      <c r="AP14" s="46"/>
      <c r="AQ14" s="46"/>
      <c r="AR14" s="46"/>
      <c r="AS14" s="46"/>
      <c r="AT14" s="46"/>
      <c r="AU14" s="46"/>
      <c r="AV14" s="46"/>
      <c r="AW14" s="50"/>
      <c r="AX14" s="46"/>
      <c r="AY14" s="46"/>
      <c r="AZ14" s="46"/>
      <c r="BA14" s="46"/>
      <c r="BB14" s="46"/>
      <c r="BC14" s="46"/>
      <c r="BD14" s="46"/>
      <c r="BE14" s="46"/>
      <c r="BF14" s="46"/>
      <c r="BG14" s="46"/>
      <c r="BH14" s="46"/>
      <c r="BI14" s="50"/>
      <c r="BJ14" s="46"/>
      <c r="BK14" s="46"/>
      <c r="BL14" s="46"/>
      <c r="BM14" s="46"/>
      <c r="BN14" s="46"/>
      <c r="BO14" s="46"/>
      <c r="BP14" s="46"/>
      <c r="BQ14" s="46"/>
      <c r="BR14" s="46"/>
      <c r="BS14" s="46"/>
      <c r="BT14" s="46"/>
      <c r="BU14" s="50"/>
      <c r="BV14" s="46"/>
      <c r="BW14" s="46"/>
      <c r="BX14" s="46"/>
      <c r="BY14" s="46"/>
      <c r="BZ14" s="46"/>
      <c r="CA14" s="46"/>
      <c r="CB14" s="46"/>
      <c r="CC14" s="46"/>
      <c r="CD14" s="46"/>
      <c r="CE14" s="46"/>
      <c r="CF14" s="46"/>
      <c r="CG14" s="50"/>
      <c r="CH14" s="46"/>
      <c r="CI14" s="46"/>
      <c r="CJ14" s="46"/>
      <c r="CK14" s="46"/>
      <c r="CL14" s="46"/>
      <c r="CM14" s="46"/>
      <c r="CN14" s="46"/>
      <c r="CO14" s="46"/>
      <c r="CP14" s="46"/>
      <c r="CQ14" s="46"/>
      <c r="CR14" s="46"/>
      <c r="CS14" s="50"/>
      <c r="CT14" s="46"/>
      <c r="CU14" s="46"/>
      <c r="CV14" s="46"/>
      <c r="CW14" s="46"/>
      <c r="CX14" s="46"/>
      <c r="CY14" s="46"/>
      <c r="CZ14" s="46"/>
      <c r="DA14" s="46"/>
      <c r="DB14" s="46"/>
      <c r="DC14" s="46"/>
      <c r="DD14" s="46"/>
      <c r="DE14" s="50"/>
      <c r="DF14" s="46"/>
      <c r="DG14" s="46"/>
      <c r="DH14" s="46"/>
      <c r="DI14" s="46"/>
      <c r="DJ14" s="46"/>
      <c r="DK14" s="46"/>
      <c r="DL14" s="46"/>
      <c r="DM14" s="46"/>
      <c r="DN14" s="46"/>
      <c r="DO14" s="46"/>
      <c r="DP14" s="46"/>
      <c r="DQ14" s="50"/>
      <c r="DR14" s="46"/>
      <c r="DS14" s="46"/>
      <c r="DT14" s="46"/>
      <c r="DU14" s="46"/>
      <c r="DV14" s="46"/>
      <c r="DW14" s="46"/>
      <c r="DX14" s="46"/>
      <c r="DY14" s="46"/>
      <c r="DZ14" s="46"/>
      <c r="EA14" s="46"/>
      <c r="EB14" s="46"/>
      <c r="EC14" s="50"/>
      <c r="ED14" s="46"/>
      <c r="EE14" s="46"/>
      <c r="EF14" s="46"/>
      <c r="EG14" s="46"/>
      <c r="EH14" s="46"/>
      <c r="EI14" s="46"/>
      <c r="EJ14" s="46"/>
      <c r="EK14" s="46"/>
      <c r="EL14" s="46"/>
      <c r="EM14" s="46"/>
      <c r="EN14" s="46"/>
      <c r="EO14" s="83"/>
      <c r="EP14" s="46"/>
      <c r="EQ14" s="46"/>
      <c r="ER14" s="46"/>
      <c r="ES14" s="46"/>
      <c r="ET14" s="46"/>
      <c r="EU14" s="46"/>
      <c r="EV14" s="46"/>
      <c r="EW14" s="46"/>
      <c r="EX14" s="46"/>
      <c r="EY14" s="46"/>
      <c r="EZ14" s="46"/>
      <c r="FA14" s="83"/>
      <c r="FB14" s="46"/>
      <c r="FC14" s="46"/>
      <c r="FD14" s="46"/>
      <c r="FE14" s="46"/>
      <c r="FF14" s="46"/>
      <c r="FG14" s="46"/>
      <c r="FH14" s="46"/>
      <c r="FI14" s="46"/>
      <c r="FJ14" s="46"/>
      <c r="FK14" s="162"/>
      <c r="FL14" s="162"/>
      <c r="FM14" s="162"/>
      <c r="FN14" s="70"/>
      <c r="FO14" s="162"/>
      <c r="FP14" s="162"/>
      <c r="FQ14" s="162"/>
      <c r="FR14" s="162"/>
      <c r="FS14" s="162"/>
      <c r="FT14" s="162"/>
      <c r="FU14" s="185"/>
      <c r="FV14" s="185"/>
      <c r="FW14" s="185"/>
      <c r="FX14" s="185"/>
      <c r="FY14" s="206"/>
      <c r="FZ14" s="185"/>
      <c r="GA14" s="186"/>
      <c r="GB14" s="194"/>
      <c r="GC14" s="194"/>
      <c r="GD14" s="194"/>
      <c r="GE14" s="194"/>
      <c r="GF14" s="194"/>
    </row>
    <row r="15" spans="1:188" s="1" customFormat="1" ht="20.149999999999999" customHeight="1" x14ac:dyDescent="0.35">
      <c r="A15" s="31" t="s">
        <v>258</v>
      </c>
      <c r="B15" s="46">
        <v>0.378</v>
      </c>
      <c r="C15" s="46">
        <v>0.39400000000000002</v>
      </c>
      <c r="D15" s="46">
        <v>0.42799999999999999</v>
      </c>
      <c r="E15" s="46">
        <v>0.48699999999999999</v>
      </c>
      <c r="F15" s="46">
        <v>0.54900000000000004</v>
      </c>
      <c r="G15" s="46">
        <v>0.64700000000000002</v>
      </c>
      <c r="H15" s="46">
        <v>0.71099999999999997</v>
      </c>
      <c r="I15" s="46">
        <v>0.754</v>
      </c>
      <c r="J15" s="46">
        <v>0.83399999999999996</v>
      </c>
      <c r="K15" s="46">
        <v>0.872</v>
      </c>
      <c r="L15" s="46">
        <v>1.0429999999999999</v>
      </c>
      <c r="M15" s="50">
        <v>1.093</v>
      </c>
      <c r="N15" s="51">
        <v>1.1259999999999999</v>
      </c>
      <c r="O15" s="46">
        <v>1.26</v>
      </c>
      <c r="P15" s="46">
        <v>1.361</v>
      </c>
      <c r="Q15" s="46">
        <v>1.444</v>
      </c>
      <c r="R15" s="46">
        <v>1.6160000000000001</v>
      </c>
      <c r="S15" s="46">
        <v>1.8129999999999999</v>
      </c>
      <c r="T15" s="46">
        <v>2.0150000000000001</v>
      </c>
      <c r="U15" s="46">
        <v>2.2509999999999999</v>
      </c>
      <c r="V15" s="46">
        <v>2.5510000000000002</v>
      </c>
      <c r="W15" s="46">
        <v>2.72</v>
      </c>
      <c r="X15" s="46">
        <v>2.9350000000000001</v>
      </c>
      <c r="Y15" s="50">
        <v>3.0939999999999999</v>
      </c>
      <c r="Z15" s="51">
        <v>3.2879999999999998</v>
      </c>
      <c r="AA15" s="46">
        <v>3.399</v>
      </c>
      <c r="AB15" s="46">
        <v>3.6</v>
      </c>
      <c r="AC15" s="46">
        <v>3.7130000000000001</v>
      </c>
      <c r="AD15" s="46">
        <v>3.84</v>
      </c>
      <c r="AE15" s="46">
        <v>3.9830000000000001</v>
      </c>
      <c r="AF15" s="46">
        <v>4.109</v>
      </c>
      <c r="AG15" s="46">
        <v>4.4089999999999998</v>
      </c>
      <c r="AH15" s="46">
        <v>4.694</v>
      </c>
      <c r="AI15" s="46">
        <v>4.9569999999999999</v>
      </c>
      <c r="AJ15" s="46">
        <v>5.2309999999999999</v>
      </c>
      <c r="AK15" s="50">
        <v>5.4119999999999999</v>
      </c>
      <c r="AL15" s="51">
        <v>5.75</v>
      </c>
      <c r="AM15" s="46">
        <v>6.0359999999999996</v>
      </c>
      <c r="AN15" s="46">
        <v>6.3419999999999996</v>
      </c>
      <c r="AO15" s="46">
        <v>6.6280000000000001</v>
      </c>
      <c r="AP15" s="46">
        <v>6.9269999999999996</v>
      </c>
      <c r="AQ15" s="46">
        <v>7.1609999999999996</v>
      </c>
      <c r="AR15" s="46">
        <v>7.5679999999999996</v>
      </c>
      <c r="AS15" s="46">
        <v>8.0719999999999992</v>
      </c>
      <c r="AT15" s="46">
        <v>8.6069999999999993</v>
      </c>
      <c r="AU15" s="46">
        <v>9.2010000000000005</v>
      </c>
      <c r="AV15" s="46">
        <v>9.6790000000000003</v>
      </c>
      <c r="AW15" s="50">
        <v>10.052</v>
      </c>
      <c r="AX15" s="46">
        <v>10.428000000000001</v>
      </c>
      <c r="AY15" s="46">
        <v>10.771000000000001</v>
      </c>
      <c r="AZ15" s="46">
        <v>11.891</v>
      </c>
      <c r="BA15" s="46">
        <v>13.048999999999999</v>
      </c>
      <c r="BB15" s="46">
        <v>14.542999999999999</v>
      </c>
      <c r="BC15" s="46">
        <v>16.206</v>
      </c>
      <c r="BD15" s="46">
        <v>17.786000000000001</v>
      </c>
      <c r="BE15" s="46">
        <v>19.428999999999998</v>
      </c>
      <c r="BF15" s="46">
        <v>21.370999999999999</v>
      </c>
      <c r="BG15" s="46">
        <v>23.222000000000001</v>
      </c>
      <c r="BH15" s="46">
        <v>24.896999999999998</v>
      </c>
      <c r="BI15" s="50">
        <v>26.219000000000001</v>
      </c>
      <c r="BJ15" s="46">
        <v>27.396000000000001</v>
      </c>
      <c r="BK15" s="46">
        <v>28.734000000000002</v>
      </c>
      <c r="BL15" s="46">
        <v>30.021000000000001</v>
      </c>
      <c r="BM15" s="46">
        <v>31.391999999999999</v>
      </c>
      <c r="BN15" s="46">
        <v>32.927</v>
      </c>
      <c r="BO15" s="46">
        <v>34.511000000000003</v>
      </c>
      <c r="BP15" s="46">
        <v>36.06</v>
      </c>
      <c r="BQ15" s="46">
        <v>38.43</v>
      </c>
      <c r="BR15" s="46">
        <v>43.13</v>
      </c>
      <c r="BS15" s="46">
        <v>44.25</v>
      </c>
      <c r="BT15" s="46">
        <v>45.341999999999999</v>
      </c>
      <c r="BU15" s="50">
        <v>46.473999999999997</v>
      </c>
      <c r="BV15" s="46">
        <v>47.798999999999999</v>
      </c>
      <c r="BW15" s="46">
        <v>49.276000000000003</v>
      </c>
      <c r="BX15" s="46">
        <v>50.613</v>
      </c>
      <c r="BY15" s="46">
        <v>51.662999999999997</v>
      </c>
      <c r="BZ15" s="46">
        <v>52.436999999999998</v>
      </c>
      <c r="CA15" s="46">
        <v>53.317999999999998</v>
      </c>
      <c r="CB15" s="46">
        <v>54.11</v>
      </c>
      <c r="CC15" s="46">
        <v>55.222999999999999</v>
      </c>
      <c r="CD15" s="46">
        <v>58.494</v>
      </c>
      <c r="CE15" s="46">
        <v>58.588999999999999</v>
      </c>
      <c r="CF15" s="46">
        <v>58.765999999999998</v>
      </c>
      <c r="CG15" s="50">
        <v>58.930999999999997</v>
      </c>
      <c r="CH15" s="46">
        <v>59.103999999999999</v>
      </c>
      <c r="CI15" s="46">
        <v>59.546999999999997</v>
      </c>
      <c r="CJ15" s="46">
        <v>60.668999999999997</v>
      </c>
      <c r="CK15" s="46">
        <v>60.701999999999998</v>
      </c>
      <c r="CL15" s="46">
        <v>60.738999999999997</v>
      </c>
      <c r="CM15" s="46">
        <v>60.887</v>
      </c>
      <c r="CN15" s="46">
        <v>60.923000000000002</v>
      </c>
      <c r="CO15" s="46">
        <v>60.982999999999997</v>
      </c>
      <c r="CP15" s="46">
        <v>61.055999999999997</v>
      </c>
      <c r="CQ15" s="46">
        <v>61.116999999999997</v>
      </c>
      <c r="CR15" s="46">
        <v>61.189</v>
      </c>
      <c r="CS15" s="50">
        <v>61.225000000000001</v>
      </c>
      <c r="CT15" s="46">
        <v>61.265000000000001</v>
      </c>
      <c r="CU15" s="46">
        <v>61.326999999999998</v>
      </c>
      <c r="CV15" s="46">
        <v>61.406999999999996</v>
      </c>
      <c r="CW15" s="46">
        <v>61.47</v>
      </c>
      <c r="CX15" s="46">
        <v>61.523000000000003</v>
      </c>
      <c r="CY15" s="46">
        <v>61.576000000000001</v>
      </c>
      <c r="CZ15" s="46">
        <v>61.625999999999998</v>
      </c>
      <c r="DA15" s="46">
        <v>61.683</v>
      </c>
      <c r="DB15" s="46">
        <v>61.707999999999998</v>
      </c>
      <c r="DC15" s="46">
        <v>61.826999999999998</v>
      </c>
      <c r="DD15" s="46">
        <v>61.901000000000003</v>
      </c>
      <c r="DE15" s="50">
        <v>61.927</v>
      </c>
      <c r="DF15" s="46">
        <v>62.033999999999999</v>
      </c>
      <c r="DG15" s="46">
        <v>62.131</v>
      </c>
      <c r="DH15" s="46">
        <v>62.18</v>
      </c>
      <c r="DI15" s="46">
        <v>62.21</v>
      </c>
      <c r="DJ15" s="46">
        <v>62.262</v>
      </c>
      <c r="DK15" s="46">
        <v>62.320999999999998</v>
      </c>
      <c r="DL15" s="46">
        <v>62.375</v>
      </c>
      <c r="DM15" s="46">
        <v>62.436</v>
      </c>
      <c r="DN15" s="46">
        <v>62.526000000000003</v>
      </c>
      <c r="DO15" s="46">
        <v>62.572000000000003</v>
      </c>
      <c r="DP15" s="46">
        <v>62.606999999999999</v>
      </c>
      <c r="DQ15" s="50">
        <v>62.625999999999998</v>
      </c>
      <c r="DR15" s="46">
        <v>62.680999999999997</v>
      </c>
      <c r="DS15" s="46">
        <v>62.74</v>
      </c>
      <c r="DT15" s="46">
        <v>62.783999999999999</v>
      </c>
      <c r="DU15" s="46">
        <v>62.786999999999999</v>
      </c>
      <c r="DV15" s="46">
        <v>62.790999999999997</v>
      </c>
      <c r="DW15" s="46">
        <v>62.863999999999997</v>
      </c>
      <c r="DX15" s="46">
        <v>62.914999999999999</v>
      </c>
      <c r="DY15" s="46">
        <v>62.993000000000002</v>
      </c>
      <c r="DZ15" s="46">
        <v>63.081000000000003</v>
      </c>
      <c r="EA15" s="46">
        <v>63.125999999999998</v>
      </c>
      <c r="EB15" s="46">
        <v>63.186999999999998</v>
      </c>
      <c r="EC15" s="50">
        <v>63.204999999999998</v>
      </c>
      <c r="ED15" s="46">
        <v>63.295999999999999</v>
      </c>
      <c r="EE15" s="46">
        <v>63.350999999999999</v>
      </c>
      <c r="EF15" s="46">
        <v>63.433</v>
      </c>
      <c r="EG15" s="46">
        <v>63.526000000000003</v>
      </c>
      <c r="EH15" s="46">
        <v>63.677999999999997</v>
      </c>
      <c r="EI15" s="46">
        <v>63.860999999999997</v>
      </c>
      <c r="EJ15" s="46">
        <v>63.965000000000003</v>
      </c>
      <c r="EK15" s="46">
        <v>64.150999999999996</v>
      </c>
      <c r="EL15" s="46">
        <v>64.453000000000003</v>
      </c>
      <c r="EM15" s="46">
        <v>64.617999999999995</v>
      </c>
      <c r="EN15" s="46">
        <v>64.953999999999994</v>
      </c>
      <c r="EO15" s="83">
        <v>65.093999999999994</v>
      </c>
      <c r="EP15" s="46">
        <v>65.453999999999994</v>
      </c>
      <c r="EQ15" s="46">
        <v>65.656999999999996</v>
      </c>
      <c r="ER15" s="46">
        <v>65.957999999999998</v>
      </c>
      <c r="ES15" s="46">
        <v>66.231999999999999</v>
      </c>
      <c r="ET15" s="46">
        <v>66.795000000000002</v>
      </c>
      <c r="EU15" s="46">
        <v>67.266000000000005</v>
      </c>
      <c r="EV15" s="46">
        <v>67.73</v>
      </c>
      <c r="EW15" s="46">
        <v>68.245999999999995</v>
      </c>
      <c r="EX15" s="46">
        <v>68.924000000000007</v>
      </c>
      <c r="EY15" s="46">
        <v>69.522000000000006</v>
      </c>
      <c r="EZ15" s="46">
        <v>70.34</v>
      </c>
      <c r="FA15" s="83">
        <v>70.853999999999999</v>
      </c>
      <c r="FB15" s="46">
        <v>71.531999999999996</v>
      </c>
      <c r="FC15" s="46">
        <v>72.090999999999994</v>
      </c>
      <c r="FD15" s="46">
        <v>72.591999999999999</v>
      </c>
      <c r="FE15" s="46">
        <v>72.924999999999997</v>
      </c>
      <c r="FF15" s="46">
        <v>73.436999999999998</v>
      </c>
      <c r="FG15" s="46">
        <v>73.962999999999994</v>
      </c>
      <c r="FH15" s="46">
        <v>74.471000000000004</v>
      </c>
      <c r="FI15" s="46">
        <v>75.078999999999994</v>
      </c>
      <c r="FJ15" s="46">
        <v>75.606999999999999</v>
      </c>
      <c r="FK15" s="162">
        <v>76.117999999999995</v>
      </c>
      <c r="FL15" s="162">
        <v>76.596999999999994</v>
      </c>
      <c r="FM15" s="162">
        <v>76.924000000000007</v>
      </c>
      <c r="FN15" s="70">
        <v>77.28</v>
      </c>
      <c r="FO15" s="162">
        <v>77.748999999999995</v>
      </c>
      <c r="FP15" s="162">
        <v>77.998000000000005</v>
      </c>
      <c r="FQ15" s="162">
        <v>78.555000000000007</v>
      </c>
      <c r="FR15" s="162">
        <v>79.040000000000006</v>
      </c>
      <c r="FS15" s="162">
        <v>79.677999999999997</v>
      </c>
      <c r="FT15" s="162">
        <v>80.253</v>
      </c>
      <c r="FU15" s="186">
        <v>80.847999999999999</v>
      </c>
      <c r="FV15" s="186">
        <v>81.194999999999993</v>
      </c>
      <c r="FW15" s="186">
        <v>81.804000000000002</v>
      </c>
      <c r="FX15" s="186">
        <v>82.456000000000003</v>
      </c>
      <c r="FY15" s="192">
        <v>82.686000000000007</v>
      </c>
      <c r="FZ15" s="186">
        <v>83.096999999999994</v>
      </c>
      <c r="GA15" s="186">
        <v>83.534999999999997</v>
      </c>
      <c r="GB15" s="194"/>
      <c r="GC15" s="194"/>
      <c r="GD15" s="194"/>
      <c r="GE15" s="194"/>
      <c r="GF15" s="194"/>
    </row>
    <row r="16" spans="1:188" s="1" customFormat="1" ht="20.149999999999999" customHeight="1" x14ac:dyDescent="0.35">
      <c r="A16" s="31" t="s">
        <v>259</v>
      </c>
      <c r="B16" s="46">
        <v>0.501</v>
      </c>
      <c r="C16" s="46">
        <v>0.501</v>
      </c>
      <c r="D16" s="46">
        <v>0.501</v>
      </c>
      <c r="E16" s="46">
        <v>0.501</v>
      </c>
      <c r="F16" s="46">
        <v>0.501</v>
      </c>
      <c r="G16" s="46">
        <v>0.501</v>
      </c>
      <c r="H16" s="46">
        <v>0.501</v>
      </c>
      <c r="I16" s="46">
        <v>0.501</v>
      </c>
      <c r="J16" s="46">
        <v>0.501</v>
      </c>
      <c r="K16" s="46">
        <v>0.50700000000000001</v>
      </c>
      <c r="L16" s="46">
        <v>0.50700000000000001</v>
      </c>
      <c r="M16" s="50">
        <v>0.51100000000000001</v>
      </c>
      <c r="N16" s="51">
        <v>0.51100000000000001</v>
      </c>
      <c r="O16" s="46">
        <v>0.51800000000000002</v>
      </c>
      <c r="P16" s="46">
        <v>0.52400000000000002</v>
      </c>
      <c r="Q16" s="46">
        <v>0.52800000000000002</v>
      </c>
      <c r="R16" s="46">
        <v>0.55600000000000005</v>
      </c>
      <c r="S16" s="46">
        <v>0.59099999999999997</v>
      </c>
      <c r="T16" s="46">
        <v>0.60099999999999998</v>
      </c>
      <c r="U16" s="46">
        <v>0.61299999999999999</v>
      </c>
      <c r="V16" s="46">
        <v>0.622</v>
      </c>
      <c r="W16" s="46">
        <v>0.66900000000000004</v>
      </c>
      <c r="X16" s="46">
        <v>0.72299999999999998</v>
      </c>
      <c r="Y16" s="50">
        <v>0.82299999999999995</v>
      </c>
      <c r="Z16" s="51">
        <v>0.93200000000000005</v>
      </c>
      <c r="AA16" s="46">
        <v>0.95</v>
      </c>
      <c r="AB16" s="46">
        <v>0.96599999999999997</v>
      </c>
      <c r="AC16" s="46">
        <v>1.0009999999999999</v>
      </c>
      <c r="AD16" s="46">
        <v>1.0349999999999999</v>
      </c>
      <c r="AE16" s="46">
        <v>1.0569999999999999</v>
      </c>
      <c r="AF16" s="46">
        <v>1.1080000000000001</v>
      </c>
      <c r="AG16" s="46">
        <v>1.3049999999999999</v>
      </c>
      <c r="AH16" s="46">
        <v>1.532</v>
      </c>
      <c r="AI16" s="46">
        <v>1.976</v>
      </c>
      <c r="AJ16" s="46">
        <v>2.4260000000000002</v>
      </c>
      <c r="AK16" s="50">
        <v>2.82</v>
      </c>
      <c r="AL16" s="51">
        <v>3.2909999999999999</v>
      </c>
      <c r="AM16" s="46">
        <v>3.7120000000000002</v>
      </c>
      <c r="AN16" s="46">
        <v>4.2889999999999997</v>
      </c>
      <c r="AO16" s="46">
        <v>4.8079999999999998</v>
      </c>
      <c r="AP16" s="46">
        <v>5.5049999999999999</v>
      </c>
      <c r="AQ16" s="46">
        <v>6.1689999999999996</v>
      </c>
      <c r="AR16" s="46">
        <v>7.2030000000000003</v>
      </c>
      <c r="AS16" s="46">
        <v>8.6929999999999996</v>
      </c>
      <c r="AT16" s="46">
        <v>10.584</v>
      </c>
      <c r="AU16" s="46">
        <v>12.164</v>
      </c>
      <c r="AV16" s="46">
        <v>14.099</v>
      </c>
      <c r="AW16" s="50">
        <v>15.547000000000001</v>
      </c>
      <c r="AX16" s="46">
        <v>17.468</v>
      </c>
      <c r="AY16" s="46">
        <v>23.484000000000002</v>
      </c>
      <c r="AZ16" s="46">
        <v>23.821000000000002</v>
      </c>
      <c r="BA16" s="46">
        <v>23.975000000000001</v>
      </c>
      <c r="BB16" s="46">
        <v>24.169</v>
      </c>
      <c r="BC16" s="46">
        <v>24.323</v>
      </c>
      <c r="BD16" s="46">
        <v>24.401</v>
      </c>
      <c r="BE16" s="46">
        <v>24.475999999999999</v>
      </c>
      <c r="BF16" s="46">
        <v>24.579000000000001</v>
      </c>
      <c r="BG16" s="46">
        <v>24.635000000000002</v>
      </c>
      <c r="BH16" s="46">
        <v>24.728999999999999</v>
      </c>
      <c r="BI16" s="50">
        <v>24.838999999999999</v>
      </c>
      <c r="BJ16" s="46">
        <v>25.010999999999999</v>
      </c>
      <c r="BK16" s="46">
        <v>25.175000000000001</v>
      </c>
      <c r="BL16" s="46">
        <v>25.722999999999999</v>
      </c>
      <c r="BM16" s="46">
        <v>25.984999999999999</v>
      </c>
      <c r="BN16" s="46">
        <v>26.186</v>
      </c>
      <c r="BO16" s="46">
        <v>26.5</v>
      </c>
      <c r="BP16" s="46">
        <v>26.673999999999999</v>
      </c>
      <c r="BQ16" s="46">
        <v>27.22</v>
      </c>
      <c r="BR16" s="46">
        <v>28.381</v>
      </c>
      <c r="BS16" s="46">
        <v>28.515000000000001</v>
      </c>
      <c r="BT16" s="46">
        <v>28.812999999999999</v>
      </c>
      <c r="BU16" s="50">
        <v>28.914000000000001</v>
      </c>
      <c r="BV16" s="46">
        <v>29.024999999999999</v>
      </c>
      <c r="BW16" s="46">
        <v>29.140999999999998</v>
      </c>
      <c r="BX16" s="46">
        <v>29.321000000000002</v>
      </c>
      <c r="BY16" s="46">
        <v>29.484999999999999</v>
      </c>
      <c r="BZ16" s="46">
        <v>29.681000000000001</v>
      </c>
      <c r="CA16" s="46">
        <v>29.998999999999999</v>
      </c>
      <c r="CB16" s="46">
        <v>30.297000000000001</v>
      </c>
      <c r="CC16" s="46">
        <v>30.814</v>
      </c>
      <c r="CD16" s="46">
        <v>32.085999999999999</v>
      </c>
      <c r="CE16" s="46">
        <v>32.106000000000002</v>
      </c>
      <c r="CF16" s="46">
        <v>32.167999999999999</v>
      </c>
      <c r="CG16" s="50">
        <v>32.213000000000001</v>
      </c>
      <c r="CH16" s="46">
        <v>32.247</v>
      </c>
      <c r="CI16" s="46">
        <v>32.409999999999997</v>
      </c>
      <c r="CJ16" s="46">
        <v>32.776000000000003</v>
      </c>
      <c r="CK16" s="46">
        <v>32.792999999999999</v>
      </c>
      <c r="CL16" s="46">
        <v>32.792999999999999</v>
      </c>
      <c r="CM16" s="46">
        <v>32.801000000000002</v>
      </c>
      <c r="CN16" s="46">
        <v>32.811</v>
      </c>
      <c r="CO16" s="46">
        <v>32.828000000000003</v>
      </c>
      <c r="CP16" s="46">
        <v>32.835999999999999</v>
      </c>
      <c r="CQ16" s="46">
        <v>32.845999999999997</v>
      </c>
      <c r="CR16" s="46">
        <v>32.866999999999997</v>
      </c>
      <c r="CS16" s="50">
        <v>32.896999999999998</v>
      </c>
      <c r="CT16" s="46">
        <v>32.896999999999998</v>
      </c>
      <c r="CU16" s="46">
        <v>32.911999999999999</v>
      </c>
      <c r="CV16" s="46">
        <v>32.911999999999999</v>
      </c>
      <c r="CW16" s="46">
        <v>32.932000000000002</v>
      </c>
      <c r="CX16" s="46">
        <v>32.936999999999998</v>
      </c>
      <c r="CY16" s="46">
        <v>32.947000000000003</v>
      </c>
      <c r="CZ16" s="46">
        <v>32.963000000000001</v>
      </c>
      <c r="DA16" s="46">
        <v>32.970999999999997</v>
      </c>
      <c r="DB16" s="46">
        <v>32.99</v>
      </c>
      <c r="DC16" s="46">
        <v>33</v>
      </c>
      <c r="DD16" s="46">
        <v>33.020000000000003</v>
      </c>
      <c r="DE16" s="50">
        <v>33.033999999999999</v>
      </c>
      <c r="DF16" s="46">
        <v>33.046999999999997</v>
      </c>
      <c r="DG16" s="46">
        <v>33.046999999999997</v>
      </c>
      <c r="DH16" s="46">
        <v>33.046999999999997</v>
      </c>
      <c r="DI16" s="46">
        <v>33.046999999999997</v>
      </c>
      <c r="DJ16" s="46">
        <v>33.046999999999997</v>
      </c>
      <c r="DK16" s="46">
        <v>33.085000000000001</v>
      </c>
      <c r="DL16" s="46">
        <v>33.098999999999997</v>
      </c>
      <c r="DM16" s="46">
        <v>33.109000000000002</v>
      </c>
      <c r="DN16" s="46">
        <v>33.115000000000002</v>
      </c>
      <c r="DO16" s="46">
        <v>33.115000000000002</v>
      </c>
      <c r="DP16" s="46">
        <v>33.115000000000002</v>
      </c>
      <c r="DQ16" s="50">
        <v>33.115000000000002</v>
      </c>
      <c r="DR16" s="46">
        <v>33.125</v>
      </c>
      <c r="DS16" s="46">
        <v>33.130000000000003</v>
      </c>
      <c r="DT16" s="46">
        <v>33.14</v>
      </c>
      <c r="DU16" s="46">
        <v>33.15</v>
      </c>
      <c r="DV16" s="46">
        <v>33.15</v>
      </c>
      <c r="DW16" s="46">
        <v>33.17</v>
      </c>
      <c r="DX16" s="46">
        <v>33.19</v>
      </c>
      <c r="DY16" s="46">
        <v>33.19</v>
      </c>
      <c r="DZ16" s="46">
        <v>33.215000000000003</v>
      </c>
      <c r="EA16" s="46">
        <v>33.215000000000003</v>
      </c>
      <c r="EB16" s="46">
        <v>33.215000000000003</v>
      </c>
      <c r="EC16" s="50">
        <v>33.215000000000003</v>
      </c>
      <c r="ED16" s="46">
        <v>33.223999999999997</v>
      </c>
      <c r="EE16" s="46">
        <v>33.223999999999997</v>
      </c>
      <c r="EF16" s="46">
        <v>33.234000000000002</v>
      </c>
      <c r="EG16" s="46">
        <v>33.244</v>
      </c>
      <c r="EH16" s="46">
        <v>33.262</v>
      </c>
      <c r="EI16" s="46">
        <v>33.279000000000003</v>
      </c>
      <c r="EJ16" s="46">
        <v>33.289000000000001</v>
      </c>
      <c r="EK16" s="46">
        <v>33.307000000000002</v>
      </c>
      <c r="EL16" s="46">
        <v>33.307000000000002</v>
      </c>
      <c r="EM16" s="46">
        <v>33.332999999999998</v>
      </c>
      <c r="EN16" s="46">
        <v>33.389000000000003</v>
      </c>
      <c r="EO16" s="83">
        <v>33.411999999999999</v>
      </c>
      <c r="EP16" s="46">
        <v>33.448999999999998</v>
      </c>
      <c r="EQ16" s="46">
        <v>33.523000000000003</v>
      </c>
      <c r="ER16" s="46">
        <v>33.578000000000003</v>
      </c>
      <c r="ES16" s="46">
        <v>33.628</v>
      </c>
      <c r="ET16" s="46">
        <v>33.722999999999999</v>
      </c>
      <c r="EU16" s="46">
        <v>33.814999999999998</v>
      </c>
      <c r="EV16" s="46">
        <v>33.875999999999998</v>
      </c>
      <c r="EW16" s="46">
        <v>33.905999999999999</v>
      </c>
      <c r="EX16" s="46">
        <v>33.960999999999999</v>
      </c>
      <c r="EY16" s="46">
        <v>34.091999999999999</v>
      </c>
      <c r="EZ16" s="46">
        <v>34.183999999999997</v>
      </c>
      <c r="FA16" s="83">
        <v>34.234000000000002</v>
      </c>
      <c r="FB16" s="46">
        <v>34.380000000000003</v>
      </c>
      <c r="FC16" s="46">
        <v>34.515999999999998</v>
      </c>
      <c r="FD16" s="46">
        <v>34.704000000000001</v>
      </c>
      <c r="FE16" s="46">
        <v>34.926000000000002</v>
      </c>
      <c r="FF16" s="46">
        <v>35.106000000000002</v>
      </c>
      <c r="FG16" s="46">
        <v>35.235999999999997</v>
      </c>
      <c r="FH16" s="46">
        <v>35.308999999999997</v>
      </c>
      <c r="FI16" s="46">
        <v>35.386000000000003</v>
      </c>
      <c r="FJ16" s="46">
        <v>35.466999999999999</v>
      </c>
      <c r="FK16" s="162">
        <v>35.618000000000002</v>
      </c>
      <c r="FL16" s="162">
        <v>35.689</v>
      </c>
      <c r="FM16" s="162">
        <v>35.74</v>
      </c>
      <c r="FN16" s="70">
        <v>35.811</v>
      </c>
      <c r="FO16" s="162">
        <v>35.935000000000002</v>
      </c>
      <c r="FP16" s="162">
        <v>35.96</v>
      </c>
      <c r="FQ16" s="162">
        <v>36.234000000000002</v>
      </c>
      <c r="FR16" s="162">
        <v>36.308</v>
      </c>
      <c r="FS16" s="162">
        <v>36.415999999999997</v>
      </c>
      <c r="FT16" s="162">
        <v>36.442</v>
      </c>
      <c r="FU16" s="186">
        <v>36.520000000000003</v>
      </c>
      <c r="FV16" s="186">
        <v>36.549999999999997</v>
      </c>
      <c r="FW16" s="186">
        <v>36.597999999999999</v>
      </c>
      <c r="FX16" s="186">
        <v>36.712000000000003</v>
      </c>
      <c r="FY16" s="192">
        <v>36.747</v>
      </c>
      <c r="FZ16" s="186">
        <v>36.780999999999999</v>
      </c>
      <c r="GA16" s="186">
        <v>36.850999999999999</v>
      </c>
      <c r="GB16" s="194"/>
      <c r="GC16" s="194"/>
      <c r="GD16" s="194"/>
      <c r="GE16" s="194"/>
      <c r="GF16" s="194"/>
    </row>
    <row r="17" spans="1:188" s="1" customFormat="1" ht="20.149999999999999" customHeight="1" x14ac:dyDescent="0.35">
      <c r="A17" s="31" t="s">
        <v>260</v>
      </c>
      <c r="B17" s="46">
        <v>0.17699999999999999</v>
      </c>
      <c r="C17" s="46">
        <v>0.17699999999999999</v>
      </c>
      <c r="D17" s="46">
        <v>0.21</v>
      </c>
      <c r="E17" s="46">
        <v>0.21</v>
      </c>
      <c r="F17" s="46">
        <v>0.21</v>
      </c>
      <c r="G17" s="46">
        <v>0.222</v>
      </c>
      <c r="H17" s="46">
        <v>0.23699999999999999</v>
      </c>
      <c r="I17" s="46">
        <v>0.23699999999999999</v>
      </c>
      <c r="J17" s="46">
        <v>0.23699999999999999</v>
      </c>
      <c r="K17" s="46">
        <v>0.23699999999999999</v>
      </c>
      <c r="L17" s="46">
        <v>0.23699999999999999</v>
      </c>
      <c r="M17" s="50">
        <v>0.23699999999999999</v>
      </c>
      <c r="N17" s="51">
        <v>0.23699999999999999</v>
      </c>
      <c r="O17" s="46">
        <v>0.23699999999999999</v>
      </c>
      <c r="P17" s="46">
        <v>0.23699999999999999</v>
      </c>
      <c r="Q17" s="46">
        <v>0.23699999999999999</v>
      </c>
      <c r="R17" s="46">
        <v>0.23699999999999999</v>
      </c>
      <c r="S17" s="46">
        <v>0.23699999999999999</v>
      </c>
      <c r="T17" s="46">
        <v>0.23699999999999999</v>
      </c>
      <c r="U17" s="46">
        <v>0.23699999999999999</v>
      </c>
      <c r="V17" s="46">
        <v>0.23699999999999999</v>
      </c>
      <c r="W17" s="46">
        <v>0.25700000000000001</v>
      </c>
      <c r="X17" s="46">
        <v>0.25700000000000001</v>
      </c>
      <c r="Y17" s="50">
        <v>0.25700000000000001</v>
      </c>
      <c r="Z17" s="51">
        <v>0.25700000000000001</v>
      </c>
      <c r="AA17" s="46">
        <v>0.29799999999999999</v>
      </c>
      <c r="AB17" s="46">
        <v>0.33800000000000002</v>
      </c>
      <c r="AC17" s="46">
        <v>0.35799999999999998</v>
      </c>
      <c r="AD17" s="46">
        <v>0.35799999999999998</v>
      </c>
      <c r="AE17" s="46">
        <v>0.35799999999999998</v>
      </c>
      <c r="AF17" s="46">
        <v>0.35799999999999998</v>
      </c>
      <c r="AG17" s="46">
        <v>0.441</v>
      </c>
      <c r="AH17" s="46">
        <v>0.48199999999999998</v>
      </c>
      <c r="AI17" s="46">
        <v>0.66300000000000003</v>
      </c>
      <c r="AJ17" s="46">
        <v>0.85799999999999998</v>
      </c>
      <c r="AK17" s="50">
        <v>0.95099999999999996</v>
      </c>
      <c r="AL17" s="51">
        <v>1.075</v>
      </c>
      <c r="AM17" s="46">
        <v>1.1399999999999999</v>
      </c>
      <c r="AN17" s="46">
        <v>1.24</v>
      </c>
      <c r="AO17" s="46">
        <v>1.319</v>
      </c>
      <c r="AP17" s="46">
        <v>1.6379999999999999</v>
      </c>
      <c r="AQ17" s="46">
        <v>2.032</v>
      </c>
      <c r="AR17" s="46">
        <v>2.4129999999999998</v>
      </c>
      <c r="AS17" s="46">
        <v>3.1989999999999998</v>
      </c>
      <c r="AT17" s="46">
        <v>3.5840000000000001</v>
      </c>
      <c r="AU17" s="46">
        <v>4.0780000000000003</v>
      </c>
      <c r="AV17" s="46">
        <v>5.1310000000000002</v>
      </c>
      <c r="AW17" s="50">
        <v>5.7880000000000003</v>
      </c>
      <c r="AX17" s="46">
        <v>7.048</v>
      </c>
      <c r="AY17" s="46">
        <v>11.206</v>
      </c>
      <c r="AZ17" s="46">
        <v>11.615</v>
      </c>
      <c r="BA17" s="46">
        <v>12.026999999999999</v>
      </c>
      <c r="BB17" s="46">
        <v>13.082000000000001</v>
      </c>
      <c r="BC17" s="46">
        <v>13.776999999999999</v>
      </c>
      <c r="BD17" s="46">
        <v>14.47</v>
      </c>
      <c r="BE17" s="46">
        <v>14.904</v>
      </c>
      <c r="BF17" s="46">
        <v>15.492000000000001</v>
      </c>
      <c r="BG17" s="46">
        <v>16.087</v>
      </c>
      <c r="BH17" s="46">
        <v>16.565000000000001</v>
      </c>
      <c r="BI17" s="50">
        <v>17.087</v>
      </c>
      <c r="BJ17" s="46">
        <v>18.07</v>
      </c>
      <c r="BK17" s="46">
        <v>19.210999999999999</v>
      </c>
      <c r="BL17" s="46">
        <v>20.873999999999999</v>
      </c>
      <c r="BM17" s="46">
        <v>21.751000000000001</v>
      </c>
      <c r="BN17" s="46">
        <v>22.533000000000001</v>
      </c>
      <c r="BO17" s="46">
        <v>23.413</v>
      </c>
      <c r="BP17" s="46">
        <v>24.149000000000001</v>
      </c>
      <c r="BQ17" s="46">
        <v>25.966999999999999</v>
      </c>
      <c r="BR17" s="46">
        <v>30.913</v>
      </c>
      <c r="BS17" s="46">
        <v>31.209</v>
      </c>
      <c r="BT17" s="46">
        <v>31.274000000000001</v>
      </c>
      <c r="BU17" s="50">
        <v>31.381</v>
      </c>
      <c r="BV17" s="46">
        <v>31.483000000000001</v>
      </c>
      <c r="BW17" s="46">
        <v>31.547000000000001</v>
      </c>
      <c r="BX17" s="46">
        <v>31.704999999999998</v>
      </c>
      <c r="BY17" s="46">
        <v>31.741</v>
      </c>
      <c r="BZ17" s="46">
        <v>31.945</v>
      </c>
      <c r="CA17" s="46">
        <v>32.241</v>
      </c>
      <c r="CB17" s="46">
        <v>32.713000000000001</v>
      </c>
      <c r="CC17" s="46">
        <v>33.142000000000003</v>
      </c>
      <c r="CD17" s="46">
        <v>35.082000000000001</v>
      </c>
      <c r="CE17" s="46">
        <v>35.127000000000002</v>
      </c>
      <c r="CF17" s="46">
        <v>35.137999999999998</v>
      </c>
      <c r="CG17" s="50">
        <v>35.161000000000001</v>
      </c>
      <c r="CH17" s="46">
        <v>35.210999999999999</v>
      </c>
      <c r="CI17" s="46">
        <v>35.222000000000001</v>
      </c>
      <c r="CJ17" s="46">
        <v>35.462000000000003</v>
      </c>
      <c r="CK17" s="46">
        <v>35.479999999999997</v>
      </c>
      <c r="CL17" s="46">
        <v>35.53</v>
      </c>
      <c r="CM17" s="46">
        <v>35.57</v>
      </c>
      <c r="CN17" s="46">
        <v>35.57</v>
      </c>
      <c r="CO17" s="46">
        <v>35.598999999999997</v>
      </c>
      <c r="CP17" s="46">
        <v>35.598999999999997</v>
      </c>
      <c r="CQ17" s="46">
        <v>35.598999999999997</v>
      </c>
      <c r="CR17" s="46">
        <v>35.713000000000001</v>
      </c>
      <c r="CS17" s="50">
        <v>35.75</v>
      </c>
      <c r="CT17" s="46">
        <v>35.75</v>
      </c>
      <c r="CU17" s="46">
        <v>35.75</v>
      </c>
      <c r="CV17" s="46">
        <v>35.75</v>
      </c>
      <c r="CW17" s="46">
        <v>35.795000000000002</v>
      </c>
      <c r="CX17" s="46">
        <v>35.805999999999997</v>
      </c>
      <c r="CY17" s="46">
        <v>35.805999999999997</v>
      </c>
      <c r="CZ17" s="46">
        <v>35.805999999999997</v>
      </c>
      <c r="DA17" s="46">
        <v>35.905999999999999</v>
      </c>
      <c r="DB17" s="46">
        <v>35.905999999999999</v>
      </c>
      <c r="DC17" s="46">
        <v>35.905999999999999</v>
      </c>
      <c r="DD17" s="46">
        <v>35.905999999999999</v>
      </c>
      <c r="DE17" s="50">
        <v>35.941000000000003</v>
      </c>
      <c r="DF17" s="46">
        <v>35.941000000000003</v>
      </c>
      <c r="DG17" s="46">
        <v>35.993000000000002</v>
      </c>
      <c r="DH17" s="46">
        <v>35.993000000000002</v>
      </c>
      <c r="DI17" s="46">
        <v>35.993000000000002</v>
      </c>
      <c r="DJ17" s="46">
        <v>35.993000000000002</v>
      </c>
      <c r="DK17" s="46">
        <v>35.993000000000002</v>
      </c>
      <c r="DL17" s="46">
        <v>35.993000000000002</v>
      </c>
      <c r="DM17" s="46">
        <v>35.993000000000002</v>
      </c>
      <c r="DN17" s="46">
        <v>36.052999999999997</v>
      </c>
      <c r="DO17" s="46">
        <v>36.093000000000004</v>
      </c>
      <c r="DP17" s="46">
        <v>36.110999999999997</v>
      </c>
      <c r="DQ17" s="50">
        <v>36.125</v>
      </c>
      <c r="DR17" s="46">
        <v>36.125</v>
      </c>
      <c r="DS17" s="46">
        <v>36.125</v>
      </c>
      <c r="DT17" s="46">
        <v>36.125</v>
      </c>
      <c r="DU17" s="46">
        <v>36.125</v>
      </c>
      <c r="DV17" s="46">
        <v>36.125</v>
      </c>
      <c r="DW17" s="46">
        <v>36.125</v>
      </c>
      <c r="DX17" s="46">
        <v>36.15</v>
      </c>
      <c r="DY17" s="46">
        <v>36.229999999999997</v>
      </c>
      <c r="DZ17" s="46">
        <v>36.229999999999997</v>
      </c>
      <c r="EA17" s="46">
        <v>36.229999999999997</v>
      </c>
      <c r="EB17" s="46">
        <v>36.229999999999997</v>
      </c>
      <c r="EC17" s="50">
        <v>36.229999999999997</v>
      </c>
      <c r="ED17" s="46">
        <v>36.229999999999997</v>
      </c>
      <c r="EE17" s="46">
        <v>36.229999999999997</v>
      </c>
      <c r="EF17" s="46">
        <v>36.24</v>
      </c>
      <c r="EG17" s="46">
        <v>36.293999999999997</v>
      </c>
      <c r="EH17" s="46">
        <v>36.305</v>
      </c>
      <c r="EI17" s="46">
        <v>36.366</v>
      </c>
      <c r="EJ17" s="46">
        <v>36.366</v>
      </c>
      <c r="EK17" s="46">
        <v>36.366</v>
      </c>
      <c r="EL17" s="46">
        <v>36.402000000000001</v>
      </c>
      <c r="EM17" s="46">
        <v>36.44</v>
      </c>
      <c r="EN17" s="46">
        <v>36.47</v>
      </c>
      <c r="EO17" s="83">
        <v>36.491999999999997</v>
      </c>
      <c r="EP17" s="46">
        <v>36.524999999999999</v>
      </c>
      <c r="EQ17" s="46">
        <v>36.588999999999999</v>
      </c>
      <c r="ER17" s="46">
        <v>36.68</v>
      </c>
      <c r="ES17" s="46">
        <v>36.749000000000002</v>
      </c>
      <c r="ET17" s="46">
        <v>36.819000000000003</v>
      </c>
      <c r="EU17" s="46">
        <v>36.884999999999998</v>
      </c>
      <c r="EV17" s="46">
        <v>36.898000000000003</v>
      </c>
      <c r="EW17" s="46">
        <v>37.009</v>
      </c>
      <c r="EX17" s="46">
        <v>37.097000000000001</v>
      </c>
      <c r="EY17" s="46">
        <v>37.283999999999999</v>
      </c>
      <c r="EZ17" s="46">
        <v>37.395000000000003</v>
      </c>
      <c r="FA17" s="83">
        <v>37.465000000000003</v>
      </c>
      <c r="FB17" s="46">
        <v>37.51</v>
      </c>
      <c r="FC17" s="46">
        <v>37.643000000000001</v>
      </c>
      <c r="FD17" s="46">
        <v>37.674999999999997</v>
      </c>
      <c r="FE17" s="46">
        <v>37.741</v>
      </c>
      <c r="FF17" s="46">
        <v>37.802999999999997</v>
      </c>
      <c r="FG17" s="46">
        <v>37.892000000000003</v>
      </c>
      <c r="FH17" s="46">
        <v>37.957999999999998</v>
      </c>
      <c r="FI17" s="46">
        <v>37.999000000000002</v>
      </c>
      <c r="FJ17" s="46">
        <v>38.177999999999997</v>
      </c>
      <c r="FK17" s="162">
        <v>38.634</v>
      </c>
      <c r="FL17" s="162">
        <v>38.781999999999996</v>
      </c>
      <c r="FM17" s="162">
        <v>38.89</v>
      </c>
      <c r="FN17" s="70">
        <v>38.911999999999999</v>
      </c>
      <c r="FO17" s="162">
        <v>38.970999999999997</v>
      </c>
      <c r="FP17" s="162">
        <v>39.042000000000002</v>
      </c>
      <c r="FQ17" s="162">
        <v>39.067</v>
      </c>
      <c r="FR17" s="162">
        <v>39.103000000000002</v>
      </c>
      <c r="FS17" s="162">
        <v>39.158999999999999</v>
      </c>
      <c r="FT17" s="162">
        <v>39.317999999999998</v>
      </c>
      <c r="FU17" s="186">
        <v>39.341000000000001</v>
      </c>
      <c r="FV17" s="186">
        <v>39.341000000000001</v>
      </c>
      <c r="FW17" s="186">
        <v>39.360999999999997</v>
      </c>
      <c r="FX17" s="186">
        <v>39.390999999999998</v>
      </c>
      <c r="FY17" s="192">
        <v>39.427</v>
      </c>
      <c r="FZ17" s="186">
        <v>39.457000000000001</v>
      </c>
      <c r="GA17" s="186">
        <v>39.536000000000001</v>
      </c>
      <c r="GB17" s="194"/>
      <c r="GC17" s="194"/>
      <c r="GD17" s="194"/>
      <c r="GE17" s="194"/>
      <c r="GF17" s="194"/>
    </row>
    <row r="18" spans="1:188" s="1" customFormat="1" ht="20.149999999999999" customHeight="1" x14ac:dyDescent="0.35">
      <c r="A18" s="31" t="s">
        <v>261</v>
      </c>
      <c r="B18" s="46">
        <v>0</v>
      </c>
      <c r="C18" s="46">
        <v>0</v>
      </c>
      <c r="D18" s="46">
        <v>0</v>
      </c>
      <c r="E18" s="46">
        <v>0</v>
      </c>
      <c r="F18" s="46">
        <v>0</v>
      </c>
      <c r="G18" s="46">
        <v>0</v>
      </c>
      <c r="H18" s="46">
        <v>0</v>
      </c>
      <c r="I18" s="46">
        <v>0</v>
      </c>
      <c r="J18" s="46">
        <v>0</v>
      </c>
      <c r="K18" s="46">
        <v>0</v>
      </c>
      <c r="L18" s="46">
        <v>0</v>
      </c>
      <c r="M18" s="50">
        <v>0</v>
      </c>
      <c r="N18" s="51">
        <v>0</v>
      </c>
      <c r="O18" s="46">
        <v>0</v>
      </c>
      <c r="P18" s="46">
        <v>0</v>
      </c>
      <c r="Q18" s="46">
        <v>0</v>
      </c>
      <c r="R18" s="46">
        <v>0</v>
      </c>
      <c r="S18" s="46">
        <v>0</v>
      </c>
      <c r="T18" s="46">
        <v>0</v>
      </c>
      <c r="U18" s="46">
        <v>0</v>
      </c>
      <c r="V18" s="46">
        <v>0</v>
      </c>
      <c r="W18" s="46">
        <v>0</v>
      </c>
      <c r="X18" s="46">
        <v>0</v>
      </c>
      <c r="Y18" s="50">
        <v>0</v>
      </c>
      <c r="Z18" s="51">
        <v>0</v>
      </c>
      <c r="AA18" s="46">
        <v>0</v>
      </c>
      <c r="AB18" s="46">
        <v>0</v>
      </c>
      <c r="AC18" s="46">
        <v>0</v>
      </c>
      <c r="AD18" s="46">
        <v>0</v>
      </c>
      <c r="AE18" s="46">
        <v>0</v>
      </c>
      <c r="AF18" s="46">
        <v>0</v>
      </c>
      <c r="AG18" s="46">
        <v>0</v>
      </c>
      <c r="AH18" s="46">
        <v>0</v>
      </c>
      <c r="AI18" s="46">
        <v>0</v>
      </c>
      <c r="AJ18" s="46">
        <v>0.20499999999999999</v>
      </c>
      <c r="AK18" s="50">
        <v>0.20499999999999999</v>
      </c>
      <c r="AL18" s="51">
        <v>0.20499999999999999</v>
      </c>
      <c r="AM18" s="46">
        <v>0.20499999999999999</v>
      </c>
      <c r="AN18" s="46">
        <v>0.20499999999999999</v>
      </c>
      <c r="AO18" s="46">
        <v>0.20499999999999999</v>
      </c>
      <c r="AP18" s="46">
        <v>0.20499999999999999</v>
      </c>
      <c r="AQ18" s="46">
        <v>0.20499999999999999</v>
      </c>
      <c r="AR18" s="46">
        <v>0.20499999999999999</v>
      </c>
      <c r="AS18" s="46">
        <v>0.20499999999999999</v>
      </c>
      <c r="AT18" s="46">
        <v>0.20499999999999999</v>
      </c>
      <c r="AU18" s="46">
        <v>0.20499999999999999</v>
      </c>
      <c r="AV18" s="46">
        <v>0.20499999999999999</v>
      </c>
      <c r="AW18" s="50">
        <v>0.20499999999999999</v>
      </c>
      <c r="AX18" s="46">
        <v>0.20499999999999999</v>
      </c>
      <c r="AY18" s="46">
        <v>0.20499999999999999</v>
      </c>
      <c r="AZ18" s="46">
        <v>0.20499999999999999</v>
      </c>
      <c r="BA18" s="46">
        <v>0.20499999999999999</v>
      </c>
      <c r="BB18" s="46">
        <v>0.29799999999999999</v>
      </c>
      <c r="BC18" s="46">
        <v>0.29799999999999999</v>
      </c>
      <c r="BD18" s="46">
        <v>0.66600000000000004</v>
      </c>
      <c r="BE18" s="46">
        <v>0.66600000000000004</v>
      </c>
      <c r="BF18" s="46">
        <v>0.66600000000000004</v>
      </c>
      <c r="BG18" s="46">
        <v>0.66600000000000004</v>
      </c>
      <c r="BH18" s="46">
        <v>0.66600000000000004</v>
      </c>
      <c r="BI18" s="50">
        <v>1.974</v>
      </c>
      <c r="BJ18" s="46">
        <v>1.974</v>
      </c>
      <c r="BK18" s="46">
        <v>1.974</v>
      </c>
      <c r="BL18" s="46">
        <v>1.974</v>
      </c>
      <c r="BM18" s="46">
        <v>1.974</v>
      </c>
      <c r="BN18" s="46">
        <v>5.657</v>
      </c>
      <c r="BO18" s="46">
        <v>5.657</v>
      </c>
      <c r="BP18" s="46">
        <v>5.657</v>
      </c>
      <c r="BQ18" s="46">
        <v>5.657</v>
      </c>
      <c r="BR18" s="46">
        <v>5.657</v>
      </c>
      <c r="BS18" s="46">
        <v>5.657</v>
      </c>
      <c r="BT18" s="46">
        <v>5.657</v>
      </c>
      <c r="BU18" s="50">
        <v>5.8070000000000004</v>
      </c>
      <c r="BV18" s="46">
        <v>5.8070000000000004</v>
      </c>
      <c r="BW18" s="46">
        <v>5.9370000000000003</v>
      </c>
      <c r="BX18" s="46">
        <v>5.9370000000000003</v>
      </c>
      <c r="BY18" s="46">
        <v>6.1859999999999999</v>
      </c>
      <c r="BZ18" s="46">
        <v>10.986000000000001</v>
      </c>
      <c r="CA18" s="46">
        <v>10.986000000000001</v>
      </c>
      <c r="CB18" s="46">
        <v>11.236000000000001</v>
      </c>
      <c r="CC18" s="46">
        <v>11.236000000000001</v>
      </c>
      <c r="CD18" s="46">
        <v>11.236000000000001</v>
      </c>
      <c r="CE18" s="46">
        <v>11.236000000000001</v>
      </c>
      <c r="CF18" s="46">
        <v>11.236000000000001</v>
      </c>
      <c r="CG18" s="50">
        <v>11.236000000000001</v>
      </c>
      <c r="CH18" s="46">
        <v>11.805</v>
      </c>
      <c r="CI18" s="46">
        <v>12.35</v>
      </c>
      <c r="CJ18" s="46">
        <v>14.617000000000001</v>
      </c>
      <c r="CK18" s="46">
        <v>14.617000000000001</v>
      </c>
      <c r="CL18" s="46">
        <v>14.617000000000001</v>
      </c>
      <c r="CM18" s="46">
        <v>14.617000000000001</v>
      </c>
      <c r="CN18" s="46">
        <v>14.617000000000001</v>
      </c>
      <c r="CO18" s="46">
        <v>14.617000000000001</v>
      </c>
      <c r="CP18" s="46">
        <v>14.617000000000001</v>
      </c>
      <c r="CQ18" s="46">
        <v>14.617000000000001</v>
      </c>
      <c r="CR18" s="46">
        <v>14.617000000000001</v>
      </c>
      <c r="CS18" s="50">
        <v>14.617000000000001</v>
      </c>
      <c r="CT18" s="46">
        <v>14.617000000000001</v>
      </c>
      <c r="CU18" s="46">
        <v>14.617000000000001</v>
      </c>
      <c r="CV18" s="46">
        <v>24.678000000000001</v>
      </c>
      <c r="CW18" s="46">
        <v>24.678000000000001</v>
      </c>
      <c r="CX18" s="46">
        <v>24.678000000000001</v>
      </c>
      <c r="CY18" s="46">
        <v>24.678000000000001</v>
      </c>
      <c r="CZ18" s="46">
        <v>24.678000000000001</v>
      </c>
      <c r="DA18" s="46">
        <v>24.678000000000001</v>
      </c>
      <c r="DB18" s="46">
        <v>24.678000000000001</v>
      </c>
      <c r="DC18" s="46">
        <v>24.678000000000001</v>
      </c>
      <c r="DD18" s="46">
        <v>24.678000000000001</v>
      </c>
      <c r="DE18" s="50">
        <v>24.678000000000001</v>
      </c>
      <c r="DF18" s="46">
        <v>24.678000000000001</v>
      </c>
      <c r="DG18" s="46">
        <v>24.678000000000001</v>
      </c>
      <c r="DH18" s="46">
        <v>24.678000000000001</v>
      </c>
      <c r="DI18" s="46">
        <v>24.678000000000001</v>
      </c>
      <c r="DJ18" s="46">
        <v>24.678000000000001</v>
      </c>
      <c r="DK18" s="46">
        <v>24.678000000000001</v>
      </c>
      <c r="DL18" s="46">
        <v>24.678000000000001</v>
      </c>
      <c r="DM18" s="46">
        <v>24.678000000000001</v>
      </c>
      <c r="DN18" s="46">
        <v>24.678000000000001</v>
      </c>
      <c r="DO18" s="46">
        <v>24.678000000000001</v>
      </c>
      <c r="DP18" s="46">
        <v>24.678000000000001</v>
      </c>
      <c r="DQ18" s="50">
        <v>24.678000000000001</v>
      </c>
      <c r="DR18" s="46">
        <v>24.678000000000001</v>
      </c>
      <c r="DS18" s="46">
        <v>24.678000000000001</v>
      </c>
      <c r="DT18" s="46">
        <v>24.678000000000001</v>
      </c>
      <c r="DU18" s="46">
        <v>24.678000000000001</v>
      </c>
      <c r="DV18" s="46">
        <v>24.678000000000001</v>
      </c>
      <c r="DW18" s="46">
        <v>24.678000000000001</v>
      </c>
      <c r="DX18" s="46">
        <v>24.678000000000001</v>
      </c>
      <c r="DY18" s="46">
        <v>24.678000000000001</v>
      </c>
      <c r="DZ18" s="46">
        <v>24.678000000000001</v>
      </c>
      <c r="EA18" s="46">
        <v>24.678000000000001</v>
      </c>
      <c r="EB18" s="46">
        <v>24.678000000000001</v>
      </c>
      <c r="EC18" s="50">
        <v>24.678000000000001</v>
      </c>
      <c r="ED18" s="46">
        <v>24.678000000000001</v>
      </c>
      <c r="EE18" s="46">
        <v>24.678000000000001</v>
      </c>
      <c r="EF18" s="46">
        <v>24.678000000000001</v>
      </c>
      <c r="EG18" s="46">
        <v>24.678000000000001</v>
      </c>
      <c r="EH18" s="46">
        <v>24.678000000000001</v>
      </c>
      <c r="EI18" s="46">
        <v>24.678000000000001</v>
      </c>
      <c r="EJ18" s="46">
        <v>24.678000000000001</v>
      </c>
      <c r="EK18" s="46">
        <v>24.678000000000001</v>
      </c>
      <c r="EL18" s="46">
        <v>24.678000000000001</v>
      </c>
      <c r="EM18" s="46">
        <v>24.678000000000001</v>
      </c>
      <c r="EN18" s="46">
        <v>24.678000000000001</v>
      </c>
      <c r="EO18" s="83">
        <v>24.678000000000001</v>
      </c>
      <c r="EP18" s="46">
        <v>24.678000000000001</v>
      </c>
      <c r="EQ18" s="46">
        <v>24.678000000000001</v>
      </c>
      <c r="ER18" s="46">
        <v>24.678000000000001</v>
      </c>
      <c r="ES18" s="46">
        <v>24.678000000000001</v>
      </c>
      <c r="ET18" s="46">
        <v>24.678000000000001</v>
      </c>
      <c r="EU18" s="46">
        <v>24.678000000000001</v>
      </c>
      <c r="EV18" s="46">
        <v>24.678000000000001</v>
      </c>
      <c r="EW18" s="46">
        <v>24.678000000000001</v>
      </c>
      <c r="EX18" s="46">
        <v>24.678000000000001</v>
      </c>
      <c r="EY18" s="46">
        <v>24.678000000000001</v>
      </c>
      <c r="EZ18" s="46">
        <v>24.678000000000001</v>
      </c>
      <c r="FA18" s="83">
        <v>24.678000000000001</v>
      </c>
      <c r="FB18" s="46">
        <v>24.678000000000001</v>
      </c>
      <c r="FC18" s="46">
        <v>24.678000000000001</v>
      </c>
      <c r="FD18" s="46">
        <v>24.678000000000001</v>
      </c>
      <c r="FE18" s="46">
        <v>24.678000000000001</v>
      </c>
      <c r="FF18" s="46">
        <v>24.678000000000001</v>
      </c>
      <c r="FG18" s="46">
        <v>24.678000000000001</v>
      </c>
      <c r="FH18" s="46">
        <v>24.678000000000001</v>
      </c>
      <c r="FI18" s="46">
        <v>24.678000000000001</v>
      </c>
      <c r="FJ18" s="46">
        <v>24.678000000000001</v>
      </c>
      <c r="FK18" s="162">
        <v>24.678000000000001</v>
      </c>
      <c r="FL18" s="162">
        <v>24.678000000000001</v>
      </c>
      <c r="FM18" s="162">
        <v>24.678000000000001</v>
      </c>
      <c r="FN18" s="70">
        <v>24.678000000000001</v>
      </c>
      <c r="FO18" s="162">
        <v>24.678000000000001</v>
      </c>
      <c r="FP18" s="162">
        <v>24.678000000000001</v>
      </c>
      <c r="FQ18" s="162">
        <v>24.678000000000001</v>
      </c>
      <c r="FR18" s="162">
        <v>24.678000000000001</v>
      </c>
      <c r="FS18" s="162">
        <v>24.678000000000001</v>
      </c>
      <c r="FT18" s="162">
        <v>24.678000000000001</v>
      </c>
      <c r="FU18" s="186">
        <v>24.678000000000001</v>
      </c>
      <c r="FV18" s="186">
        <v>24.678000000000001</v>
      </c>
      <c r="FW18" s="186">
        <v>24.678000000000001</v>
      </c>
      <c r="FX18" s="186">
        <v>24.678000000000001</v>
      </c>
      <c r="FY18" s="192">
        <v>24.678000000000001</v>
      </c>
      <c r="FZ18" s="186">
        <v>24.678000000000001</v>
      </c>
      <c r="GA18" s="186">
        <v>24.678000000000001</v>
      </c>
      <c r="GB18" s="194"/>
      <c r="GC18" s="194"/>
      <c r="GD18" s="194"/>
      <c r="GE18" s="194"/>
      <c r="GF18" s="194"/>
    </row>
    <row r="19" spans="1:188" s="1" customFormat="1" ht="20.149999999999999" customHeight="1" x14ac:dyDescent="0.35">
      <c r="A19" s="31" t="s">
        <v>262</v>
      </c>
      <c r="B19" s="46">
        <v>0</v>
      </c>
      <c r="C19" s="46">
        <v>0</v>
      </c>
      <c r="D19" s="46">
        <v>0</v>
      </c>
      <c r="E19" s="46">
        <v>0</v>
      </c>
      <c r="F19" s="46">
        <v>0</v>
      </c>
      <c r="G19" s="46">
        <v>0</v>
      </c>
      <c r="H19" s="46">
        <v>0</v>
      </c>
      <c r="I19" s="46">
        <v>0</v>
      </c>
      <c r="J19" s="46">
        <v>0</v>
      </c>
      <c r="K19" s="46">
        <v>0</v>
      </c>
      <c r="L19" s="46">
        <v>0</v>
      </c>
      <c r="M19" s="50">
        <v>0</v>
      </c>
      <c r="N19" s="51">
        <v>0</v>
      </c>
      <c r="O19" s="46">
        <v>0</v>
      </c>
      <c r="P19" s="46">
        <v>0</v>
      </c>
      <c r="Q19" s="46">
        <v>0</v>
      </c>
      <c r="R19" s="46">
        <v>0</v>
      </c>
      <c r="S19" s="46">
        <v>0</v>
      </c>
      <c r="T19" s="46">
        <v>0</v>
      </c>
      <c r="U19" s="46">
        <v>0</v>
      </c>
      <c r="V19" s="46">
        <v>0</v>
      </c>
      <c r="W19" s="46">
        <v>0</v>
      </c>
      <c r="X19" s="46">
        <v>0</v>
      </c>
      <c r="Y19" s="50">
        <v>0</v>
      </c>
      <c r="Z19" s="51">
        <v>0</v>
      </c>
      <c r="AA19" s="46">
        <v>0</v>
      </c>
      <c r="AB19" s="46">
        <v>0</v>
      </c>
      <c r="AC19" s="46">
        <v>0</v>
      </c>
      <c r="AD19" s="46">
        <v>0</v>
      </c>
      <c r="AE19" s="46">
        <v>0</v>
      </c>
      <c r="AF19" s="46">
        <v>0</v>
      </c>
      <c r="AG19" s="46">
        <v>0</v>
      </c>
      <c r="AH19" s="46">
        <v>0</v>
      </c>
      <c r="AI19" s="46">
        <v>0</v>
      </c>
      <c r="AJ19" s="46">
        <v>0</v>
      </c>
      <c r="AK19" s="50">
        <v>0</v>
      </c>
      <c r="AL19" s="51">
        <v>0</v>
      </c>
      <c r="AM19" s="46">
        <v>0</v>
      </c>
      <c r="AN19" s="46">
        <v>0</v>
      </c>
      <c r="AO19" s="46">
        <v>0</v>
      </c>
      <c r="AP19" s="46">
        <v>0</v>
      </c>
      <c r="AQ19" s="46">
        <v>0</v>
      </c>
      <c r="AR19" s="46">
        <v>0</v>
      </c>
      <c r="AS19" s="46">
        <v>0</v>
      </c>
      <c r="AT19" s="46">
        <v>0</v>
      </c>
      <c r="AU19" s="46">
        <v>0</v>
      </c>
      <c r="AV19" s="46">
        <v>0</v>
      </c>
      <c r="AW19" s="50">
        <v>0</v>
      </c>
      <c r="AX19" s="46">
        <v>0</v>
      </c>
      <c r="AY19" s="46">
        <v>0</v>
      </c>
      <c r="AZ19" s="46">
        <v>0</v>
      </c>
      <c r="BA19" s="46">
        <v>0</v>
      </c>
      <c r="BB19" s="46">
        <v>0</v>
      </c>
      <c r="BC19" s="46">
        <v>0</v>
      </c>
      <c r="BD19" s="46">
        <v>0</v>
      </c>
      <c r="BE19" s="46">
        <v>0</v>
      </c>
      <c r="BF19" s="46">
        <v>0</v>
      </c>
      <c r="BG19" s="46">
        <v>0</v>
      </c>
      <c r="BH19" s="46">
        <v>0</v>
      </c>
      <c r="BI19" s="50">
        <v>0</v>
      </c>
      <c r="BJ19" s="46">
        <v>0</v>
      </c>
      <c r="BK19" s="46">
        <v>0</v>
      </c>
      <c r="BL19" s="46">
        <v>0</v>
      </c>
      <c r="BM19" s="46">
        <v>0</v>
      </c>
      <c r="BN19" s="46">
        <v>0</v>
      </c>
      <c r="BO19" s="46">
        <v>0</v>
      </c>
      <c r="BP19" s="46">
        <v>0</v>
      </c>
      <c r="BQ19" s="46">
        <v>0</v>
      </c>
      <c r="BR19" s="46">
        <v>0</v>
      </c>
      <c r="BS19" s="46">
        <v>0</v>
      </c>
      <c r="BT19" s="46">
        <v>0</v>
      </c>
      <c r="BU19" s="50">
        <v>0</v>
      </c>
      <c r="BV19" s="46">
        <v>0</v>
      </c>
      <c r="BW19" s="46">
        <v>0</v>
      </c>
      <c r="BX19" s="46">
        <v>0</v>
      </c>
      <c r="BY19" s="46">
        <v>0</v>
      </c>
      <c r="BZ19" s="46">
        <v>0</v>
      </c>
      <c r="CA19" s="46">
        <v>0</v>
      </c>
      <c r="CB19" s="46">
        <v>0</v>
      </c>
      <c r="CC19" s="46">
        <v>0</v>
      </c>
      <c r="CD19" s="46">
        <v>0</v>
      </c>
      <c r="CE19" s="46">
        <v>0</v>
      </c>
      <c r="CF19" s="46">
        <v>0</v>
      </c>
      <c r="CG19" s="50">
        <v>0</v>
      </c>
      <c r="CH19" s="46">
        <v>0</v>
      </c>
      <c r="CI19" s="46">
        <v>26.481999999999999</v>
      </c>
      <c r="CJ19" s="46">
        <v>33.682000000000002</v>
      </c>
      <c r="CK19" s="46">
        <v>33.682000000000002</v>
      </c>
      <c r="CL19" s="46">
        <v>33.682000000000002</v>
      </c>
      <c r="CM19" s="46">
        <v>33.682000000000002</v>
      </c>
      <c r="CN19" s="46">
        <v>33.682000000000002</v>
      </c>
      <c r="CO19" s="46">
        <v>33.682000000000002</v>
      </c>
      <c r="CP19" s="46">
        <v>33.682000000000002</v>
      </c>
      <c r="CQ19" s="46">
        <v>33.682000000000002</v>
      </c>
      <c r="CR19" s="46">
        <v>33.682000000000002</v>
      </c>
      <c r="CS19" s="50">
        <v>45.642000000000003</v>
      </c>
      <c r="CT19" s="46">
        <v>45.642000000000003</v>
      </c>
      <c r="CU19" s="46">
        <v>52.142000000000003</v>
      </c>
      <c r="CV19" s="46">
        <v>66.343999999999994</v>
      </c>
      <c r="CW19" s="46">
        <v>79.343999999999994</v>
      </c>
      <c r="CX19" s="46">
        <v>85.843999999999994</v>
      </c>
      <c r="CY19" s="46">
        <v>85.843999999999994</v>
      </c>
      <c r="CZ19" s="46">
        <v>85.843999999999994</v>
      </c>
      <c r="DA19" s="46">
        <v>85.843999999999994</v>
      </c>
      <c r="DB19" s="46">
        <v>85.843999999999994</v>
      </c>
      <c r="DC19" s="46">
        <v>85.843999999999994</v>
      </c>
      <c r="DD19" s="46">
        <v>85.843999999999994</v>
      </c>
      <c r="DE19" s="50">
        <v>85.843999999999994</v>
      </c>
      <c r="DF19" s="46">
        <v>85.843999999999994</v>
      </c>
      <c r="DG19" s="46">
        <v>85.843999999999994</v>
      </c>
      <c r="DH19" s="46">
        <v>85.843999999999994</v>
      </c>
      <c r="DI19" s="46">
        <v>85.843999999999994</v>
      </c>
      <c r="DJ19" s="46">
        <v>85.843999999999994</v>
      </c>
      <c r="DK19" s="46">
        <v>85.843999999999994</v>
      </c>
      <c r="DL19" s="46">
        <v>85.843999999999994</v>
      </c>
      <c r="DM19" s="46">
        <v>85.843999999999994</v>
      </c>
      <c r="DN19" s="46">
        <v>85.843999999999994</v>
      </c>
      <c r="DO19" s="46">
        <v>85.843999999999994</v>
      </c>
      <c r="DP19" s="46">
        <v>85.843999999999994</v>
      </c>
      <c r="DQ19" s="50">
        <v>85.843999999999994</v>
      </c>
      <c r="DR19" s="46">
        <v>85.843999999999994</v>
      </c>
      <c r="DS19" s="46">
        <v>85.843999999999994</v>
      </c>
      <c r="DT19" s="46">
        <v>85.843999999999994</v>
      </c>
      <c r="DU19" s="46">
        <v>85.843999999999994</v>
      </c>
      <c r="DV19" s="46">
        <v>85.843999999999994</v>
      </c>
      <c r="DW19" s="46">
        <v>85.843999999999994</v>
      </c>
      <c r="DX19" s="46">
        <v>85.843999999999994</v>
      </c>
      <c r="DY19" s="46">
        <v>85.843999999999994</v>
      </c>
      <c r="DZ19" s="46">
        <v>85.843999999999994</v>
      </c>
      <c r="EA19" s="46">
        <v>85.843999999999994</v>
      </c>
      <c r="EB19" s="46">
        <v>85.843999999999994</v>
      </c>
      <c r="EC19" s="50">
        <v>85.843999999999994</v>
      </c>
      <c r="ED19" s="46">
        <v>85.843999999999994</v>
      </c>
      <c r="EE19" s="46">
        <v>85.843999999999994</v>
      </c>
      <c r="EF19" s="46">
        <v>85.843999999999994</v>
      </c>
      <c r="EG19" s="46">
        <v>85.843999999999994</v>
      </c>
      <c r="EH19" s="46">
        <v>85.843999999999994</v>
      </c>
      <c r="EI19" s="46">
        <v>85.843999999999994</v>
      </c>
      <c r="EJ19" s="46">
        <v>85.843999999999994</v>
      </c>
      <c r="EK19" s="46">
        <v>85.843999999999994</v>
      </c>
      <c r="EL19" s="46">
        <v>85.843999999999994</v>
      </c>
      <c r="EM19" s="46">
        <v>85.843999999999994</v>
      </c>
      <c r="EN19" s="46">
        <v>85.843999999999994</v>
      </c>
      <c r="EO19" s="83">
        <v>85.843999999999994</v>
      </c>
      <c r="EP19" s="46">
        <v>85.843999999999994</v>
      </c>
      <c r="EQ19" s="46">
        <v>85.843999999999994</v>
      </c>
      <c r="ER19" s="46">
        <v>85.843999999999994</v>
      </c>
      <c r="ES19" s="46">
        <v>85.843999999999994</v>
      </c>
      <c r="ET19" s="46">
        <v>85.843999999999994</v>
      </c>
      <c r="EU19" s="46">
        <v>85.843999999999994</v>
      </c>
      <c r="EV19" s="46">
        <v>85.843999999999994</v>
      </c>
      <c r="EW19" s="46">
        <v>85.843999999999994</v>
      </c>
      <c r="EX19" s="46">
        <v>85.843999999999994</v>
      </c>
      <c r="EY19" s="46">
        <v>85.843999999999994</v>
      </c>
      <c r="EZ19" s="46">
        <v>85.843999999999994</v>
      </c>
      <c r="FA19" s="83">
        <v>85.843999999999994</v>
      </c>
      <c r="FB19" s="46">
        <v>85.843999999999994</v>
      </c>
      <c r="FC19" s="46">
        <v>85.843999999999994</v>
      </c>
      <c r="FD19" s="46">
        <v>85.843999999999994</v>
      </c>
      <c r="FE19" s="46">
        <v>85.843999999999994</v>
      </c>
      <c r="FF19" s="46">
        <v>85.843999999999994</v>
      </c>
      <c r="FG19" s="46">
        <v>85.843999999999994</v>
      </c>
      <c r="FH19" s="46">
        <v>85.843999999999994</v>
      </c>
      <c r="FI19" s="46">
        <v>85.843999999999994</v>
      </c>
      <c r="FJ19" s="46">
        <v>85.843999999999994</v>
      </c>
      <c r="FK19" s="162">
        <v>85.843999999999994</v>
      </c>
      <c r="FL19" s="162">
        <v>85.843999999999994</v>
      </c>
      <c r="FM19" s="162">
        <v>85.843999999999994</v>
      </c>
      <c r="FN19" s="70">
        <v>85.843999999999994</v>
      </c>
      <c r="FO19" s="162">
        <v>85.843999999999994</v>
      </c>
      <c r="FP19" s="162">
        <v>85.843999999999994</v>
      </c>
      <c r="FQ19" s="162">
        <v>85.843999999999994</v>
      </c>
      <c r="FR19" s="162">
        <v>85.843999999999994</v>
      </c>
      <c r="FS19" s="162">
        <v>85.843999999999994</v>
      </c>
      <c r="FT19" s="162">
        <v>85.843999999999994</v>
      </c>
      <c r="FU19" s="186">
        <v>85.843999999999994</v>
      </c>
      <c r="FV19" s="186">
        <v>85.843999999999994</v>
      </c>
      <c r="FW19" s="186">
        <v>85.843999999999994</v>
      </c>
      <c r="FX19" s="186">
        <v>85.843999999999994</v>
      </c>
      <c r="FY19" s="192">
        <v>85.843999999999994</v>
      </c>
      <c r="FZ19" s="186">
        <v>85.843999999999994</v>
      </c>
      <c r="GA19" s="186">
        <v>85.843999999999994</v>
      </c>
      <c r="GB19" s="194"/>
      <c r="GC19" s="194"/>
      <c r="GD19" s="194"/>
      <c r="GE19" s="194"/>
      <c r="GF19" s="194"/>
    </row>
    <row r="20" spans="1:188" s="1" customFormat="1" ht="20.149999999999999" customHeight="1" x14ac:dyDescent="0.35">
      <c r="A20" s="31" t="s">
        <v>263</v>
      </c>
      <c r="B20" s="47">
        <v>0</v>
      </c>
      <c r="C20" s="47">
        <v>0</v>
      </c>
      <c r="D20" s="47">
        <v>0</v>
      </c>
      <c r="E20" s="47">
        <v>0</v>
      </c>
      <c r="F20" s="47">
        <v>0</v>
      </c>
      <c r="G20" s="47">
        <v>0</v>
      </c>
      <c r="H20" s="47">
        <v>0</v>
      </c>
      <c r="I20" s="47">
        <v>0</v>
      </c>
      <c r="J20" s="47">
        <v>0</v>
      </c>
      <c r="K20" s="47">
        <v>0</v>
      </c>
      <c r="L20" s="47">
        <v>0</v>
      </c>
      <c r="M20" s="49">
        <v>0</v>
      </c>
      <c r="N20" s="48">
        <v>0</v>
      </c>
      <c r="O20" s="47">
        <v>0</v>
      </c>
      <c r="P20" s="47">
        <v>0</v>
      </c>
      <c r="Q20" s="47">
        <v>0</v>
      </c>
      <c r="R20" s="47">
        <v>0</v>
      </c>
      <c r="S20" s="47">
        <v>0</v>
      </c>
      <c r="T20" s="47">
        <v>0</v>
      </c>
      <c r="U20" s="47">
        <v>0</v>
      </c>
      <c r="V20" s="47">
        <v>0</v>
      </c>
      <c r="W20" s="47">
        <v>0</v>
      </c>
      <c r="X20" s="47">
        <v>0</v>
      </c>
      <c r="Y20" s="49">
        <v>0</v>
      </c>
      <c r="Z20" s="48">
        <v>0</v>
      </c>
      <c r="AA20" s="47">
        <v>0</v>
      </c>
      <c r="AB20" s="47">
        <v>0</v>
      </c>
      <c r="AC20" s="47">
        <v>0</v>
      </c>
      <c r="AD20" s="47">
        <v>0</v>
      </c>
      <c r="AE20" s="47">
        <v>0</v>
      </c>
      <c r="AF20" s="47">
        <v>0</v>
      </c>
      <c r="AG20" s="47">
        <v>0</v>
      </c>
      <c r="AH20" s="47">
        <v>0</v>
      </c>
      <c r="AI20" s="47">
        <v>0</v>
      </c>
      <c r="AJ20" s="47">
        <v>0</v>
      </c>
      <c r="AK20" s="49">
        <v>0</v>
      </c>
      <c r="AL20" s="48">
        <v>0</v>
      </c>
      <c r="AM20" s="47">
        <v>0</v>
      </c>
      <c r="AN20" s="47">
        <v>0</v>
      </c>
      <c r="AO20" s="47">
        <v>0</v>
      </c>
      <c r="AP20" s="47">
        <v>0</v>
      </c>
      <c r="AQ20" s="47">
        <v>0</v>
      </c>
      <c r="AR20" s="47">
        <v>0</v>
      </c>
      <c r="AS20" s="47">
        <v>0</v>
      </c>
      <c r="AT20" s="47">
        <v>0</v>
      </c>
      <c r="AU20" s="47">
        <v>0</v>
      </c>
      <c r="AV20" s="47">
        <v>0</v>
      </c>
      <c r="AW20" s="49">
        <v>0</v>
      </c>
      <c r="AX20" s="47">
        <v>0</v>
      </c>
      <c r="AY20" s="47">
        <v>0</v>
      </c>
      <c r="AZ20" s="47">
        <v>0</v>
      </c>
      <c r="BA20" s="47">
        <v>0</v>
      </c>
      <c r="BB20" s="47">
        <v>0</v>
      </c>
      <c r="BC20" s="47">
        <v>0</v>
      </c>
      <c r="BD20" s="47">
        <v>0</v>
      </c>
      <c r="BE20" s="47">
        <v>0</v>
      </c>
      <c r="BF20" s="47">
        <v>0</v>
      </c>
      <c r="BG20" s="47">
        <v>0</v>
      </c>
      <c r="BH20" s="47">
        <v>0</v>
      </c>
      <c r="BI20" s="49">
        <v>0</v>
      </c>
      <c r="BJ20" s="47">
        <v>0</v>
      </c>
      <c r="BK20" s="47">
        <v>0</v>
      </c>
      <c r="BL20" s="47">
        <v>0</v>
      </c>
      <c r="BM20" s="47">
        <v>0</v>
      </c>
      <c r="BN20" s="47">
        <v>0</v>
      </c>
      <c r="BO20" s="47">
        <v>0</v>
      </c>
      <c r="BP20" s="47">
        <v>0</v>
      </c>
      <c r="BQ20" s="47">
        <v>0</v>
      </c>
      <c r="BR20" s="47">
        <v>0</v>
      </c>
      <c r="BS20" s="47">
        <v>0</v>
      </c>
      <c r="BT20" s="47">
        <v>0</v>
      </c>
      <c r="BU20" s="49">
        <v>0</v>
      </c>
      <c r="BV20" s="47">
        <v>0</v>
      </c>
      <c r="BW20" s="47">
        <v>0</v>
      </c>
      <c r="BX20" s="47">
        <v>0</v>
      </c>
      <c r="BY20" s="47">
        <v>0</v>
      </c>
      <c r="BZ20" s="47">
        <v>0</v>
      </c>
      <c r="CA20" s="47">
        <v>0</v>
      </c>
      <c r="CB20" s="47">
        <v>0</v>
      </c>
      <c r="CC20" s="47">
        <v>0</v>
      </c>
      <c r="CD20" s="47">
        <v>0</v>
      </c>
      <c r="CE20" s="47">
        <v>0</v>
      </c>
      <c r="CF20" s="47">
        <v>0</v>
      </c>
      <c r="CG20" s="49">
        <v>0</v>
      </c>
      <c r="CH20" s="46">
        <v>0</v>
      </c>
      <c r="CI20" s="46">
        <v>0</v>
      </c>
      <c r="CJ20" s="46">
        <v>77.852999999999994</v>
      </c>
      <c r="CK20" s="46">
        <v>77.852999999999994</v>
      </c>
      <c r="CL20" s="46">
        <v>77.852999999999994</v>
      </c>
      <c r="CM20" s="46">
        <v>77.852999999999994</v>
      </c>
      <c r="CN20" s="46">
        <v>77.852999999999994</v>
      </c>
      <c r="CO20" s="46">
        <v>77.852999999999994</v>
      </c>
      <c r="CP20" s="46">
        <v>77.852999999999994</v>
      </c>
      <c r="CQ20" s="46">
        <v>77.852999999999994</v>
      </c>
      <c r="CR20" s="46">
        <v>77.852999999999994</v>
      </c>
      <c r="CS20" s="50">
        <v>77.852999999999994</v>
      </c>
      <c r="CT20" s="46">
        <v>104.953</v>
      </c>
      <c r="CU20" s="46">
        <v>104.953</v>
      </c>
      <c r="CV20" s="46">
        <v>104.953</v>
      </c>
      <c r="CW20" s="46">
        <v>104.953</v>
      </c>
      <c r="CX20" s="46">
        <v>104.953</v>
      </c>
      <c r="CY20" s="46">
        <v>104.953</v>
      </c>
      <c r="CZ20" s="46">
        <v>104.953</v>
      </c>
      <c r="DA20" s="46">
        <v>104.953</v>
      </c>
      <c r="DB20" s="46">
        <v>104.953</v>
      </c>
      <c r="DC20" s="46">
        <v>104.953</v>
      </c>
      <c r="DD20" s="47">
        <v>104.953</v>
      </c>
      <c r="DE20" s="49">
        <v>104.953</v>
      </c>
      <c r="DF20" s="46">
        <v>104.953</v>
      </c>
      <c r="DG20" s="46">
        <v>104.953</v>
      </c>
      <c r="DH20" s="47">
        <v>104.953</v>
      </c>
      <c r="DI20" s="46">
        <v>104.953</v>
      </c>
      <c r="DJ20" s="46">
        <v>104.953</v>
      </c>
      <c r="DK20" s="46">
        <v>104.953</v>
      </c>
      <c r="DL20" s="46">
        <v>104.953</v>
      </c>
      <c r="DM20" s="46">
        <v>104.953</v>
      </c>
      <c r="DN20" s="46">
        <v>104.953</v>
      </c>
      <c r="DO20" s="46">
        <v>104.953</v>
      </c>
      <c r="DP20" s="46">
        <v>104.953</v>
      </c>
      <c r="DQ20" s="49">
        <v>104.953</v>
      </c>
      <c r="DR20" s="46">
        <v>104.953</v>
      </c>
      <c r="DS20" s="46">
        <v>104.953</v>
      </c>
      <c r="DT20" s="46">
        <v>104.953</v>
      </c>
      <c r="DU20" s="46">
        <v>104.953</v>
      </c>
      <c r="DV20" s="46">
        <v>104.953</v>
      </c>
      <c r="DW20" s="46">
        <v>104.953</v>
      </c>
      <c r="DX20" s="46">
        <v>104.953</v>
      </c>
      <c r="DY20" s="46">
        <v>104.953</v>
      </c>
      <c r="DZ20" s="46">
        <v>104.953</v>
      </c>
      <c r="EA20" s="46">
        <v>104.953</v>
      </c>
      <c r="EB20" s="46">
        <v>104.953</v>
      </c>
      <c r="EC20" s="50">
        <v>104.953</v>
      </c>
      <c r="ED20" s="46">
        <v>104.953</v>
      </c>
      <c r="EE20" s="46">
        <v>104.953</v>
      </c>
      <c r="EF20" s="46">
        <v>104.953</v>
      </c>
      <c r="EG20" s="46">
        <v>104.953</v>
      </c>
      <c r="EH20" s="46">
        <v>104.953</v>
      </c>
      <c r="EI20" s="46">
        <v>104.953</v>
      </c>
      <c r="EJ20" s="46">
        <v>104.953</v>
      </c>
      <c r="EK20" s="46">
        <v>104.953</v>
      </c>
      <c r="EL20" s="46">
        <v>104.953</v>
      </c>
      <c r="EM20" s="46">
        <v>104.953</v>
      </c>
      <c r="EN20" s="46">
        <v>104.953</v>
      </c>
      <c r="EO20" s="83">
        <v>104.953</v>
      </c>
      <c r="EP20" s="46">
        <v>104.953</v>
      </c>
      <c r="EQ20" s="46">
        <v>104.953</v>
      </c>
      <c r="ER20" s="46">
        <v>104.953</v>
      </c>
      <c r="ES20" s="46">
        <v>104.953</v>
      </c>
      <c r="ET20" s="46">
        <v>104.953</v>
      </c>
      <c r="EU20" s="46">
        <v>104.953</v>
      </c>
      <c r="EV20" s="46">
        <v>104.953</v>
      </c>
      <c r="EW20" s="46">
        <v>104.953</v>
      </c>
      <c r="EX20" s="46">
        <v>104.953</v>
      </c>
      <c r="EY20" s="46">
        <v>104.953</v>
      </c>
      <c r="EZ20" s="46">
        <v>104.953</v>
      </c>
      <c r="FA20" s="83">
        <v>104.953</v>
      </c>
      <c r="FB20" s="46">
        <v>104.953</v>
      </c>
      <c r="FC20" s="46">
        <v>104.953</v>
      </c>
      <c r="FD20" s="46">
        <v>104.953</v>
      </c>
      <c r="FE20" s="46">
        <v>104.953</v>
      </c>
      <c r="FF20" s="46">
        <v>104.953</v>
      </c>
      <c r="FG20" s="46">
        <v>104.953</v>
      </c>
      <c r="FH20" s="46">
        <v>104.953</v>
      </c>
      <c r="FI20" s="46">
        <v>104.953</v>
      </c>
      <c r="FJ20" s="46">
        <v>104.953</v>
      </c>
      <c r="FK20" s="162">
        <v>104.953</v>
      </c>
      <c r="FL20" s="162">
        <v>104.953</v>
      </c>
      <c r="FM20" s="162">
        <v>104.953</v>
      </c>
      <c r="FN20" s="70">
        <v>104.953</v>
      </c>
      <c r="FO20" s="162">
        <v>104.953</v>
      </c>
      <c r="FP20" s="162">
        <v>104.953</v>
      </c>
      <c r="FQ20" s="162">
        <v>104.953</v>
      </c>
      <c r="FR20" s="162">
        <v>104.953</v>
      </c>
      <c r="FS20" s="162">
        <v>104.953</v>
      </c>
      <c r="FT20" s="162">
        <v>104.953</v>
      </c>
      <c r="FU20" s="186">
        <v>104.953</v>
      </c>
      <c r="FV20" s="186">
        <v>104.953</v>
      </c>
      <c r="FW20" s="186">
        <v>104.953</v>
      </c>
      <c r="FX20" s="186">
        <v>104.953</v>
      </c>
      <c r="FY20" s="192">
        <v>104.953</v>
      </c>
      <c r="FZ20" s="186">
        <v>104.953</v>
      </c>
      <c r="GA20" s="186">
        <v>104.953</v>
      </c>
      <c r="GB20" s="194"/>
      <c r="GC20" s="194"/>
      <c r="GD20" s="194"/>
      <c r="GE20" s="194"/>
      <c r="GF20" s="194"/>
    </row>
    <row r="21" spans="1:188" s="25" customFormat="1" ht="20.149999999999999" customHeight="1" thickBot="1" x14ac:dyDescent="0.4">
      <c r="A21" s="32" t="s">
        <v>264</v>
      </c>
      <c r="B21" s="52">
        <f>SUM(B15:B20)</f>
        <v>1.056</v>
      </c>
      <c r="C21" s="53">
        <f t="shared" ref="C21:BN21" si="3">SUM(C15:C20)</f>
        <v>1.0720000000000001</v>
      </c>
      <c r="D21" s="53">
        <f t="shared" si="3"/>
        <v>1.139</v>
      </c>
      <c r="E21" s="53">
        <f t="shared" si="3"/>
        <v>1.198</v>
      </c>
      <c r="F21" s="53">
        <f t="shared" si="3"/>
        <v>1.26</v>
      </c>
      <c r="G21" s="53">
        <f t="shared" si="3"/>
        <v>1.37</v>
      </c>
      <c r="H21" s="53">
        <f t="shared" si="3"/>
        <v>1.4489999999999998</v>
      </c>
      <c r="I21" s="53">
        <f t="shared" si="3"/>
        <v>1.492</v>
      </c>
      <c r="J21" s="53">
        <f t="shared" si="3"/>
        <v>1.5720000000000001</v>
      </c>
      <c r="K21" s="53">
        <f t="shared" si="3"/>
        <v>1.6160000000000001</v>
      </c>
      <c r="L21" s="53">
        <f t="shared" si="3"/>
        <v>1.7869999999999999</v>
      </c>
      <c r="M21" s="54">
        <f t="shared" si="3"/>
        <v>1.8410000000000002</v>
      </c>
      <c r="N21" s="53">
        <f t="shared" si="3"/>
        <v>1.8740000000000001</v>
      </c>
      <c r="O21" s="53">
        <f t="shared" si="3"/>
        <v>2.0150000000000001</v>
      </c>
      <c r="P21" s="53">
        <f t="shared" si="3"/>
        <v>2.1219999999999999</v>
      </c>
      <c r="Q21" s="53">
        <f t="shared" si="3"/>
        <v>2.2090000000000001</v>
      </c>
      <c r="R21" s="53">
        <f t="shared" si="3"/>
        <v>2.4090000000000003</v>
      </c>
      <c r="S21" s="53">
        <f t="shared" si="3"/>
        <v>2.641</v>
      </c>
      <c r="T21" s="53">
        <f t="shared" si="3"/>
        <v>2.8530000000000002</v>
      </c>
      <c r="U21" s="53">
        <f t="shared" si="3"/>
        <v>3.101</v>
      </c>
      <c r="V21" s="53">
        <f t="shared" si="3"/>
        <v>3.41</v>
      </c>
      <c r="W21" s="53">
        <f t="shared" si="3"/>
        <v>3.6460000000000004</v>
      </c>
      <c r="X21" s="53">
        <f t="shared" si="3"/>
        <v>3.915</v>
      </c>
      <c r="Y21" s="54">
        <f t="shared" si="3"/>
        <v>4.1739999999999995</v>
      </c>
      <c r="Z21" s="53">
        <f t="shared" si="3"/>
        <v>4.4769999999999994</v>
      </c>
      <c r="AA21" s="53">
        <f t="shared" si="3"/>
        <v>4.6470000000000002</v>
      </c>
      <c r="AB21" s="53">
        <f t="shared" si="3"/>
        <v>4.9039999999999999</v>
      </c>
      <c r="AC21" s="53">
        <f t="shared" si="3"/>
        <v>5.0720000000000001</v>
      </c>
      <c r="AD21" s="53">
        <f t="shared" si="3"/>
        <v>5.2329999999999997</v>
      </c>
      <c r="AE21" s="53">
        <f t="shared" si="3"/>
        <v>5.3979999999999997</v>
      </c>
      <c r="AF21" s="53">
        <f t="shared" si="3"/>
        <v>5.5750000000000002</v>
      </c>
      <c r="AG21" s="53">
        <f t="shared" si="3"/>
        <v>6.1549999999999994</v>
      </c>
      <c r="AH21" s="53">
        <f t="shared" si="3"/>
        <v>6.7080000000000002</v>
      </c>
      <c r="AI21" s="53">
        <f t="shared" si="3"/>
        <v>7.5960000000000001</v>
      </c>
      <c r="AJ21" s="53">
        <f t="shared" si="3"/>
        <v>8.7200000000000006</v>
      </c>
      <c r="AK21" s="54">
        <f t="shared" si="3"/>
        <v>9.3879999999999999</v>
      </c>
      <c r="AL21" s="53">
        <f t="shared" si="3"/>
        <v>10.321</v>
      </c>
      <c r="AM21" s="53">
        <f t="shared" si="3"/>
        <v>11.093</v>
      </c>
      <c r="AN21" s="53">
        <f t="shared" si="3"/>
        <v>12.076000000000001</v>
      </c>
      <c r="AO21" s="53">
        <f t="shared" si="3"/>
        <v>12.959999999999999</v>
      </c>
      <c r="AP21" s="53">
        <f t="shared" si="3"/>
        <v>14.274999999999999</v>
      </c>
      <c r="AQ21" s="53">
        <f t="shared" si="3"/>
        <v>15.566999999999998</v>
      </c>
      <c r="AR21" s="53">
        <f t="shared" si="3"/>
        <v>17.388999999999999</v>
      </c>
      <c r="AS21" s="53">
        <f t="shared" si="3"/>
        <v>20.168999999999997</v>
      </c>
      <c r="AT21" s="53">
        <f t="shared" si="3"/>
        <v>22.979999999999997</v>
      </c>
      <c r="AU21" s="53">
        <f t="shared" si="3"/>
        <v>25.648</v>
      </c>
      <c r="AV21" s="53">
        <f t="shared" si="3"/>
        <v>29.113999999999997</v>
      </c>
      <c r="AW21" s="55">
        <f t="shared" si="3"/>
        <v>31.591999999999999</v>
      </c>
      <c r="AX21" s="53">
        <f t="shared" si="3"/>
        <v>35.149000000000001</v>
      </c>
      <c r="AY21" s="53">
        <f t="shared" si="3"/>
        <v>45.665999999999997</v>
      </c>
      <c r="AZ21" s="53">
        <f t="shared" si="3"/>
        <v>47.532000000000004</v>
      </c>
      <c r="BA21" s="53">
        <f t="shared" si="3"/>
        <v>49.256</v>
      </c>
      <c r="BB21" s="53">
        <f t="shared" si="3"/>
        <v>52.092000000000006</v>
      </c>
      <c r="BC21" s="53">
        <f t="shared" si="3"/>
        <v>54.603999999999999</v>
      </c>
      <c r="BD21" s="53">
        <f t="shared" si="3"/>
        <v>57.322999999999993</v>
      </c>
      <c r="BE21" s="53">
        <f t="shared" si="3"/>
        <v>59.474999999999994</v>
      </c>
      <c r="BF21" s="53">
        <f t="shared" si="3"/>
        <v>62.108000000000004</v>
      </c>
      <c r="BG21" s="53">
        <f t="shared" si="3"/>
        <v>64.61</v>
      </c>
      <c r="BH21" s="53">
        <f t="shared" si="3"/>
        <v>66.856999999999999</v>
      </c>
      <c r="BI21" s="55">
        <f t="shared" si="3"/>
        <v>70.119</v>
      </c>
      <c r="BJ21" s="53">
        <f t="shared" si="3"/>
        <v>72.451000000000008</v>
      </c>
      <c r="BK21" s="53">
        <f t="shared" si="3"/>
        <v>75.094000000000008</v>
      </c>
      <c r="BL21" s="53">
        <f t="shared" si="3"/>
        <v>78.591999999999999</v>
      </c>
      <c r="BM21" s="53">
        <f t="shared" si="3"/>
        <v>81.102000000000004</v>
      </c>
      <c r="BN21" s="53">
        <f t="shared" si="3"/>
        <v>87.302999999999997</v>
      </c>
      <c r="BO21" s="53">
        <f t="shared" ref="BO21:DZ21" si="4">SUM(BO15:BO20)</f>
        <v>90.081000000000003</v>
      </c>
      <c r="BP21" s="53">
        <f t="shared" si="4"/>
        <v>92.54</v>
      </c>
      <c r="BQ21" s="53">
        <f t="shared" si="4"/>
        <v>97.274000000000001</v>
      </c>
      <c r="BR21" s="53">
        <f t="shared" si="4"/>
        <v>108.08099999999999</v>
      </c>
      <c r="BS21" s="53">
        <f t="shared" si="4"/>
        <v>109.631</v>
      </c>
      <c r="BT21" s="53">
        <f t="shared" si="4"/>
        <v>111.086</v>
      </c>
      <c r="BU21" s="55">
        <f t="shared" si="4"/>
        <v>112.57600000000001</v>
      </c>
      <c r="BV21" s="53">
        <f t="shared" si="4"/>
        <v>114.114</v>
      </c>
      <c r="BW21" s="53">
        <f t="shared" si="4"/>
        <v>115.901</v>
      </c>
      <c r="BX21" s="53">
        <f t="shared" si="4"/>
        <v>117.57599999999999</v>
      </c>
      <c r="BY21" s="53">
        <f t="shared" si="4"/>
        <v>119.07499999999999</v>
      </c>
      <c r="BZ21" s="53">
        <f t="shared" si="4"/>
        <v>125.04899999999999</v>
      </c>
      <c r="CA21" s="53">
        <f t="shared" si="4"/>
        <v>126.544</v>
      </c>
      <c r="CB21" s="53">
        <f t="shared" si="4"/>
        <v>128.35599999999999</v>
      </c>
      <c r="CC21" s="53">
        <f t="shared" si="4"/>
        <v>130.41499999999999</v>
      </c>
      <c r="CD21" s="53">
        <f t="shared" si="4"/>
        <v>136.898</v>
      </c>
      <c r="CE21" s="53">
        <f t="shared" si="4"/>
        <v>137.05799999999999</v>
      </c>
      <c r="CF21" s="53">
        <f t="shared" si="4"/>
        <v>137.30799999999999</v>
      </c>
      <c r="CG21" s="55">
        <f t="shared" si="4"/>
        <v>137.541</v>
      </c>
      <c r="CH21" s="53">
        <f t="shared" si="4"/>
        <v>138.36699999999999</v>
      </c>
      <c r="CI21" s="53">
        <f t="shared" si="4"/>
        <v>166.011</v>
      </c>
      <c r="CJ21" s="53">
        <f t="shared" si="4"/>
        <v>255.05899999999997</v>
      </c>
      <c r="CK21" s="53">
        <f t="shared" si="4"/>
        <v>255.12700000000001</v>
      </c>
      <c r="CL21" s="53">
        <f t="shared" si="4"/>
        <v>255.214</v>
      </c>
      <c r="CM21" s="53">
        <f t="shared" si="4"/>
        <v>255.41000000000003</v>
      </c>
      <c r="CN21" s="53">
        <f t="shared" si="4"/>
        <v>255.45600000000002</v>
      </c>
      <c r="CO21" s="53">
        <f t="shared" si="4"/>
        <v>255.56200000000001</v>
      </c>
      <c r="CP21" s="53">
        <f t="shared" si="4"/>
        <v>255.64299999999997</v>
      </c>
      <c r="CQ21" s="53">
        <f t="shared" si="4"/>
        <v>255.714</v>
      </c>
      <c r="CR21" s="53">
        <f t="shared" si="4"/>
        <v>255.92099999999999</v>
      </c>
      <c r="CS21" s="55">
        <f t="shared" si="4"/>
        <v>267.98399999999998</v>
      </c>
      <c r="CT21" s="53">
        <f t="shared" si="4"/>
        <v>295.12400000000002</v>
      </c>
      <c r="CU21" s="53">
        <f t="shared" si="4"/>
        <v>301.70100000000002</v>
      </c>
      <c r="CV21" s="53">
        <f t="shared" si="4"/>
        <v>326.04399999999998</v>
      </c>
      <c r="CW21" s="53">
        <f t="shared" si="4"/>
        <v>339.17200000000003</v>
      </c>
      <c r="CX21" s="53">
        <f t="shared" si="4"/>
        <v>345.74099999999999</v>
      </c>
      <c r="CY21" s="53">
        <f t="shared" si="4"/>
        <v>345.80399999999997</v>
      </c>
      <c r="CZ21" s="53">
        <f t="shared" si="4"/>
        <v>345.87</v>
      </c>
      <c r="DA21" s="53">
        <f t="shared" si="4"/>
        <v>346.03499999999997</v>
      </c>
      <c r="DB21" s="53">
        <f t="shared" si="4"/>
        <v>346.07900000000001</v>
      </c>
      <c r="DC21" s="53">
        <f t="shared" si="4"/>
        <v>346.20799999999997</v>
      </c>
      <c r="DD21" s="53">
        <f t="shared" si="4"/>
        <v>346.30200000000002</v>
      </c>
      <c r="DE21" s="55">
        <f t="shared" si="4"/>
        <v>346.37699999999995</v>
      </c>
      <c r="DF21" s="53">
        <f t="shared" si="4"/>
        <v>346.49699999999996</v>
      </c>
      <c r="DG21" s="53">
        <f t="shared" si="4"/>
        <v>346.64599999999996</v>
      </c>
      <c r="DH21" s="53">
        <f t="shared" si="4"/>
        <v>346.69499999999999</v>
      </c>
      <c r="DI21" s="53">
        <f t="shared" si="4"/>
        <v>346.72500000000002</v>
      </c>
      <c r="DJ21" s="53">
        <f t="shared" si="4"/>
        <v>346.77699999999999</v>
      </c>
      <c r="DK21" s="53">
        <f t="shared" si="4"/>
        <v>346.87400000000002</v>
      </c>
      <c r="DL21" s="53">
        <f t="shared" si="4"/>
        <v>346.94200000000001</v>
      </c>
      <c r="DM21" s="53">
        <f t="shared" si="4"/>
        <v>347.01300000000003</v>
      </c>
      <c r="DN21" s="53">
        <f t="shared" si="4"/>
        <v>347.16899999999998</v>
      </c>
      <c r="DO21" s="53">
        <f t="shared" si="4"/>
        <v>347.255</v>
      </c>
      <c r="DP21" s="53">
        <f t="shared" si="4"/>
        <v>347.30799999999999</v>
      </c>
      <c r="DQ21" s="55">
        <f t="shared" si="4"/>
        <v>347.34100000000001</v>
      </c>
      <c r="DR21" s="53">
        <f t="shared" si="4"/>
        <v>347.40599999999995</v>
      </c>
      <c r="DS21" s="53">
        <f t="shared" si="4"/>
        <v>347.47</v>
      </c>
      <c r="DT21" s="53">
        <f t="shared" si="4"/>
        <v>347.524</v>
      </c>
      <c r="DU21" s="53">
        <f t="shared" si="4"/>
        <v>347.53700000000003</v>
      </c>
      <c r="DV21" s="53">
        <f t="shared" si="4"/>
        <v>347.541</v>
      </c>
      <c r="DW21" s="53">
        <f t="shared" si="4"/>
        <v>347.63400000000001</v>
      </c>
      <c r="DX21" s="53">
        <f t="shared" si="4"/>
        <v>347.73</v>
      </c>
      <c r="DY21" s="53">
        <f t="shared" si="4"/>
        <v>347.88799999999998</v>
      </c>
      <c r="DZ21" s="53">
        <f t="shared" si="4"/>
        <v>348.00099999999998</v>
      </c>
      <c r="EA21" s="53">
        <f t="shared" ref="EA21:GA21" si="5">SUM(EA15:EA20)</f>
        <v>348.04599999999999</v>
      </c>
      <c r="EB21" s="53">
        <f t="shared" si="5"/>
        <v>348.10699999999997</v>
      </c>
      <c r="EC21" s="55">
        <f t="shared" si="5"/>
        <v>348.125</v>
      </c>
      <c r="ED21" s="53">
        <f>SUM(ED15:ED20)</f>
        <v>348.22500000000002</v>
      </c>
      <c r="EE21" s="53">
        <f t="shared" si="5"/>
        <v>348.28</v>
      </c>
      <c r="EF21" s="53">
        <f t="shared" si="5"/>
        <v>348.38200000000001</v>
      </c>
      <c r="EG21" s="53">
        <f t="shared" si="5"/>
        <v>348.53899999999999</v>
      </c>
      <c r="EH21" s="53">
        <f t="shared" si="5"/>
        <v>348.72</v>
      </c>
      <c r="EI21" s="53">
        <f t="shared" si="5"/>
        <v>348.98099999999999</v>
      </c>
      <c r="EJ21" s="53">
        <f t="shared" si="5"/>
        <v>349.09500000000003</v>
      </c>
      <c r="EK21" s="53">
        <f t="shared" si="5"/>
        <v>349.29899999999998</v>
      </c>
      <c r="EL21" s="53">
        <f t="shared" si="5"/>
        <v>349.637</v>
      </c>
      <c r="EM21" s="53">
        <f t="shared" si="5"/>
        <v>349.86599999999999</v>
      </c>
      <c r="EN21" s="53">
        <f t="shared" si="5"/>
        <v>350.28800000000001</v>
      </c>
      <c r="EO21" s="54">
        <f t="shared" si="5"/>
        <v>350.47299999999996</v>
      </c>
      <c r="EP21" s="53">
        <f t="shared" si="5"/>
        <v>350.90300000000002</v>
      </c>
      <c r="EQ21" s="53">
        <f t="shared" si="5"/>
        <v>351.24400000000003</v>
      </c>
      <c r="ER21" s="53">
        <f t="shared" si="5"/>
        <v>351.69100000000003</v>
      </c>
      <c r="ES21" s="53">
        <f t="shared" si="5"/>
        <v>352.084</v>
      </c>
      <c r="ET21" s="53">
        <f t="shared" si="5"/>
        <v>352.81200000000001</v>
      </c>
      <c r="EU21" s="53">
        <f t="shared" si="5"/>
        <v>353.44100000000003</v>
      </c>
      <c r="EV21" s="53">
        <f t="shared" si="5"/>
        <v>353.97899999999998</v>
      </c>
      <c r="EW21" s="53">
        <f t="shared" si="5"/>
        <v>354.63599999999997</v>
      </c>
      <c r="EX21" s="53">
        <f t="shared" si="5"/>
        <v>355.45699999999999</v>
      </c>
      <c r="EY21" s="53">
        <f t="shared" si="5"/>
        <v>356.37299999999999</v>
      </c>
      <c r="EZ21" s="53">
        <f t="shared" si="5"/>
        <v>357.39400000000001</v>
      </c>
      <c r="FA21" s="54">
        <f t="shared" si="5"/>
        <v>358.02800000000002</v>
      </c>
      <c r="FB21" s="53">
        <f t="shared" si="5"/>
        <v>358.89699999999999</v>
      </c>
      <c r="FC21" s="53">
        <f t="shared" si="5"/>
        <v>359.72500000000002</v>
      </c>
      <c r="FD21" s="53">
        <f t="shared" si="5"/>
        <v>360.44600000000003</v>
      </c>
      <c r="FE21" s="53">
        <f t="shared" si="5"/>
        <v>361.06700000000001</v>
      </c>
      <c r="FF21" s="53">
        <f t="shared" si="5"/>
        <v>361.82100000000003</v>
      </c>
      <c r="FG21" s="53">
        <f t="shared" si="5"/>
        <v>362.56599999999992</v>
      </c>
      <c r="FH21" s="53">
        <f t="shared" si="5"/>
        <v>363.21299999999997</v>
      </c>
      <c r="FI21" s="53">
        <f t="shared" si="5"/>
        <v>363.93899999999996</v>
      </c>
      <c r="FJ21" s="53">
        <f t="shared" si="5"/>
        <v>364.72699999999998</v>
      </c>
      <c r="FK21" s="164">
        <f t="shared" si="5"/>
        <v>365.84500000000003</v>
      </c>
      <c r="FL21" s="164">
        <f t="shared" si="5"/>
        <v>366.54300000000001</v>
      </c>
      <c r="FM21" s="164">
        <f t="shared" si="5"/>
        <v>367.029</v>
      </c>
      <c r="FN21" s="132">
        <f t="shared" si="5"/>
        <v>367.47799999999995</v>
      </c>
      <c r="FO21" s="164">
        <f t="shared" si="5"/>
        <v>368.13</v>
      </c>
      <c r="FP21" s="164">
        <f t="shared" si="5"/>
        <v>368.47500000000002</v>
      </c>
      <c r="FQ21" s="164">
        <f t="shared" si="5"/>
        <v>369.33100000000002</v>
      </c>
      <c r="FR21" s="164">
        <f t="shared" si="5"/>
        <v>369.92600000000004</v>
      </c>
      <c r="FS21" s="164">
        <f t="shared" si="5"/>
        <v>370.72799999999995</v>
      </c>
      <c r="FT21" s="164">
        <f t="shared" si="5"/>
        <v>371.48799999999994</v>
      </c>
      <c r="FU21" s="164">
        <f t="shared" si="5"/>
        <v>372.18399999999997</v>
      </c>
      <c r="FV21" s="164">
        <f t="shared" si="5"/>
        <v>372.56099999999992</v>
      </c>
      <c r="FW21" s="164">
        <f t="shared" si="5"/>
        <v>373.23799999999994</v>
      </c>
      <c r="FX21" s="164">
        <f t="shared" si="5"/>
        <v>374.03399999999999</v>
      </c>
      <c r="FY21" s="205">
        <f t="shared" si="5"/>
        <v>374.33500000000004</v>
      </c>
      <c r="FZ21" s="164">
        <f t="shared" si="5"/>
        <v>374.80999999999995</v>
      </c>
      <c r="GA21" s="164">
        <f t="shared" si="5"/>
        <v>375.39699999999993</v>
      </c>
      <c r="GB21" s="194"/>
      <c r="GC21" s="194"/>
      <c r="GD21" s="194"/>
      <c r="GE21" s="194"/>
      <c r="GF21" s="194"/>
    </row>
    <row r="22" spans="1:188" s="30" customFormat="1" ht="20.149999999999999" customHeight="1" thickTop="1" x14ac:dyDescent="0.35">
      <c r="A22" s="26" t="s">
        <v>266</v>
      </c>
      <c r="B22" s="46"/>
      <c r="C22" s="46"/>
      <c r="D22" s="46"/>
      <c r="E22" s="46"/>
      <c r="F22" s="46"/>
      <c r="G22" s="46"/>
      <c r="H22" s="46"/>
      <c r="I22" s="46"/>
      <c r="J22" s="46"/>
      <c r="K22" s="46"/>
      <c r="L22" s="46"/>
      <c r="M22" s="50"/>
      <c r="N22" s="51"/>
      <c r="O22" s="46"/>
      <c r="P22" s="46"/>
      <c r="Q22" s="46"/>
      <c r="R22" s="46"/>
      <c r="S22" s="46"/>
      <c r="T22" s="46"/>
      <c r="U22" s="46"/>
      <c r="V22" s="46"/>
      <c r="W22" s="46"/>
      <c r="X22" s="46"/>
      <c r="Y22" s="50"/>
      <c r="Z22" s="51"/>
      <c r="AA22" s="46"/>
      <c r="AB22" s="46"/>
      <c r="AC22" s="46"/>
      <c r="AD22" s="46"/>
      <c r="AE22" s="46"/>
      <c r="AF22" s="46"/>
      <c r="AG22" s="46"/>
      <c r="AH22" s="46"/>
      <c r="AI22" s="46"/>
      <c r="AJ22" s="46"/>
      <c r="AK22" s="50"/>
      <c r="AL22" s="51"/>
      <c r="AM22" s="46"/>
      <c r="AN22" s="46"/>
      <c r="AO22" s="46"/>
      <c r="AP22" s="46"/>
      <c r="AQ22" s="46"/>
      <c r="AR22" s="46"/>
      <c r="AS22" s="46"/>
      <c r="AT22" s="46"/>
      <c r="AU22" s="46"/>
      <c r="AV22" s="46"/>
      <c r="AW22" s="50"/>
      <c r="AX22" s="46"/>
      <c r="AY22" s="46"/>
      <c r="AZ22" s="46"/>
      <c r="BA22" s="46"/>
      <c r="BB22" s="46"/>
      <c r="BC22" s="46"/>
      <c r="BD22" s="46"/>
      <c r="BE22" s="46"/>
      <c r="BF22" s="46"/>
      <c r="BG22" s="46"/>
      <c r="BH22" s="46"/>
      <c r="BI22" s="50"/>
      <c r="BJ22" s="46"/>
      <c r="BK22" s="46"/>
      <c r="BL22" s="46"/>
      <c r="BM22" s="46"/>
      <c r="BN22" s="46"/>
      <c r="BO22" s="46"/>
      <c r="BP22" s="46"/>
      <c r="BQ22" s="46"/>
      <c r="BR22" s="46"/>
      <c r="BS22" s="46"/>
      <c r="BT22" s="46"/>
      <c r="BU22" s="50"/>
      <c r="BV22" s="46"/>
      <c r="BW22" s="46"/>
      <c r="BX22" s="46"/>
      <c r="BY22" s="46"/>
      <c r="BZ22" s="46"/>
      <c r="CA22" s="46"/>
      <c r="CB22" s="46"/>
      <c r="CC22" s="46"/>
      <c r="CD22" s="46"/>
      <c r="CE22" s="46"/>
      <c r="CF22" s="46"/>
      <c r="CG22" s="50"/>
      <c r="CH22" s="46"/>
      <c r="CI22" s="46"/>
      <c r="CJ22" s="46"/>
      <c r="CK22" s="46"/>
      <c r="CL22" s="46"/>
      <c r="CM22" s="46"/>
      <c r="CN22" s="46"/>
      <c r="CO22" s="46"/>
      <c r="CP22" s="46"/>
      <c r="CQ22" s="46"/>
      <c r="CR22" s="46"/>
      <c r="CS22" s="50"/>
      <c r="CT22" s="46"/>
      <c r="CU22" s="46"/>
      <c r="CV22" s="46"/>
      <c r="CW22" s="46"/>
      <c r="CX22" s="46"/>
      <c r="CY22" s="46"/>
      <c r="CZ22" s="46"/>
      <c r="DA22" s="46"/>
      <c r="DB22" s="46"/>
      <c r="DC22" s="46"/>
      <c r="DD22" s="46"/>
      <c r="DE22" s="50"/>
      <c r="DF22" s="46"/>
      <c r="DG22" s="46"/>
      <c r="DH22" s="46"/>
      <c r="DI22" s="46"/>
      <c r="DJ22" s="46"/>
      <c r="DK22" s="46"/>
      <c r="DL22" s="46"/>
      <c r="DM22" s="46"/>
      <c r="DN22" s="46"/>
      <c r="DO22" s="46"/>
      <c r="DP22" s="46"/>
      <c r="DQ22" s="50"/>
      <c r="DR22" s="46"/>
      <c r="DS22" s="46"/>
      <c r="DT22" s="46"/>
      <c r="DU22" s="46"/>
      <c r="DV22" s="46"/>
      <c r="DW22" s="46"/>
      <c r="DX22" s="46"/>
      <c r="DY22" s="46"/>
      <c r="DZ22" s="46"/>
      <c r="EA22" s="46"/>
      <c r="EB22" s="46"/>
      <c r="EC22" s="50"/>
      <c r="ED22" s="46"/>
      <c r="EE22" s="46"/>
      <c r="EF22" s="46"/>
      <c r="EG22" s="46"/>
      <c r="EH22" s="46"/>
      <c r="EI22" s="46"/>
      <c r="EJ22" s="46"/>
      <c r="EK22" s="46"/>
      <c r="EL22" s="46"/>
      <c r="EM22" s="46"/>
      <c r="EN22" s="46"/>
      <c r="EO22" s="83"/>
      <c r="EP22" s="46"/>
      <c r="EQ22" s="46"/>
      <c r="ER22" s="46"/>
      <c r="ES22" s="46"/>
      <c r="ET22" s="46"/>
      <c r="EU22" s="46"/>
      <c r="EV22" s="46"/>
      <c r="EW22" s="46"/>
      <c r="EX22" s="46"/>
      <c r="EY22" s="46"/>
      <c r="EZ22" s="46"/>
      <c r="FA22" s="83"/>
      <c r="FB22" s="46"/>
      <c r="FC22" s="46"/>
      <c r="FD22" s="46"/>
      <c r="FE22" s="46"/>
      <c r="FF22" s="46"/>
      <c r="FG22" s="46"/>
      <c r="FH22" s="46"/>
      <c r="FI22" s="46"/>
      <c r="FJ22" s="46"/>
      <c r="FK22" s="162"/>
      <c r="FL22" s="162"/>
      <c r="FM22" s="162"/>
      <c r="FN22" s="70"/>
      <c r="FO22" s="162"/>
      <c r="FP22" s="162"/>
      <c r="FQ22" s="162"/>
      <c r="FR22" s="162"/>
      <c r="FS22" s="162"/>
      <c r="FT22" s="162"/>
      <c r="FU22" s="185"/>
      <c r="FV22" s="185"/>
      <c r="FW22" s="185"/>
      <c r="FX22" s="185"/>
      <c r="FY22" s="207"/>
      <c r="FZ22" s="185"/>
      <c r="GA22" s="186"/>
      <c r="GB22" s="194"/>
      <c r="GC22" s="194"/>
      <c r="GD22" s="194"/>
      <c r="GE22" s="194"/>
      <c r="GF22" s="194"/>
    </row>
    <row r="23" spans="1:188" s="1" customFormat="1" ht="20.149999999999999" customHeight="1" x14ac:dyDescent="0.35">
      <c r="A23" s="31" t="s">
        <v>258</v>
      </c>
      <c r="B23" s="46">
        <v>9.2669999999999995</v>
      </c>
      <c r="C23" s="46">
        <v>10.989000000000001</v>
      </c>
      <c r="D23" s="46">
        <v>13.65</v>
      </c>
      <c r="E23" s="46">
        <v>16.75</v>
      </c>
      <c r="F23" s="46">
        <v>21.070999999999998</v>
      </c>
      <c r="G23" s="46">
        <v>26.677</v>
      </c>
      <c r="H23" s="46">
        <v>33.286999999999999</v>
      </c>
      <c r="I23" s="46">
        <v>39.875</v>
      </c>
      <c r="J23" s="46">
        <v>48.032000000000004</v>
      </c>
      <c r="K23" s="46">
        <v>57.601999999999997</v>
      </c>
      <c r="L23" s="46">
        <v>68.694000000000003</v>
      </c>
      <c r="M23" s="50">
        <v>77.51400000000001</v>
      </c>
      <c r="N23" s="51">
        <v>88.823999999999998</v>
      </c>
      <c r="O23" s="46">
        <v>102.32000000000001</v>
      </c>
      <c r="P23" s="46">
        <v>122.01</v>
      </c>
      <c r="Q23" s="46">
        <v>139.96899999999999</v>
      </c>
      <c r="R23" s="46">
        <v>161.04500000000002</v>
      </c>
      <c r="S23" s="46">
        <v>188.845</v>
      </c>
      <c r="T23" s="46">
        <v>221.40799999999999</v>
      </c>
      <c r="U23" s="46">
        <v>263.38499999999999</v>
      </c>
      <c r="V23" s="46">
        <v>315.87599999999998</v>
      </c>
      <c r="W23" s="46">
        <v>376.62400000000002</v>
      </c>
      <c r="X23" s="46">
        <v>544.65699999999993</v>
      </c>
      <c r="Y23" s="50">
        <v>672.68200000000002</v>
      </c>
      <c r="Z23" s="51">
        <v>696.68000000000006</v>
      </c>
      <c r="AA23" s="46">
        <v>825.63300000000004</v>
      </c>
      <c r="AB23" s="46">
        <v>899.60800000000006</v>
      </c>
      <c r="AC23" s="46">
        <v>915.58999999999992</v>
      </c>
      <c r="AD23" s="46">
        <v>947.03399999999999</v>
      </c>
      <c r="AE23" s="46">
        <v>987.05899999999997</v>
      </c>
      <c r="AF23" s="46">
        <v>1065.433</v>
      </c>
      <c r="AG23" s="46">
        <v>1077.7190000000001</v>
      </c>
      <c r="AH23" s="46">
        <v>1094.2439999999999</v>
      </c>
      <c r="AI23" s="46">
        <v>1128.0700000000002</v>
      </c>
      <c r="AJ23" s="46">
        <v>1146.963</v>
      </c>
      <c r="AK23" s="50">
        <v>1165.2670000000001</v>
      </c>
      <c r="AL23" s="51">
        <v>1185.2809999999999</v>
      </c>
      <c r="AM23" s="46">
        <v>1207.325</v>
      </c>
      <c r="AN23" s="46">
        <v>1233.3180000000002</v>
      </c>
      <c r="AO23" s="46">
        <v>1259.6379999999999</v>
      </c>
      <c r="AP23" s="46">
        <v>1286.472</v>
      </c>
      <c r="AQ23" s="46">
        <v>1324.9850000000001</v>
      </c>
      <c r="AR23" s="46">
        <v>1346.3109999999999</v>
      </c>
      <c r="AS23" s="46">
        <v>1370.9559999999999</v>
      </c>
      <c r="AT23" s="46">
        <v>1396.962</v>
      </c>
      <c r="AU23" s="46">
        <v>1425.654</v>
      </c>
      <c r="AV23" s="46">
        <v>1457.75</v>
      </c>
      <c r="AW23" s="50">
        <v>1484.3229999999999</v>
      </c>
      <c r="AX23" s="46">
        <v>1510.5</v>
      </c>
      <c r="AY23" s="46">
        <v>1538.607</v>
      </c>
      <c r="AZ23" s="46">
        <v>1587.7810000000002</v>
      </c>
      <c r="BA23" s="46">
        <v>1614.4490000000001</v>
      </c>
      <c r="BB23" s="46">
        <v>1644.107</v>
      </c>
      <c r="BC23" s="46">
        <v>1676.8509999999999</v>
      </c>
      <c r="BD23" s="46">
        <v>1712.5610000000001</v>
      </c>
      <c r="BE23" s="46">
        <v>1746.9850000000001</v>
      </c>
      <c r="BF23" s="46">
        <v>1787.5550000000001</v>
      </c>
      <c r="BG23" s="46">
        <v>1829.731</v>
      </c>
      <c r="BH23" s="46">
        <v>1870.3979999999999</v>
      </c>
      <c r="BI23" s="50">
        <v>1911.316</v>
      </c>
      <c r="BJ23" s="46">
        <v>1936.8319999999999</v>
      </c>
      <c r="BK23" s="46">
        <v>1968.3609999999999</v>
      </c>
      <c r="BL23" s="46">
        <v>2018.7760000000001</v>
      </c>
      <c r="BM23" s="46">
        <v>2052.5479999999998</v>
      </c>
      <c r="BN23" s="46">
        <v>2088.826</v>
      </c>
      <c r="BO23" s="46">
        <v>2140.7370000000001</v>
      </c>
      <c r="BP23" s="46">
        <v>2176.5630000000001</v>
      </c>
      <c r="BQ23" s="46">
        <v>2213.2719999999999</v>
      </c>
      <c r="BR23" s="46">
        <v>2275.1620000000003</v>
      </c>
      <c r="BS23" s="46">
        <v>2325.511</v>
      </c>
      <c r="BT23" s="46">
        <v>2390.078</v>
      </c>
      <c r="BU23" s="50">
        <v>2462.3810000000003</v>
      </c>
      <c r="BV23" s="46">
        <v>2504.306</v>
      </c>
      <c r="BW23" s="46">
        <v>2513.3319999999999</v>
      </c>
      <c r="BX23" s="46">
        <v>2524.509</v>
      </c>
      <c r="BY23" s="46">
        <v>2532.953</v>
      </c>
      <c r="BZ23" s="46">
        <v>2541.9409999999998</v>
      </c>
      <c r="CA23" s="46">
        <v>2551.9490000000001</v>
      </c>
      <c r="CB23" s="46">
        <v>2559.9780000000001</v>
      </c>
      <c r="CC23" s="46">
        <v>2567.8130000000001</v>
      </c>
      <c r="CD23" s="46">
        <v>2578.567</v>
      </c>
      <c r="CE23" s="46">
        <v>2584.7019999999998</v>
      </c>
      <c r="CF23" s="46">
        <v>2591.9650000000001</v>
      </c>
      <c r="CG23" s="50">
        <v>2597.576</v>
      </c>
      <c r="CH23" s="46">
        <v>2602.6389999999997</v>
      </c>
      <c r="CI23" s="46">
        <v>2608.7690000000002</v>
      </c>
      <c r="CJ23" s="46">
        <v>2617.0679999999998</v>
      </c>
      <c r="CK23" s="46">
        <v>2622.4009999999998</v>
      </c>
      <c r="CL23" s="46">
        <v>2628.5909999999999</v>
      </c>
      <c r="CM23" s="46">
        <v>2634.8180000000002</v>
      </c>
      <c r="CN23" s="46">
        <v>2640.4949999999999</v>
      </c>
      <c r="CO23" s="46">
        <v>2647.1550000000002</v>
      </c>
      <c r="CP23" s="46">
        <v>2653.797</v>
      </c>
      <c r="CQ23" s="46">
        <v>2660.03</v>
      </c>
      <c r="CR23" s="46">
        <v>2667.3609999999999</v>
      </c>
      <c r="CS23" s="50">
        <v>2672.0940000000001</v>
      </c>
      <c r="CT23" s="46">
        <v>2677.375</v>
      </c>
      <c r="CU23" s="46">
        <v>2682.2939999999999</v>
      </c>
      <c r="CV23" s="46">
        <v>2688.241</v>
      </c>
      <c r="CW23" s="46">
        <v>2693.8959999999997</v>
      </c>
      <c r="CX23" s="46">
        <v>2700.1870000000004</v>
      </c>
      <c r="CY23" s="46">
        <v>2706.741</v>
      </c>
      <c r="CZ23" s="46">
        <v>2712.94</v>
      </c>
      <c r="DA23" s="46">
        <v>2719.8290000000002</v>
      </c>
      <c r="DB23" s="46">
        <v>2726.8670000000002</v>
      </c>
      <c r="DC23" s="46">
        <v>2735.1490000000003</v>
      </c>
      <c r="DD23" s="46">
        <v>2743.91</v>
      </c>
      <c r="DE23" s="50">
        <v>2751.1040000000003</v>
      </c>
      <c r="DF23" s="46">
        <v>2760.9290000000001</v>
      </c>
      <c r="DG23" s="46">
        <v>2772.319</v>
      </c>
      <c r="DH23" s="46">
        <v>2798.6689999999999</v>
      </c>
      <c r="DI23" s="46">
        <v>2802.2020000000002</v>
      </c>
      <c r="DJ23" s="46">
        <v>2806.598</v>
      </c>
      <c r="DK23" s="46">
        <v>2811.4279999999999</v>
      </c>
      <c r="DL23" s="46">
        <v>2816.4720000000002</v>
      </c>
      <c r="DM23" s="46">
        <v>2821.6960000000004</v>
      </c>
      <c r="DN23" s="46">
        <v>2827.614</v>
      </c>
      <c r="DO23" s="46">
        <v>2833.69</v>
      </c>
      <c r="DP23" s="46">
        <v>2839.7919999999999</v>
      </c>
      <c r="DQ23" s="50">
        <v>2843.9990000000003</v>
      </c>
      <c r="DR23" s="46">
        <v>2849.181</v>
      </c>
      <c r="DS23" s="46">
        <v>2854.2909999999997</v>
      </c>
      <c r="DT23" s="46">
        <v>2859.596</v>
      </c>
      <c r="DU23" s="46">
        <v>2860.8529999999996</v>
      </c>
      <c r="DV23" s="46">
        <v>2862.76</v>
      </c>
      <c r="DW23" s="46">
        <v>2866.873</v>
      </c>
      <c r="DX23" s="46">
        <v>2872.39</v>
      </c>
      <c r="DY23" s="46">
        <v>2877.8319999999999</v>
      </c>
      <c r="DZ23" s="46">
        <v>2884.7940000000003</v>
      </c>
      <c r="EA23" s="46">
        <v>2891.4970000000003</v>
      </c>
      <c r="EB23" s="46">
        <v>2898.732</v>
      </c>
      <c r="EC23" s="50">
        <v>2904.2190000000001</v>
      </c>
      <c r="ED23" s="46">
        <v>2910.991</v>
      </c>
      <c r="EE23" s="46">
        <v>2917.8290000000002</v>
      </c>
      <c r="EF23" s="46">
        <v>2928.085</v>
      </c>
      <c r="EG23" s="46">
        <v>2939.3689999999997</v>
      </c>
      <c r="EH23" s="46">
        <v>2951.79</v>
      </c>
      <c r="EI23" s="46">
        <v>2965.6129999999998</v>
      </c>
      <c r="EJ23" s="46">
        <v>2978.123</v>
      </c>
      <c r="EK23" s="46">
        <v>2991.4049999999997</v>
      </c>
      <c r="EL23" s="46">
        <v>3007.0320000000002</v>
      </c>
      <c r="EM23" s="46">
        <v>3020.8310000000001</v>
      </c>
      <c r="EN23" s="46">
        <v>3036.7560000000003</v>
      </c>
      <c r="EO23" s="83">
        <v>3047.4230000000002</v>
      </c>
      <c r="EP23" s="46">
        <v>3060.6380000000004</v>
      </c>
      <c r="EQ23" s="46">
        <v>3076.48</v>
      </c>
      <c r="ER23" s="46">
        <v>3098.8530000000001</v>
      </c>
      <c r="ES23" s="46">
        <v>3120.009</v>
      </c>
      <c r="ET23" s="46">
        <v>3144.1280000000002</v>
      </c>
      <c r="EU23" s="46">
        <v>3168.7170000000001</v>
      </c>
      <c r="EV23" s="46">
        <v>3192.6350000000002</v>
      </c>
      <c r="EW23" s="46">
        <v>3219.4279999999999</v>
      </c>
      <c r="EX23" s="46">
        <v>3251.3580000000002</v>
      </c>
      <c r="EY23" s="46">
        <v>3281.8869999999997</v>
      </c>
      <c r="EZ23" s="46">
        <v>3316.4270000000001</v>
      </c>
      <c r="FA23" s="83">
        <v>3341.8269999999998</v>
      </c>
      <c r="FB23" s="46">
        <v>3376.7640000000001</v>
      </c>
      <c r="FC23" s="46">
        <v>3413.6769999999997</v>
      </c>
      <c r="FD23" s="46">
        <v>3454.7190000000001</v>
      </c>
      <c r="FE23" s="46">
        <v>3487.2660000000001</v>
      </c>
      <c r="FF23" s="46">
        <v>3523.35</v>
      </c>
      <c r="FG23" s="46">
        <v>3559.5590000000002</v>
      </c>
      <c r="FH23" s="46">
        <v>3590.61</v>
      </c>
      <c r="FI23" s="46">
        <v>3621.837</v>
      </c>
      <c r="FJ23" s="46">
        <v>3652.5969999999998</v>
      </c>
      <c r="FK23" s="46">
        <v>3679.835</v>
      </c>
      <c r="FL23" s="46">
        <v>3709.9290000000001</v>
      </c>
      <c r="FM23" s="162">
        <v>3729.4650000000001</v>
      </c>
      <c r="FN23" s="70">
        <v>3754.9160000000002</v>
      </c>
      <c r="FO23" s="186">
        <v>3781.8469999999998</v>
      </c>
      <c r="FP23" s="186">
        <v>3809.7290000000003</v>
      </c>
      <c r="FQ23" s="186">
        <v>3839.2329999999997</v>
      </c>
      <c r="FR23" s="186">
        <v>3868.9589999999998</v>
      </c>
      <c r="FS23" s="186">
        <v>3896.9569999999999</v>
      </c>
      <c r="FT23" s="186">
        <v>3926.2360000000003</v>
      </c>
      <c r="FU23" s="186">
        <v>3954.7150000000001</v>
      </c>
      <c r="FV23" s="186">
        <v>3977.806</v>
      </c>
      <c r="FW23" s="186">
        <v>4013.0129999999999</v>
      </c>
      <c r="FX23" s="186">
        <v>4049.3430000000003</v>
      </c>
      <c r="FY23" s="192">
        <v>4074.05</v>
      </c>
      <c r="FZ23" s="186">
        <v>4105.8949999999995</v>
      </c>
      <c r="GA23" s="186">
        <v>4142.8829999999998</v>
      </c>
      <c r="GB23" s="194"/>
      <c r="GC23" s="194"/>
      <c r="GD23" s="194"/>
      <c r="GE23" s="194"/>
      <c r="GF23" s="194"/>
    </row>
    <row r="24" spans="1:188" s="1" customFormat="1" ht="20.149999999999999" customHeight="1" x14ac:dyDescent="0.35">
      <c r="A24" s="31" t="s">
        <v>259</v>
      </c>
      <c r="B24" s="46">
        <v>2.794</v>
      </c>
      <c r="C24" s="46">
        <v>2.9819999999999998</v>
      </c>
      <c r="D24" s="46">
        <v>3.254</v>
      </c>
      <c r="E24" s="46">
        <v>3.4209999999999998</v>
      </c>
      <c r="F24" s="46">
        <v>3.7130000000000001</v>
      </c>
      <c r="G24" s="46">
        <v>4.0449999999999999</v>
      </c>
      <c r="H24" s="46">
        <v>4.3870000000000005</v>
      </c>
      <c r="I24" s="46">
        <v>4.6870000000000003</v>
      </c>
      <c r="J24" s="46">
        <v>4.9810000000000008</v>
      </c>
      <c r="K24" s="46">
        <v>5.4169999999999998</v>
      </c>
      <c r="L24" s="46">
        <v>5.8679999999999994</v>
      </c>
      <c r="M24" s="50">
        <v>6.1820000000000004</v>
      </c>
      <c r="N24" s="51">
        <v>6.8360000000000003</v>
      </c>
      <c r="O24" s="46">
        <v>7.4950000000000001</v>
      </c>
      <c r="P24" s="46">
        <v>8.4879999999999995</v>
      </c>
      <c r="Q24" s="46">
        <v>9.51</v>
      </c>
      <c r="R24" s="46">
        <v>10.649999999999999</v>
      </c>
      <c r="S24" s="46">
        <v>11.905999999999999</v>
      </c>
      <c r="T24" s="46">
        <v>13.379999999999999</v>
      </c>
      <c r="U24" s="46">
        <v>15.245999999999999</v>
      </c>
      <c r="V24" s="46">
        <v>17.129000000000001</v>
      </c>
      <c r="W24" s="46">
        <v>19.277000000000001</v>
      </c>
      <c r="X24" s="46">
        <v>28.552</v>
      </c>
      <c r="Y24" s="50">
        <v>42.604999999999997</v>
      </c>
      <c r="Z24" s="51">
        <v>43.355000000000004</v>
      </c>
      <c r="AA24" s="46">
        <v>51.45</v>
      </c>
      <c r="AB24" s="46">
        <v>56.2</v>
      </c>
      <c r="AC24" s="46">
        <v>56.598999999999997</v>
      </c>
      <c r="AD24" s="46">
        <v>57.863999999999997</v>
      </c>
      <c r="AE24" s="46">
        <v>59.748000000000005</v>
      </c>
      <c r="AF24" s="46">
        <v>66.799000000000007</v>
      </c>
      <c r="AG24" s="46">
        <v>67.577000000000012</v>
      </c>
      <c r="AH24" s="46">
        <v>68.408000000000001</v>
      </c>
      <c r="AI24" s="46">
        <v>70.831999999999994</v>
      </c>
      <c r="AJ24" s="46">
        <v>71.929000000000002</v>
      </c>
      <c r="AK24" s="50">
        <v>73.35499999999999</v>
      </c>
      <c r="AL24" s="51">
        <v>74.813999999999993</v>
      </c>
      <c r="AM24" s="46">
        <v>76.600999999999999</v>
      </c>
      <c r="AN24" s="46">
        <v>78.869</v>
      </c>
      <c r="AO24" s="46">
        <v>80.913999999999987</v>
      </c>
      <c r="AP24" s="46">
        <v>83.347999999999999</v>
      </c>
      <c r="AQ24" s="46">
        <v>87.697000000000003</v>
      </c>
      <c r="AR24" s="46">
        <v>89.772000000000006</v>
      </c>
      <c r="AS24" s="46">
        <v>92.631</v>
      </c>
      <c r="AT24" s="46">
        <v>95.899000000000001</v>
      </c>
      <c r="AU24" s="46">
        <v>99.046000000000006</v>
      </c>
      <c r="AV24" s="46">
        <v>102.703</v>
      </c>
      <c r="AW24" s="50">
        <v>105.907</v>
      </c>
      <c r="AX24" s="46">
        <v>109.506</v>
      </c>
      <c r="AY24" s="46">
        <v>117.12</v>
      </c>
      <c r="AZ24" s="46">
        <v>121.741</v>
      </c>
      <c r="BA24" s="46">
        <v>122.97900000000001</v>
      </c>
      <c r="BB24" s="46">
        <v>124.61699999999999</v>
      </c>
      <c r="BC24" s="46">
        <v>126.42400000000001</v>
      </c>
      <c r="BD24" s="46">
        <v>128.245</v>
      </c>
      <c r="BE24" s="46">
        <v>130.316</v>
      </c>
      <c r="BF24" s="46">
        <v>132.405</v>
      </c>
      <c r="BG24" s="46">
        <v>134.41800000000001</v>
      </c>
      <c r="BH24" s="46">
        <v>136.54500000000002</v>
      </c>
      <c r="BI24" s="50">
        <v>140.1</v>
      </c>
      <c r="BJ24" s="46">
        <v>141.49299999999999</v>
      </c>
      <c r="BK24" s="46">
        <v>143.50900000000001</v>
      </c>
      <c r="BL24" s="46">
        <v>147.97399999999999</v>
      </c>
      <c r="BM24" s="46">
        <v>149.465</v>
      </c>
      <c r="BN24" s="46">
        <v>151.52199999999999</v>
      </c>
      <c r="BO24" s="46">
        <v>155.446</v>
      </c>
      <c r="BP24" s="46">
        <v>157.63900000000001</v>
      </c>
      <c r="BQ24" s="46">
        <v>160.22</v>
      </c>
      <c r="BR24" s="46">
        <v>165.8</v>
      </c>
      <c r="BS24" s="46">
        <v>168.47199999999998</v>
      </c>
      <c r="BT24" s="46">
        <v>172.72299999999998</v>
      </c>
      <c r="BU24" s="50">
        <v>181.05099999999999</v>
      </c>
      <c r="BV24" s="46">
        <v>185.43600000000001</v>
      </c>
      <c r="BW24" s="46">
        <v>186.38200000000001</v>
      </c>
      <c r="BX24" s="46">
        <v>187.77099999999999</v>
      </c>
      <c r="BY24" s="46">
        <v>189.16399999999999</v>
      </c>
      <c r="BZ24" s="46">
        <v>190.411</v>
      </c>
      <c r="CA24" s="46">
        <v>192.178</v>
      </c>
      <c r="CB24" s="46">
        <v>193.76400000000001</v>
      </c>
      <c r="CC24" s="46">
        <v>195.69199999999998</v>
      </c>
      <c r="CD24" s="46">
        <v>198.82499999999999</v>
      </c>
      <c r="CE24" s="46">
        <v>199.88299999999998</v>
      </c>
      <c r="CF24" s="46">
        <v>201.209</v>
      </c>
      <c r="CG24" s="50">
        <v>202.483</v>
      </c>
      <c r="CH24" s="46">
        <v>203.62200000000001</v>
      </c>
      <c r="CI24" s="46">
        <v>204.864</v>
      </c>
      <c r="CJ24" s="46">
        <v>207.07400000000001</v>
      </c>
      <c r="CK24" s="46">
        <v>208.274</v>
      </c>
      <c r="CL24" s="46">
        <v>209.959</v>
      </c>
      <c r="CM24" s="46">
        <v>212.09100000000001</v>
      </c>
      <c r="CN24" s="46">
        <v>213.893</v>
      </c>
      <c r="CO24" s="46">
        <v>215.67400000000001</v>
      </c>
      <c r="CP24" s="46">
        <v>217.81700000000001</v>
      </c>
      <c r="CQ24" s="46">
        <v>219.66800000000001</v>
      </c>
      <c r="CR24" s="46">
        <v>221.7</v>
      </c>
      <c r="CS24" s="50">
        <v>223.63399999999999</v>
      </c>
      <c r="CT24" s="46">
        <v>225.11199999999999</v>
      </c>
      <c r="CU24" s="46">
        <v>226.839</v>
      </c>
      <c r="CV24" s="46">
        <v>229.333</v>
      </c>
      <c r="CW24" s="46">
        <v>231.59399999999999</v>
      </c>
      <c r="CX24" s="46">
        <v>234.16699999999997</v>
      </c>
      <c r="CY24" s="46">
        <v>237.036</v>
      </c>
      <c r="CZ24" s="46">
        <v>239.51499999999999</v>
      </c>
      <c r="DA24" s="46">
        <v>242.25900000000001</v>
      </c>
      <c r="DB24" s="46">
        <v>245.80100000000002</v>
      </c>
      <c r="DC24" s="46">
        <v>249.11600000000001</v>
      </c>
      <c r="DD24" s="46">
        <v>253.68600000000001</v>
      </c>
      <c r="DE24" s="50">
        <v>258.05700000000002</v>
      </c>
      <c r="DF24" s="46">
        <v>263.06100000000004</v>
      </c>
      <c r="DG24" s="46">
        <v>270.47800000000001</v>
      </c>
      <c r="DH24" s="46">
        <v>289.03700000000003</v>
      </c>
      <c r="DI24" s="46">
        <v>289.58399999999995</v>
      </c>
      <c r="DJ24" s="46">
        <v>290.51599999999996</v>
      </c>
      <c r="DK24" s="46">
        <v>291.64699999999999</v>
      </c>
      <c r="DL24" s="46">
        <v>293.113</v>
      </c>
      <c r="DM24" s="46">
        <v>294.60399999999998</v>
      </c>
      <c r="DN24" s="46">
        <v>296.57300000000004</v>
      </c>
      <c r="DO24" s="46">
        <v>299.06100000000004</v>
      </c>
      <c r="DP24" s="46">
        <v>301.21500000000003</v>
      </c>
      <c r="DQ24" s="50">
        <v>302.89699999999999</v>
      </c>
      <c r="DR24" s="46">
        <v>305.197</v>
      </c>
      <c r="DS24" s="46">
        <v>307.61</v>
      </c>
      <c r="DT24" s="46">
        <v>310.20599999999996</v>
      </c>
      <c r="DU24" s="46">
        <v>311.17699999999996</v>
      </c>
      <c r="DV24" s="46">
        <v>312.96799999999996</v>
      </c>
      <c r="DW24" s="46">
        <v>316.24700000000001</v>
      </c>
      <c r="DX24" s="46">
        <v>319.59699999999998</v>
      </c>
      <c r="DY24" s="46">
        <v>322.67399999999998</v>
      </c>
      <c r="DZ24" s="46">
        <v>326.47199999999998</v>
      </c>
      <c r="EA24" s="46">
        <v>330.59500000000003</v>
      </c>
      <c r="EB24" s="46">
        <v>334.70799999999997</v>
      </c>
      <c r="EC24" s="50">
        <v>337.84500000000003</v>
      </c>
      <c r="ED24" s="46">
        <v>341.27</v>
      </c>
      <c r="EE24" s="46">
        <v>345.01400000000001</v>
      </c>
      <c r="EF24" s="46">
        <v>350.42099999999999</v>
      </c>
      <c r="EG24" s="46">
        <v>355.35400000000004</v>
      </c>
      <c r="EH24" s="46">
        <v>359.48399999999998</v>
      </c>
      <c r="EI24" s="46">
        <v>363.87900000000002</v>
      </c>
      <c r="EJ24" s="46">
        <v>368.15199999999999</v>
      </c>
      <c r="EK24" s="46">
        <v>372.06700000000001</v>
      </c>
      <c r="EL24" s="46">
        <v>376.76600000000002</v>
      </c>
      <c r="EM24" s="46">
        <v>381.70600000000002</v>
      </c>
      <c r="EN24" s="46">
        <v>388.35300000000001</v>
      </c>
      <c r="EO24" s="83">
        <v>392.86799999999999</v>
      </c>
      <c r="EP24" s="46">
        <v>398.54400000000004</v>
      </c>
      <c r="EQ24" s="46">
        <v>405.40200000000004</v>
      </c>
      <c r="ER24" s="46">
        <v>414.30200000000002</v>
      </c>
      <c r="ES24" s="46">
        <v>424.12200000000001</v>
      </c>
      <c r="ET24" s="46">
        <v>435.92700000000002</v>
      </c>
      <c r="EU24" s="46">
        <v>448.40899999999999</v>
      </c>
      <c r="EV24" s="46">
        <v>462.46699999999998</v>
      </c>
      <c r="EW24" s="46">
        <v>477.822</v>
      </c>
      <c r="EX24" s="46">
        <v>495.91200000000003</v>
      </c>
      <c r="EY24" s="46">
        <v>516.09799999999996</v>
      </c>
      <c r="EZ24" s="46">
        <v>539.32000000000005</v>
      </c>
      <c r="FA24" s="83">
        <v>558.09800000000007</v>
      </c>
      <c r="FB24" s="46">
        <v>584.16099999999994</v>
      </c>
      <c r="FC24" s="46">
        <v>612.101</v>
      </c>
      <c r="FD24" s="46">
        <v>643.98699999999997</v>
      </c>
      <c r="FE24" s="46">
        <v>671.00700000000006</v>
      </c>
      <c r="FF24" s="46">
        <v>701.57399999999996</v>
      </c>
      <c r="FG24" s="46">
        <v>732.49</v>
      </c>
      <c r="FH24" s="46">
        <v>759.07099999999991</v>
      </c>
      <c r="FI24" s="46">
        <v>786.29499999999996</v>
      </c>
      <c r="FJ24" s="46">
        <v>812.32299999999998</v>
      </c>
      <c r="FK24" s="46">
        <v>835.3660000000001</v>
      </c>
      <c r="FL24" s="46">
        <v>858.69599999999991</v>
      </c>
      <c r="FM24" s="162">
        <v>875.84100000000001</v>
      </c>
      <c r="FN24" s="70">
        <v>896.84800000000007</v>
      </c>
      <c r="FO24" s="186">
        <v>918.87899999999991</v>
      </c>
      <c r="FP24" s="186">
        <v>941.24200000000008</v>
      </c>
      <c r="FQ24" s="186">
        <v>965.38</v>
      </c>
      <c r="FR24" s="186">
        <v>990.87</v>
      </c>
      <c r="FS24" s="186">
        <v>1014.2660000000001</v>
      </c>
      <c r="FT24" s="186">
        <v>1039.548</v>
      </c>
      <c r="FU24" s="186">
        <v>1061.5830000000001</v>
      </c>
      <c r="FV24" s="186">
        <v>1079.337</v>
      </c>
      <c r="FW24" s="186">
        <v>1106.787</v>
      </c>
      <c r="FX24" s="186">
        <v>1132.5809999999999</v>
      </c>
      <c r="FY24" s="192">
        <v>1151.3880000000001</v>
      </c>
      <c r="FZ24" s="186">
        <v>1176.1289999999999</v>
      </c>
      <c r="GA24" s="186">
        <v>1203.0940000000001</v>
      </c>
      <c r="GB24" s="194"/>
      <c r="GC24" s="194"/>
      <c r="GD24" s="194"/>
      <c r="GE24" s="194"/>
      <c r="GF24" s="194"/>
    </row>
    <row r="25" spans="1:188" s="1" customFormat="1" ht="20.149999999999999" customHeight="1" x14ac:dyDescent="0.35">
      <c r="A25" s="31" t="s">
        <v>260</v>
      </c>
      <c r="B25" s="46">
        <v>2.62</v>
      </c>
      <c r="C25" s="46">
        <v>2.7160000000000002</v>
      </c>
      <c r="D25" s="46">
        <v>3.0819999999999999</v>
      </c>
      <c r="E25" s="46">
        <v>3.327</v>
      </c>
      <c r="F25" s="46">
        <v>3.6819999999999999</v>
      </c>
      <c r="G25" s="46">
        <v>3.9049999999999998</v>
      </c>
      <c r="H25" s="46">
        <v>4.0549999999999997</v>
      </c>
      <c r="I25" s="46">
        <v>4.3380000000000001</v>
      </c>
      <c r="J25" s="46">
        <v>4.7869999999999999</v>
      </c>
      <c r="K25" s="46">
        <v>5.157</v>
      </c>
      <c r="L25" s="46">
        <v>5.65</v>
      </c>
      <c r="M25" s="50">
        <v>5.9489999999999998</v>
      </c>
      <c r="N25" s="51">
        <v>6.4939999999999998</v>
      </c>
      <c r="O25" s="46">
        <v>7.3129999999999997</v>
      </c>
      <c r="P25" s="46">
        <v>8.1340000000000003</v>
      </c>
      <c r="Q25" s="46">
        <v>9.0820000000000007</v>
      </c>
      <c r="R25" s="46">
        <v>10.286</v>
      </c>
      <c r="S25" s="46">
        <v>11.759</v>
      </c>
      <c r="T25" s="46">
        <v>15.072000000000001</v>
      </c>
      <c r="U25" s="46">
        <v>18.292999999999999</v>
      </c>
      <c r="V25" s="46">
        <v>22.552999999999997</v>
      </c>
      <c r="W25" s="46">
        <v>26.805</v>
      </c>
      <c r="X25" s="46">
        <v>48.704999999999998</v>
      </c>
      <c r="Y25" s="50">
        <v>96.001000000000005</v>
      </c>
      <c r="Z25" s="51">
        <v>97.09</v>
      </c>
      <c r="AA25" s="46">
        <v>135.43600000000001</v>
      </c>
      <c r="AB25" s="46">
        <v>161.89499999999998</v>
      </c>
      <c r="AC25" s="46">
        <v>163.541</v>
      </c>
      <c r="AD25" s="46">
        <v>168.06200000000001</v>
      </c>
      <c r="AE25" s="46">
        <v>177.47800000000001</v>
      </c>
      <c r="AF25" s="46">
        <v>217.62700000000001</v>
      </c>
      <c r="AG25" s="46">
        <v>219.125</v>
      </c>
      <c r="AH25" s="46">
        <v>221.49799999999999</v>
      </c>
      <c r="AI25" s="46">
        <v>230.30200000000002</v>
      </c>
      <c r="AJ25" s="46">
        <v>233.14099999999999</v>
      </c>
      <c r="AK25" s="50">
        <v>236.05099999999999</v>
      </c>
      <c r="AL25" s="51">
        <v>239.714</v>
      </c>
      <c r="AM25" s="46">
        <v>245.762</v>
      </c>
      <c r="AN25" s="46">
        <v>254.083</v>
      </c>
      <c r="AO25" s="46">
        <v>264.39699999999999</v>
      </c>
      <c r="AP25" s="46">
        <v>273.75199999999995</v>
      </c>
      <c r="AQ25" s="46">
        <v>297.76</v>
      </c>
      <c r="AR25" s="46">
        <v>302.77500000000003</v>
      </c>
      <c r="AS25" s="46">
        <v>310.76100000000002</v>
      </c>
      <c r="AT25" s="46">
        <v>318.38900000000001</v>
      </c>
      <c r="AU25" s="46">
        <v>324.91499999999996</v>
      </c>
      <c r="AV25" s="46">
        <v>333.798</v>
      </c>
      <c r="AW25" s="50">
        <v>341.91399999999999</v>
      </c>
      <c r="AX25" s="46">
        <v>348.47300000000001</v>
      </c>
      <c r="AY25" s="46">
        <v>359.15899999999999</v>
      </c>
      <c r="AZ25" s="46">
        <v>384.267</v>
      </c>
      <c r="BA25" s="46">
        <v>388.125</v>
      </c>
      <c r="BB25" s="46">
        <v>394.34300000000002</v>
      </c>
      <c r="BC25" s="46">
        <v>403.55500000000001</v>
      </c>
      <c r="BD25" s="46">
        <v>412.35900000000004</v>
      </c>
      <c r="BE25" s="46">
        <v>420.202</v>
      </c>
      <c r="BF25" s="46">
        <v>431.30100000000004</v>
      </c>
      <c r="BG25" s="46">
        <v>441.37599999999998</v>
      </c>
      <c r="BH25" s="46">
        <v>451.57900000000001</v>
      </c>
      <c r="BI25" s="50">
        <v>472.27600000000001</v>
      </c>
      <c r="BJ25" s="46">
        <v>477.113</v>
      </c>
      <c r="BK25" s="46">
        <v>484.74099999999999</v>
      </c>
      <c r="BL25" s="46">
        <v>499.02700000000004</v>
      </c>
      <c r="BM25" s="46">
        <v>507.80199999999996</v>
      </c>
      <c r="BN25" s="46">
        <v>515.84399999999994</v>
      </c>
      <c r="BO25" s="46">
        <v>529.41399999999999</v>
      </c>
      <c r="BP25" s="46">
        <v>540.92600000000004</v>
      </c>
      <c r="BQ25" s="46">
        <v>554.45399999999995</v>
      </c>
      <c r="BR25" s="46">
        <v>584.82299999999998</v>
      </c>
      <c r="BS25" s="46">
        <v>597.51799999999992</v>
      </c>
      <c r="BT25" s="46">
        <v>618.01700000000005</v>
      </c>
      <c r="BU25" s="50">
        <v>672.798</v>
      </c>
      <c r="BV25" s="46">
        <v>698.75299999999993</v>
      </c>
      <c r="BW25" s="46">
        <v>700.96500000000003</v>
      </c>
      <c r="BX25" s="46">
        <v>705.70100000000002</v>
      </c>
      <c r="BY25" s="46">
        <v>708.46600000000001</v>
      </c>
      <c r="BZ25" s="46">
        <v>711.79000000000008</v>
      </c>
      <c r="CA25" s="46">
        <v>716.61599999999999</v>
      </c>
      <c r="CB25" s="46">
        <v>721.01</v>
      </c>
      <c r="CC25" s="46">
        <v>726.53300000000002</v>
      </c>
      <c r="CD25" s="46">
        <v>736.51199999999994</v>
      </c>
      <c r="CE25" s="46">
        <v>739.81099999999992</v>
      </c>
      <c r="CF25" s="46">
        <v>742.93500000000006</v>
      </c>
      <c r="CG25" s="50">
        <v>747.93000000000006</v>
      </c>
      <c r="CH25" s="46">
        <v>749.62099999999998</v>
      </c>
      <c r="CI25" s="46">
        <v>752.03</v>
      </c>
      <c r="CJ25" s="46">
        <v>757.23500000000001</v>
      </c>
      <c r="CK25" s="46">
        <v>760.50599999999997</v>
      </c>
      <c r="CL25" s="46">
        <v>764.37900000000002</v>
      </c>
      <c r="CM25" s="46">
        <v>768.59500000000003</v>
      </c>
      <c r="CN25" s="46">
        <v>772.59400000000005</v>
      </c>
      <c r="CO25" s="46">
        <v>777.05799999999999</v>
      </c>
      <c r="CP25" s="46">
        <v>782.26800000000003</v>
      </c>
      <c r="CQ25" s="46">
        <v>786.346</v>
      </c>
      <c r="CR25" s="46">
        <v>791.83699999999999</v>
      </c>
      <c r="CS25" s="50">
        <v>795.7</v>
      </c>
      <c r="CT25" s="46">
        <v>799.88400000000001</v>
      </c>
      <c r="CU25" s="46">
        <v>803.53099999999995</v>
      </c>
      <c r="CV25" s="46">
        <v>808.72799999999995</v>
      </c>
      <c r="CW25" s="46">
        <v>812.08799999999997</v>
      </c>
      <c r="CX25" s="46">
        <v>815.48300000000006</v>
      </c>
      <c r="CY25" s="46">
        <v>820.19200000000001</v>
      </c>
      <c r="CZ25" s="46">
        <v>824.37</v>
      </c>
      <c r="DA25" s="46">
        <v>829.64</v>
      </c>
      <c r="DB25" s="46">
        <v>834.154</v>
      </c>
      <c r="DC25" s="46">
        <v>839.11699999999996</v>
      </c>
      <c r="DD25" s="46">
        <v>844.19799999999998</v>
      </c>
      <c r="DE25" s="50">
        <v>850.03300000000002</v>
      </c>
      <c r="DF25" s="46">
        <v>856.42000000000007</v>
      </c>
      <c r="DG25" s="46">
        <v>866.31000000000006</v>
      </c>
      <c r="DH25" s="46">
        <v>905.05500000000006</v>
      </c>
      <c r="DI25" s="46">
        <v>906.66700000000003</v>
      </c>
      <c r="DJ25" s="46">
        <v>908.15800000000002</v>
      </c>
      <c r="DK25" s="46">
        <v>909.98900000000003</v>
      </c>
      <c r="DL25" s="46">
        <v>912.16300000000001</v>
      </c>
      <c r="DM25" s="46">
        <v>915.41200000000003</v>
      </c>
      <c r="DN25" s="46">
        <v>918.71399999999994</v>
      </c>
      <c r="DO25" s="46">
        <v>921.92099999999994</v>
      </c>
      <c r="DP25" s="46">
        <v>925.35500000000002</v>
      </c>
      <c r="DQ25" s="50">
        <v>927.56600000000003</v>
      </c>
      <c r="DR25" s="46">
        <v>930.89800000000002</v>
      </c>
      <c r="DS25" s="46">
        <v>934.45100000000002</v>
      </c>
      <c r="DT25" s="46">
        <v>940.19899999999996</v>
      </c>
      <c r="DU25" s="46">
        <v>941.54499999999996</v>
      </c>
      <c r="DV25" s="46">
        <v>942.44100000000003</v>
      </c>
      <c r="DW25" s="46">
        <v>944.87099999999998</v>
      </c>
      <c r="DX25" s="46">
        <v>947.59500000000003</v>
      </c>
      <c r="DY25" s="46">
        <v>950.36</v>
      </c>
      <c r="DZ25" s="46">
        <v>954.46900000000005</v>
      </c>
      <c r="EA25" s="46">
        <v>957.68799999999999</v>
      </c>
      <c r="EB25" s="46">
        <v>961.476</v>
      </c>
      <c r="EC25" s="50">
        <v>964.17200000000003</v>
      </c>
      <c r="ED25" s="46">
        <v>966.952</v>
      </c>
      <c r="EE25" s="46">
        <v>970.09</v>
      </c>
      <c r="EF25" s="46">
        <v>974.33400000000006</v>
      </c>
      <c r="EG25" s="46">
        <v>977.78099999999995</v>
      </c>
      <c r="EH25" s="46">
        <v>981.04</v>
      </c>
      <c r="EI25" s="46">
        <v>984.15899999999999</v>
      </c>
      <c r="EJ25" s="46">
        <v>988.22500000000002</v>
      </c>
      <c r="EK25" s="46">
        <v>992.351</v>
      </c>
      <c r="EL25" s="46">
        <v>997.05200000000002</v>
      </c>
      <c r="EM25" s="46">
        <v>1000.999</v>
      </c>
      <c r="EN25" s="46">
        <v>1006.4</v>
      </c>
      <c r="EO25" s="83">
        <v>1009.261</v>
      </c>
      <c r="EP25" s="46">
        <v>1013.182</v>
      </c>
      <c r="EQ25" s="46">
        <v>1018.3910000000001</v>
      </c>
      <c r="ER25" s="46">
        <v>1025.2470000000001</v>
      </c>
      <c r="ES25" s="46">
        <v>1030.4579999999999</v>
      </c>
      <c r="ET25" s="46">
        <v>1037.624</v>
      </c>
      <c r="EU25" s="46">
        <v>1043.502</v>
      </c>
      <c r="EV25" s="46">
        <v>1049.4449999999999</v>
      </c>
      <c r="EW25" s="46">
        <v>1056.067</v>
      </c>
      <c r="EX25" s="46">
        <v>1063.309</v>
      </c>
      <c r="EY25" s="46">
        <v>1070.1080000000002</v>
      </c>
      <c r="EZ25" s="46">
        <v>1078.759</v>
      </c>
      <c r="FA25" s="83">
        <v>1084.9349999999999</v>
      </c>
      <c r="FB25" s="46">
        <v>1093.4829999999999</v>
      </c>
      <c r="FC25" s="46">
        <v>1103.9380000000001</v>
      </c>
      <c r="FD25" s="46">
        <v>1117.3879999999999</v>
      </c>
      <c r="FE25" s="46">
        <v>1128.6600000000001</v>
      </c>
      <c r="FF25" s="46">
        <v>1143.2339999999999</v>
      </c>
      <c r="FG25" s="46">
        <v>1160.086</v>
      </c>
      <c r="FH25" s="46">
        <v>1173.8790000000001</v>
      </c>
      <c r="FI25" s="46">
        <v>1187.9570000000001</v>
      </c>
      <c r="FJ25" s="46">
        <v>1203.895</v>
      </c>
      <c r="FK25" s="46">
        <v>1216.355</v>
      </c>
      <c r="FL25" s="46">
        <v>1230.0049999999999</v>
      </c>
      <c r="FM25" s="162">
        <v>1238.2460000000001</v>
      </c>
      <c r="FN25" s="70">
        <v>1249.759</v>
      </c>
      <c r="FO25" s="186">
        <v>1260.5840000000001</v>
      </c>
      <c r="FP25" s="186">
        <v>1273.299</v>
      </c>
      <c r="FQ25" s="186">
        <v>1286.4659999999999</v>
      </c>
      <c r="FR25" s="186">
        <v>1300.643</v>
      </c>
      <c r="FS25" s="186">
        <v>1314.1680000000001</v>
      </c>
      <c r="FT25" s="186">
        <v>1329.5429999999999</v>
      </c>
      <c r="FU25" s="186">
        <v>1343.702</v>
      </c>
      <c r="FV25" s="186">
        <v>1353.587</v>
      </c>
      <c r="FW25" s="186">
        <v>1367.3370000000002</v>
      </c>
      <c r="FX25" s="186">
        <v>1382.2550000000001</v>
      </c>
      <c r="FY25" s="192">
        <v>1392.318</v>
      </c>
      <c r="FZ25" s="186">
        <v>1404.7</v>
      </c>
      <c r="GA25" s="186">
        <v>1420.7080000000001</v>
      </c>
      <c r="GB25" s="194"/>
      <c r="GC25" s="194"/>
      <c r="GD25" s="194"/>
      <c r="GE25" s="194"/>
      <c r="GF25" s="194"/>
    </row>
    <row r="26" spans="1:188" s="1" customFormat="1" ht="20.149999999999999" customHeight="1" x14ac:dyDescent="0.35">
      <c r="A26" s="31" t="s">
        <v>261</v>
      </c>
      <c r="B26" s="46">
        <v>1.0329999999999999</v>
      </c>
      <c r="C26" s="46">
        <v>1.0329999999999999</v>
      </c>
      <c r="D26" s="46">
        <v>1.0329999999999999</v>
      </c>
      <c r="E26" s="46">
        <v>1.0329999999999999</v>
      </c>
      <c r="F26" s="46">
        <v>1.2010000000000001</v>
      </c>
      <c r="G26" s="46">
        <v>2.0009999999999999</v>
      </c>
      <c r="H26" s="46">
        <v>2.1509999999999998</v>
      </c>
      <c r="I26" s="46">
        <v>2.1509999999999998</v>
      </c>
      <c r="J26" s="46">
        <v>2.1509999999999998</v>
      </c>
      <c r="K26" s="46">
        <v>2.5990000000000002</v>
      </c>
      <c r="L26" s="46">
        <v>2.65</v>
      </c>
      <c r="M26" s="50">
        <v>2.7469999999999999</v>
      </c>
      <c r="N26" s="51">
        <v>2.7469999999999999</v>
      </c>
      <c r="O26" s="46">
        <v>3.2709999999999999</v>
      </c>
      <c r="P26" s="46">
        <v>4.0880000000000001</v>
      </c>
      <c r="Q26" s="46">
        <v>9.9890000000000008</v>
      </c>
      <c r="R26" s="46">
        <v>11.598000000000001</v>
      </c>
      <c r="S26" s="46">
        <v>16.896999999999998</v>
      </c>
      <c r="T26" s="46">
        <v>139.32599999999999</v>
      </c>
      <c r="U26" s="46">
        <v>140.23099999999999</v>
      </c>
      <c r="V26" s="46">
        <v>155.70400000000001</v>
      </c>
      <c r="W26" s="46">
        <v>212.03100000000001</v>
      </c>
      <c r="X26" s="46">
        <v>213.26400000000001</v>
      </c>
      <c r="Y26" s="50">
        <v>219.02799999999999</v>
      </c>
      <c r="Z26" s="51">
        <v>219.18700000000001</v>
      </c>
      <c r="AA26" s="46">
        <v>220.37100000000001</v>
      </c>
      <c r="AB26" s="46">
        <v>230.249</v>
      </c>
      <c r="AC26" s="46">
        <v>231.012</v>
      </c>
      <c r="AD26" s="46">
        <v>231.684</v>
      </c>
      <c r="AE26" s="46">
        <v>247.09899999999999</v>
      </c>
      <c r="AF26" s="46">
        <v>318.988</v>
      </c>
      <c r="AG26" s="46">
        <v>321.666</v>
      </c>
      <c r="AH26" s="46">
        <v>323.03399999999999</v>
      </c>
      <c r="AI26" s="46">
        <v>325.61500000000001</v>
      </c>
      <c r="AJ26" s="46">
        <v>334.66899999999998</v>
      </c>
      <c r="AK26" s="50">
        <v>336.44799999999998</v>
      </c>
      <c r="AL26" s="51">
        <v>341.99799999999999</v>
      </c>
      <c r="AM26" s="46">
        <v>350.71199999999999</v>
      </c>
      <c r="AN26" s="46">
        <v>457.59399999999999</v>
      </c>
      <c r="AO26" s="46">
        <v>482.22199999999998</v>
      </c>
      <c r="AP26" s="46">
        <v>492.06</v>
      </c>
      <c r="AQ26" s="46">
        <v>502.22899999999998</v>
      </c>
      <c r="AR26" s="46">
        <v>515.95600000000002</v>
      </c>
      <c r="AS26" s="46">
        <v>536.26600000000008</v>
      </c>
      <c r="AT26" s="46">
        <v>546.14200000000005</v>
      </c>
      <c r="AU26" s="46">
        <v>557.88100000000009</v>
      </c>
      <c r="AV26" s="46">
        <v>564.12300000000005</v>
      </c>
      <c r="AW26" s="50">
        <v>578.53300000000002</v>
      </c>
      <c r="AX26" s="46">
        <v>592.21500000000003</v>
      </c>
      <c r="AY26" s="46">
        <v>610.47900000000004</v>
      </c>
      <c r="AZ26" s="46">
        <v>697.12100000000009</v>
      </c>
      <c r="BA26" s="46">
        <v>712.04200000000003</v>
      </c>
      <c r="BB26" s="46">
        <v>729.49699999999996</v>
      </c>
      <c r="BC26" s="46">
        <v>768.80499999999995</v>
      </c>
      <c r="BD26" s="46">
        <v>786.42000000000007</v>
      </c>
      <c r="BE26" s="46">
        <v>800.553</v>
      </c>
      <c r="BF26" s="46">
        <v>814.17200000000003</v>
      </c>
      <c r="BG26" s="46">
        <v>828.34</v>
      </c>
      <c r="BH26" s="46">
        <v>844.17100000000005</v>
      </c>
      <c r="BI26" s="50">
        <v>881.1450000000001</v>
      </c>
      <c r="BJ26" s="46">
        <v>890.65800000000002</v>
      </c>
      <c r="BK26" s="46">
        <v>908.94400000000007</v>
      </c>
      <c r="BL26" s="46">
        <v>1026.6569999999999</v>
      </c>
      <c r="BM26" s="46">
        <v>1035.202</v>
      </c>
      <c r="BN26" s="46">
        <v>1060.0649999999998</v>
      </c>
      <c r="BO26" s="46">
        <v>1121.432</v>
      </c>
      <c r="BP26" s="46">
        <v>1148.624</v>
      </c>
      <c r="BQ26" s="46">
        <v>1188.4759999999999</v>
      </c>
      <c r="BR26" s="46">
        <v>1229.0269999999998</v>
      </c>
      <c r="BS26" s="46">
        <v>1304.1989999999998</v>
      </c>
      <c r="BT26" s="46">
        <v>1384.2829999999999</v>
      </c>
      <c r="BU26" s="50">
        <v>1874.19</v>
      </c>
      <c r="BV26" s="46">
        <v>1945.4960000000001</v>
      </c>
      <c r="BW26" s="46">
        <v>2006.606</v>
      </c>
      <c r="BX26" s="46">
        <v>2558.232</v>
      </c>
      <c r="BY26" s="46">
        <v>2602.92</v>
      </c>
      <c r="BZ26" s="46">
        <v>2639.0459999999998</v>
      </c>
      <c r="CA26" s="46">
        <v>2793.9179999999997</v>
      </c>
      <c r="CB26" s="46">
        <v>2807.9929999999999</v>
      </c>
      <c r="CC26" s="46">
        <v>2841.297</v>
      </c>
      <c r="CD26" s="46">
        <v>2867.9649999999997</v>
      </c>
      <c r="CE26" s="46">
        <v>2898.2489999999998</v>
      </c>
      <c r="CF26" s="46">
        <v>2928.9339999999997</v>
      </c>
      <c r="CG26" s="50">
        <v>2993.7549999999997</v>
      </c>
      <c r="CH26" s="46">
        <v>3012.8139999999999</v>
      </c>
      <c r="CI26" s="46">
        <v>3070.3009999999999</v>
      </c>
      <c r="CJ26" s="46">
        <v>3490.7270000000003</v>
      </c>
      <c r="CK26" s="46">
        <v>3500.1030000000001</v>
      </c>
      <c r="CL26" s="46">
        <v>3506.4380000000001</v>
      </c>
      <c r="CM26" s="46">
        <v>3509.7150000000001</v>
      </c>
      <c r="CN26" s="46">
        <v>3518.5970000000002</v>
      </c>
      <c r="CO26" s="46">
        <v>3523.4060000000004</v>
      </c>
      <c r="CP26" s="46">
        <v>3526.38</v>
      </c>
      <c r="CQ26" s="46">
        <v>3528.4210000000003</v>
      </c>
      <c r="CR26" s="46">
        <v>3529.69</v>
      </c>
      <c r="CS26" s="50">
        <v>3530.6760000000004</v>
      </c>
      <c r="CT26" s="46">
        <v>3532.1190000000001</v>
      </c>
      <c r="CU26" s="46">
        <v>3532.7260000000001</v>
      </c>
      <c r="CV26" s="46">
        <v>3545.8139999999999</v>
      </c>
      <c r="CW26" s="46">
        <v>3548.4479999999999</v>
      </c>
      <c r="CX26" s="46">
        <v>3552.5729999999999</v>
      </c>
      <c r="CY26" s="46">
        <v>3558.93</v>
      </c>
      <c r="CZ26" s="46">
        <v>3561.6030000000001</v>
      </c>
      <c r="DA26" s="46">
        <v>3563.855</v>
      </c>
      <c r="DB26" s="46">
        <v>3566.069</v>
      </c>
      <c r="DC26" s="46">
        <v>3567.9670000000001</v>
      </c>
      <c r="DD26" s="46">
        <v>3576.5989999999997</v>
      </c>
      <c r="DE26" s="50">
        <v>3589.6030000000001</v>
      </c>
      <c r="DF26" s="46">
        <v>3592.3219999999997</v>
      </c>
      <c r="DG26" s="46">
        <v>3595.7599999999998</v>
      </c>
      <c r="DH26" s="46">
        <v>3598.5519999999997</v>
      </c>
      <c r="DI26" s="46">
        <v>3611.107</v>
      </c>
      <c r="DJ26" s="46">
        <v>3611.7649999999999</v>
      </c>
      <c r="DK26" s="46">
        <v>3614.009</v>
      </c>
      <c r="DL26" s="46">
        <v>3616.5009999999997</v>
      </c>
      <c r="DM26" s="46">
        <v>3622.962</v>
      </c>
      <c r="DN26" s="46">
        <v>3637.165</v>
      </c>
      <c r="DO26" s="46">
        <v>3637.9490000000001</v>
      </c>
      <c r="DP26" s="46">
        <v>3638.6089999999999</v>
      </c>
      <c r="DQ26" s="50">
        <v>3640.085</v>
      </c>
      <c r="DR26" s="46">
        <v>3648.6849999999999</v>
      </c>
      <c r="DS26" s="46">
        <v>3654.085</v>
      </c>
      <c r="DT26" s="46">
        <v>3655.873</v>
      </c>
      <c r="DU26" s="46">
        <v>3657.0740000000001</v>
      </c>
      <c r="DV26" s="46">
        <v>3657.2280000000001</v>
      </c>
      <c r="DW26" s="46">
        <v>3657.2280000000001</v>
      </c>
      <c r="DX26" s="46">
        <v>3663.9780000000001</v>
      </c>
      <c r="DY26" s="46">
        <v>3669.1779999999999</v>
      </c>
      <c r="DZ26" s="46">
        <v>3669.1779999999999</v>
      </c>
      <c r="EA26" s="46">
        <v>3673.078</v>
      </c>
      <c r="EB26" s="46">
        <v>3674.8779999999997</v>
      </c>
      <c r="EC26" s="50">
        <v>3677.8779999999997</v>
      </c>
      <c r="ED26" s="46">
        <v>3678.2529999999997</v>
      </c>
      <c r="EE26" s="46">
        <v>3679.8530000000001</v>
      </c>
      <c r="EF26" s="46">
        <v>3680.0529999999999</v>
      </c>
      <c r="EG26" s="46">
        <v>3680.1529999999998</v>
      </c>
      <c r="EH26" s="46">
        <v>3681.1529999999998</v>
      </c>
      <c r="EI26" s="46">
        <v>3682.1529999999998</v>
      </c>
      <c r="EJ26" s="46">
        <v>3688.0229999999997</v>
      </c>
      <c r="EK26" s="46">
        <v>3689.4519999999998</v>
      </c>
      <c r="EL26" s="46">
        <v>3696.2469999999998</v>
      </c>
      <c r="EM26" s="46">
        <v>3699.7619999999997</v>
      </c>
      <c r="EN26" s="46">
        <v>3701.7619999999997</v>
      </c>
      <c r="EO26" s="83">
        <v>3705.7469999999998</v>
      </c>
      <c r="EP26" s="46">
        <v>3724.837</v>
      </c>
      <c r="EQ26" s="46">
        <v>3724.837</v>
      </c>
      <c r="ER26" s="46">
        <v>3724.837</v>
      </c>
      <c r="ES26" s="46">
        <v>3735.5389999999998</v>
      </c>
      <c r="ET26" s="46">
        <v>3742.114</v>
      </c>
      <c r="EU26" s="46">
        <v>3743.0340000000001</v>
      </c>
      <c r="EV26" s="46">
        <v>3747.1509999999998</v>
      </c>
      <c r="EW26" s="46">
        <v>3747.1509999999998</v>
      </c>
      <c r="EX26" s="46">
        <v>3747.1509999999998</v>
      </c>
      <c r="EY26" s="46">
        <v>3747.9609999999998</v>
      </c>
      <c r="EZ26" s="46">
        <v>3749.0009999999997</v>
      </c>
      <c r="FA26" s="83">
        <v>3751.4809999999998</v>
      </c>
      <c r="FB26" s="46">
        <v>3751.4809999999998</v>
      </c>
      <c r="FC26" s="46">
        <v>3752.721</v>
      </c>
      <c r="FD26" s="46">
        <v>3752.8969999999999</v>
      </c>
      <c r="FE26" s="46">
        <v>3763.7269999999999</v>
      </c>
      <c r="FF26" s="46">
        <v>3763.8869999999997</v>
      </c>
      <c r="FG26" s="46">
        <v>3765.9139999999998</v>
      </c>
      <c r="FH26" s="46">
        <v>3767.4939999999997</v>
      </c>
      <c r="FI26" s="46">
        <v>3768.7889999999998</v>
      </c>
      <c r="FJ26" s="46">
        <v>3773.0989999999997</v>
      </c>
      <c r="FK26" s="46">
        <v>3780.3429999999998</v>
      </c>
      <c r="FL26" s="46">
        <v>3780.3429999999998</v>
      </c>
      <c r="FM26" s="162">
        <v>3780.3429999999998</v>
      </c>
      <c r="FN26" s="70">
        <v>3787.7979999999998</v>
      </c>
      <c r="FO26" s="186">
        <v>3790.2779999999998</v>
      </c>
      <c r="FP26" s="186">
        <v>3793.7779999999998</v>
      </c>
      <c r="FQ26" s="186">
        <v>3793.7779999999998</v>
      </c>
      <c r="FR26" s="186">
        <v>3795.8179999999998</v>
      </c>
      <c r="FS26" s="186">
        <v>3797.0940000000001</v>
      </c>
      <c r="FT26" s="186">
        <v>3800.8939999999998</v>
      </c>
      <c r="FU26" s="186">
        <v>3801.4380000000001</v>
      </c>
      <c r="FV26" s="186">
        <v>3802.9179999999997</v>
      </c>
      <c r="FW26" s="186">
        <v>3802.9179999999997</v>
      </c>
      <c r="FX26" s="186">
        <v>3802.9179999999997</v>
      </c>
      <c r="FY26" s="192">
        <v>3802.9179999999997</v>
      </c>
      <c r="FZ26" s="186">
        <v>3802.9179999999997</v>
      </c>
      <c r="GA26" s="186">
        <v>3802.9179999999997</v>
      </c>
      <c r="GB26" s="194"/>
      <c r="GC26" s="194"/>
      <c r="GD26" s="194"/>
      <c r="GE26" s="194"/>
      <c r="GF26" s="194"/>
    </row>
    <row r="27" spans="1:188" s="1" customFormat="1" ht="20.149999999999999" customHeight="1" x14ac:dyDescent="0.35">
      <c r="A27" s="31" t="s">
        <v>262</v>
      </c>
      <c r="B27" s="46">
        <v>0</v>
      </c>
      <c r="C27" s="46">
        <v>0</v>
      </c>
      <c r="D27" s="46">
        <v>0</v>
      </c>
      <c r="E27" s="46">
        <v>0</v>
      </c>
      <c r="F27" s="46">
        <v>0</v>
      </c>
      <c r="G27" s="46">
        <v>0</v>
      </c>
      <c r="H27" s="46">
        <v>0</v>
      </c>
      <c r="I27" s="46">
        <v>0</v>
      </c>
      <c r="J27" s="46">
        <v>0</v>
      </c>
      <c r="K27" s="46">
        <v>0</v>
      </c>
      <c r="L27" s="46">
        <v>0</v>
      </c>
      <c r="M27" s="50">
        <v>0</v>
      </c>
      <c r="N27" s="51">
        <v>0</v>
      </c>
      <c r="O27" s="46">
        <v>0</v>
      </c>
      <c r="P27" s="46">
        <v>0</v>
      </c>
      <c r="Q27" s="46">
        <v>0</v>
      </c>
      <c r="R27" s="46">
        <v>0</v>
      </c>
      <c r="S27" s="46">
        <v>0</v>
      </c>
      <c r="T27" s="46">
        <v>0</v>
      </c>
      <c r="U27" s="46">
        <v>0</v>
      </c>
      <c r="V27" s="46">
        <v>0</v>
      </c>
      <c r="W27" s="46">
        <v>0</v>
      </c>
      <c r="X27" s="46">
        <v>0</v>
      </c>
      <c r="Y27" s="50">
        <v>0</v>
      </c>
      <c r="Z27" s="51">
        <v>6</v>
      </c>
      <c r="AA27" s="46">
        <v>6</v>
      </c>
      <c r="AB27" s="46">
        <v>6</v>
      </c>
      <c r="AC27" s="46">
        <v>6</v>
      </c>
      <c r="AD27" s="46">
        <v>6</v>
      </c>
      <c r="AE27" s="46">
        <v>6</v>
      </c>
      <c r="AF27" s="46">
        <v>6</v>
      </c>
      <c r="AG27" s="46">
        <v>6</v>
      </c>
      <c r="AH27" s="46">
        <v>6</v>
      </c>
      <c r="AI27" s="46">
        <v>6</v>
      </c>
      <c r="AJ27" s="46">
        <v>6</v>
      </c>
      <c r="AK27" s="50">
        <v>6</v>
      </c>
      <c r="AL27" s="51">
        <v>6</v>
      </c>
      <c r="AM27" s="46">
        <v>40.012</v>
      </c>
      <c r="AN27" s="46">
        <v>262.49900000000002</v>
      </c>
      <c r="AO27" s="46">
        <v>262.49900000000002</v>
      </c>
      <c r="AP27" s="46">
        <v>286.28300000000002</v>
      </c>
      <c r="AQ27" s="46">
        <v>339.51299999999998</v>
      </c>
      <c r="AR27" s="46">
        <v>339.51299999999998</v>
      </c>
      <c r="AS27" s="46">
        <v>358.68799999999999</v>
      </c>
      <c r="AT27" s="46">
        <v>358.68799999999999</v>
      </c>
      <c r="AU27" s="46">
        <v>358.68799999999999</v>
      </c>
      <c r="AV27" s="46">
        <v>413.68799999999999</v>
      </c>
      <c r="AW27" s="50">
        <v>435.23200000000003</v>
      </c>
      <c r="AX27" s="46">
        <v>512.36</v>
      </c>
      <c r="AY27" s="46">
        <v>544.51599999999996</v>
      </c>
      <c r="AZ27" s="46">
        <v>1390.913</v>
      </c>
      <c r="BA27" s="46">
        <v>1399.904</v>
      </c>
      <c r="BB27" s="46">
        <v>1450.3620000000001</v>
      </c>
      <c r="BC27" s="46">
        <v>1505.2339999999999</v>
      </c>
      <c r="BD27" s="46">
        <v>1578.1410000000001</v>
      </c>
      <c r="BE27" s="46">
        <v>1584.2139999999999</v>
      </c>
      <c r="BF27" s="46">
        <v>1651.1849999999999</v>
      </c>
      <c r="BG27" s="46">
        <v>1691.164</v>
      </c>
      <c r="BH27" s="46">
        <v>1764.3140000000001</v>
      </c>
      <c r="BI27" s="50">
        <v>1883.9839999999999</v>
      </c>
      <c r="BJ27" s="46">
        <v>1943.204</v>
      </c>
      <c r="BK27" s="46">
        <v>2048.9949999999999</v>
      </c>
      <c r="BL27" s="46">
        <v>3599.0230000000001</v>
      </c>
      <c r="BM27" s="46">
        <v>3599.0230000000001</v>
      </c>
      <c r="BN27" s="46">
        <v>3599.0230000000001</v>
      </c>
      <c r="BO27" s="46">
        <v>3604.643</v>
      </c>
      <c r="BP27" s="46">
        <v>3615.694</v>
      </c>
      <c r="BQ27" s="46">
        <v>3645.009</v>
      </c>
      <c r="BR27" s="46">
        <v>3645.009</v>
      </c>
      <c r="BS27" s="46">
        <v>3675.5</v>
      </c>
      <c r="BT27" s="46">
        <v>3717.8470000000002</v>
      </c>
      <c r="BU27" s="50">
        <v>3765.75</v>
      </c>
      <c r="BV27" s="46">
        <v>3787.8209999999999</v>
      </c>
      <c r="BW27" s="46">
        <v>3820.6909999999998</v>
      </c>
      <c r="BX27" s="46">
        <v>4015.7750000000001</v>
      </c>
      <c r="BY27" s="46">
        <v>4026.395</v>
      </c>
      <c r="BZ27" s="46">
        <v>4026.395</v>
      </c>
      <c r="CA27" s="46">
        <v>4066.7359999999999</v>
      </c>
      <c r="CB27" s="46">
        <v>4081.3359999999998</v>
      </c>
      <c r="CC27" s="46">
        <v>4095.7359999999999</v>
      </c>
      <c r="CD27" s="46">
        <v>4095.7359999999999</v>
      </c>
      <c r="CE27" s="46">
        <v>4095.7359999999999</v>
      </c>
      <c r="CF27" s="46">
        <v>4095.7359999999999</v>
      </c>
      <c r="CG27" s="50">
        <v>4095.7359999999999</v>
      </c>
      <c r="CH27" s="46">
        <v>4107.7359999999999</v>
      </c>
      <c r="CI27" s="46">
        <v>4134.2179999999998</v>
      </c>
      <c r="CJ27" s="46">
        <v>4186.058</v>
      </c>
      <c r="CK27" s="46">
        <v>4186.058</v>
      </c>
      <c r="CL27" s="46">
        <v>4186.058</v>
      </c>
      <c r="CM27" s="46">
        <v>4186.058</v>
      </c>
      <c r="CN27" s="46">
        <v>4194.598</v>
      </c>
      <c r="CO27" s="46">
        <v>4194.598</v>
      </c>
      <c r="CP27" s="46">
        <v>4194.598</v>
      </c>
      <c r="CQ27" s="46">
        <v>4205.2979999999998</v>
      </c>
      <c r="CR27" s="46">
        <v>4205.2979999999998</v>
      </c>
      <c r="CS27" s="50">
        <v>4217.2579999999998</v>
      </c>
      <c r="CT27" s="46">
        <v>4217.2579999999998</v>
      </c>
      <c r="CU27" s="46">
        <v>4223.7579999999998</v>
      </c>
      <c r="CV27" s="46">
        <v>4237.96</v>
      </c>
      <c r="CW27" s="46">
        <v>4250.96</v>
      </c>
      <c r="CX27" s="46">
        <v>4257.46</v>
      </c>
      <c r="CY27" s="46">
        <v>4257.46</v>
      </c>
      <c r="CZ27" s="46">
        <v>4257.46</v>
      </c>
      <c r="DA27" s="46">
        <v>4257.46</v>
      </c>
      <c r="DB27" s="46">
        <v>4257.46</v>
      </c>
      <c r="DC27" s="46">
        <v>4264.96</v>
      </c>
      <c r="DD27" s="46">
        <v>4264.96</v>
      </c>
      <c r="DE27" s="50">
        <v>4264.96</v>
      </c>
      <c r="DF27" s="46">
        <v>4279.6099999999997</v>
      </c>
      <c r="DG27" s="46">
        <v>4279.6099999999997</v>
      </c>
      <c r="DH27" s="46">
        <v>4279.6099999999997</v>
      </c>
      <c r="DI27" s="46">
        <v>4279.6099999999997</v>
      </c>
      <c r="DJ27" s="46">
        <v>4279.6099999999997</v>
      </c>
      <c r="DK27" s="46">
        <v>4279.6099999999997</v>
      </c>
      <c r="DL27" s="46">
        <v>4286.8100000000004</v>
      </c>
      <c r="DM27" s="46">
        <v>4286.8100000000004</v>
      </c>
      <c r="DN27" s="46">
        <v>4296.01</v>
      </c>
      <c r="DO27" s="46">
        <v>4296.01</v>
      </c>
      <c r="DP27" s="46">
        <v>4296.01</v>
      </c>
      <c r="DQ27" s="50">
        <v>4296.01</v>
      </c>
      <c r="DR27" s="46">
        <v>4315.317</v>
      </c>
      <c r="DS27" s="46">
        <v>4315.317</v>
      </c>
      <c r="DT27" s="46">
        <v>4315.317</v>
      </c>
      <c r="DU27" s="46">
        <v>4315.317</v>
      </c>
      <c r="DV27" s="46">
        <v>4324.2169999999996</v>
      </c>
      <c r="DW27" s="46">
        <v>4324.2169999999996</v>
      </c>
      <c r="DX27" s="46">
        <v>4324.2169999999996</v>
      </c>
      <c r="DY27" s="46">
        <v>4324.2169999999996</v>
      </c>
      <c r="DZ27" s="46">
        <v>4324.2169999999996</v>
      </c>
      <c r="EA27" s="46">
        <v>4324.2169999999996</v>
      </c>
      <c r="EB27" s="46">
        <v>4324.2169999999996</v>
      </c>
      <c r="EC27" s="50">
        <v>4336.2420000000002</v>
      </c>
      <c r="ED27" s="46">
        <v>4344.2420000000002</v>
      </c>
      <c r="EE27" s="46">
        <v>4344.2420000000002</v>
      </c>
      <c r="EF27" s="46">
        <v>4352.2420000000002</v>
      </c>
      <c r="EG27" s="46">
        <v>4352.2420000000002</v>
      </c>
      <c r="EH27" s="46">
        <v>4359.2420000000002</v>
      </c>
      <c r="EI27" s="46">
        <v>4373.2420000000002</v>
      </c>
      <c r="EJ27" s="46">
        <v>4373.2420000000002</v>
      </c>
      <c r="EK27" s="46">
        <v>4373.2420000000002</v>
      </c>
      <c r="EL27" s="46">
        <v>4373.2420000000002</v>
      </c>
      <c r="EM27" s="46">
        <v>4373.2420000000002</v>
      </c>
      <c r="EN27" s="46">
        <v>4373.2420000000002</v>
      </c>
      <c r="EO27" s="83">
        <v>4373.2420000000002</v>
      </c>
      <c r="EP27" s="46">
        <v>4415.8689999999997</v>
      </c>
      <c r="EQ27" s="46">
        <v>4415.8689999999997</v>
      </c>
      <c r="ER27" s="46">
        <v>4415.8689999999997</v>
      </c>
      <c r="ES27" s="46">
        <v>4415.8689999999997</v>
      </c>
      <c r="ET27" s="46">
        <v>4415.8689999999997</v>
      </c>
      <c r="EU27" s="46">
        <v>4415.8689999999997</v>
      </c>
      <c r="EV27" s="46">
        <v>4415.8689999999997</v>
      </c>
      <c r="EW27" s="46">
        <v>4415.8689999999997</v>
      </c>
      <c r="EX27" s="46">
        <v>4433.8689999999997</v>
      </c>
      <c r="EY27" s="46">
        <v>4476.8689999999997</v>
      </c>
      <c r="EZ27" s="46">
        <v>4476.8689999999997</v>
      </c>
      <c r="FA27" s="83">
        <v>4476.8689999999997</v>
      </c>
      <c r="FB27" s="46">
        <v>4501.8689999999997</v>
      </c>
      <c r="FC27" s="46">
        <v>4511.7690000000002</v>
      </c>
      <c r="FD27" s="46">
        <v>4511.7690000000002</v>
      </c>
      <c r="FE27" s="46">
        <v>4526.8689999999997</v>
      </c>
      <c r="FF27" s="46">
        <v>4548.7190000000001</v>
      </c>
      <c r="FG27" s="46">
        <v>4568.7190000000001</v>
      </c>
      <c r="FH27" s="46">
        <v>4568.7190000000001</v>
      </c>
      <c r="FI27" s="46">
        <v>4568.7190000000001</v>
      </c>
      <c r="FJ27" s="46">
        <v>4587.4089999999997</v>
      </c>
      <c r="FK27" s="46">
        <v>4615.5590000000002</v>
      </c>
      <c r="FL27" s="46">
        <v>4629.9589999999998</v>
      </c>
      <c r="FM27" s="162">
        <v>4629.9589999999998</v>
      </c>
      <c r="FN27" s="70">
        <v>4667.9589999999998</v>
      </c>
      <c r="FO27" s="186">
        <v>4667.9589999999998</v>
      </c>
      <c r="FP27" s="186">
        <v>4741.9089999999997</v>
      </c>
      <c r="FQ27" s="186">
        <v>4741.9089999999997</v>
      </c>
      <c r="FR27" s="186">
        <v>4741.9089999999997</v>
      </c>
      <c r="FS27" s="186">
        <v>4785.299</v>
      </c>
      <c r="FT27" s="186">
        <v>4785.299</v>
      </c>
      <c r="FU27" s="186">
        <v>4785.299</v>
      </c>
      <c r="FV27" s="186">
        <v>4785.299</v>
      </c>
      <c r="FW27" s="186">
        <v>4785.299</v>
      </c>
      <c r="FX27" s="186">
        <v>4785.299</v>
      </c>
      <c r="FY27" s="192">
        <v>4785.299</v>
      </c>
      <c r="FZ27" s="186">
        <v>4785.299</v>
      </c>
      <c r="GA27" s="186">
        <v>4785.299</v>
      </c>
      <c r="GB27" s="194"/>
      <c r="GC27" s="194"/>
      <c r="GD27" s="194"/>
      <c r="GE27" s="194"/>
      <c r="GF27" s="194"/>
    </row>
    <row r="28" spans="1:188" s="1" customFormat="1" ht="20.149999999999999" customHeight="1" x14ac:dyDescent="0.35">
      <c r="A28" s="88" t="s">
        <v>263</v>
      </c>
      <c r="B28" s="89">
        <v>0</v>
      </c>
      <c r="C28" s="89">
        <v>0</v>
      </c>
      <c r="D28" s="89">
        <v>0</v>
      </c>
      <c r="E28" s="89">
        <v>0</v>
      </c>
      <c r="F28" s="89">
        <v>0</v>
      </c>
      <c r="G28" s="89">
        <v>0</v>
      </c>
      <c r="H28" s="89">
        <v>0</v>
      </c>
      <c r="I28" s="89">
        <v>0</v>
      </c>
      <c r="J28" s="89">
        <v>0</v>
      </c>
      <c r="K28" s="89">
        <v>0</v>
      </c>
      <c r="L28" s="89">
        <v>0</v>
      </c>
      <c r="M28" s="90">
        <v>0</v>
      </c>
      <c r="N28" s="87">
        <v>0</v>
      </c>
      <c r="O28" s="89">
        <v>0</v>
      </c>
      <c r="P28" s="89">
        <v>0</v>
      </c>
      <c r="Q28" s="89">
        <v>0</v>
      </c>
      <c r="R28" s="89">
        <v>0</v>
      </c>
      <c r="S28" s="89">
        <v>0</v>
      </c>
      <c r="T28" s="89">
        <v>0</v>
      </c>
      <c r="U28" s="89">
        <v>0</v>
      </c>
      <c r="V28" s="89">
        <v>0</v>
      </c>
      <c r="W28" s="89">
        <v>0</v>
      </c>
      <c r="X28" s="89">
        <v>0</v>
      </c>
      <c r="Y28" s="90">
        <v>0</v>
      </c>
      <c r="Z28" s="89">
        <v>0</v>
      </c>
      <c r="AA28" s="89">
        <v>0</v>
      </c>
      <c r="AB28" s="89">
        <v>0</v>
      </c>
      <c r="AC28" s="89">
        <v>0</v>
      </c>
      <c r="AD28" s="89">
        <v>0</v>
      </c>
      <c r="AE28" s="89">
        <v>0</v>
      </c>
      <c r="AF28" s="89">
        <v>0</v>
      </c>
      <c r="AG28" s="89">
        <v>0</v>
      </c>
      <c r="AH28" s="89">
        <v>0</v>
      </c>
      <c r="AI28" s="89">
        <v>0</v>
      </c>
      <c r="AJ28" s="89">
        <v>0</v>
      </c>
      <c r="AK28" s="89">
        <v>0</v>
      </c>
      <c r="AL28" s="48">
        <v>0</v>
      </c>
      <c r="AM28" s="89">
        <v>0</v>
      </c>
      <c r="AN28" s="168">
        <v>34.47</v>
      </c>
      <c r="AO28" s="168">
        <v>34.47</v>
      </c>
      <c r="AP28" s="168">
        <v>34.47</v>
      </c>
      <c r="AQ28" s="168">
        <v>34.47</v>
      </c>
      <c r="AR28" s="168">
        <v>34.47</v>
      </c>
      <c r="AS28" s="168">
        <v>34.47</v>
      </c>
      <c r="AT28" s="168">
        <v>34.47</v>
      </c>
      <c r="AU28" s="168">
        <v>34.47</v>
      </c>
      <c r="AV28" s="168">
        <v>34.47</v>
      </c>
      <c r="AW28" s="49">
        <v>34.47</v>
      </c>
      <c r="AX28" s="47">
        <v>34.47</v>
      </c>
      <c r="AY28" s="168">
        <v>66.171000000000006</v>
      </c>
      <c r="AZ28" s="168">
        <v>97.760999999999996</v>
      </c>
      <c r="BA28" s="168">
        <v>97.760999999999996</v>
      </c>
      <c r="BB28" s="168">
        <v>97.760999999999996</v>
      </c>
      <c r="BC28" s="168">
        <v>97.760999999999996</v>
      </c>
      <c r="BD28" s="168">
        <v>130.21100000000001</v>
      </c>
      <c r="BE28" s="168">
        <v>130.21100000000001</v>
      </c>
      <c r="BF28" s="168">
        <v>204.054</v>
      </c>
      <c r="BG28" s="168">
        <v>264.73500000000001</v>
      </c>
      <c r="BH28" s="168">
        <v>264.73500000000001</v>
      </c>
      <c r="BI28" s="49">
        <v>351.31099999999998</v>
      </c>
      <c r="BJ28" s="168">
        <v>351.31099999999998</v>
      </c>
      <c r="BK28" s="168">
        <v>351.31099999999998</v>
      </c>
      <c r="BL28" s="168">
        <v>947.02700000000004</v>
      </c>
      <c r="BM28" s="168">
        <v>947.02700000000004</v>
      </c>
      <c r="BN28" s="168">
        <v>947.02700000000004</v>
      </c>
      <c r="BO28" s="168">
        <v>947.02700000000004</v>
      </c>
      <c r="BP28" s="168">
        <v>947.02700000000004</v>
      </c>
      <c r="BQ28" s="168">
        <v>947.02700000000004</v>
      </c>
      <c r="BR28" s="168">
        <v>947.02700000000004</v>
      </c>
      <c r="BS28" s="168">
        <v>947.02700000000004</v>
      </c>
      <c r="BT28" s="168">
        <v>947.02700000000004</v>
      </c>
      <c r="BU28" s="49">
        <v>947.02700000000004</v>
      </c>
      <c r="BV28" s="168">
        <v>985.02700000000004</v>
      </c>
      <c r="BW28" s="168">
        <v>985.02700000000004</v>
      </c>
      <c r="BX28" s="168">
        <v>1389.827</v>
      </c>
      <c r="BY28" s="168">
        <v>1389.827</v>
      </c>
      <c r="BZ28" s="168">
        <v>1389.827</v>
      </c>
      <c r="CA28" s="168">
        <v>1389.827</v>
      </c>
      <c r="CB28" s="168">
        <v>1389.827</v>
      </c>
      <c r="CC28" s="168">
        <v>1389.827</v>
      </c>
      <c r="CD28" s="168">
        <v>1389.827</v>
      </c>
      <c r="CE28" s="168">
        <v>1389.827</v>
      </c>
      <c r="CF28" s="168">
        <v>1389.827</v>
      </c>
      <c r="CG28" s="49">
        <v>1389.827</v>
      </c>
      <c r="CH28" s="168">
        <v>1389.827</v>
      </c>
      <c r="CI28" s="168">
        <v>1389.827</v>
      </c>
      <c r="CJ28" s="168">
        <v>1467.68</v>
      </c>
      <c r="CK28" s="168">
        <v>1467.68</v>
      </c>
      <c r="CL28" s="168">
        <v>1467.68</v>
      </c>
      <c r="CM28" s="168">
        <v>1467.68</v>
      </c>
      <c r="CN28" s="168">
        <v>1467.68</v>
      </c>
      <c r="CO28" s="168">
        <v>1467.68</v>
      </c>
      <c r="CP28" s="168">
        <v>1467.68</v>
      </c>
      <c r="CQ28" s="168">
        <v>1467.68</v>
      </c>
      <c r="CR28" s="168">
        <v>1467.68</v>
      </c>
      <c r="CS28" s="50">
        <v>1467.68</v>
      </c>
      <c r="CT28" s="168">
        <v>1494.78</v>
      </c>
      <c r="CU28" s="168">
        <v>1494.78</v>
      </c>
      <c r="CV28" s="168">
        <v>1494.78</v>
      </c>
      <c r="CW28" s="168">
        <v>1494.78</v>
      </c>
      <c r="CX28" s="168">
        <v>1494.78</v>
      </c>
      <c r="CY28" s="168">
        <v>1494.78</v>
      </c>
      <c r="CZ28" s="168">
        <v>1494.78</v>
      </c>
      <c r="DA28" s="168">
        <v>1494.78</v>
      </c>
      <c r="DB28" s="168">
        <v>1494.78</v>
      </c>
      <c r="DC28" s="168">
        <v>1494.78</v>
      </c>
      <c r="DD28" s="168">
        <v>1494.78</v>
      </c>
      <c r="DE28" s="49">
        <v>1494.78</v>
      </c>
      <c r="DF28" s="168">
        <v>1544.768</v>
      </c>
      <c r="DG28" s="168">
        <v>1544.768</v>
      </c>
      <c r="DH28" s="168">
        <v>1544.768</v>
      </c>
      <c r="DI28" s="168">
        <v>1544.768</v>
      </c>
      <c r="DJ28" s="168">
        <v>1544.768</v>
      </c>
      <c r="DK28" s="168">
        <v>1544.768</v>
      </c>
      <c r="DL28" s="168">
        <v>1544.768</v>
      </c>
      <c r="DM28" s="168">
        <v>1544.768</v>
      </c>
      <c r="DN28" s="168">
        <v>1544.768</v>
      </c>
      <c r="DO28" s="168">
        <v>1544.768</v>
      </c>
      <c r="DP28" s="168">
        <v>1544.768</v>
      </c>
      <c r="DQ28" s="49">
        <v>1579.4680000000001</v>
      </c>
      <c r="DR28" s="168">
        <v>1622.6679999999999</v>
      </c>
      <c r="DS28" s="168">
        <v>1622.6679999999999</v>
      </c>
      <c r="DT28" s="168">
        <v>1622.6679999999999</v>
      </c>
      <c r="DU28" s="168">
        <v>1622.6679999999999</v>
      </c>
      <c r="DV28" s="168">
        <v>1622.6679999999999</v>
      </c>
      <c r="DW28" s="168">
        <v>1622.6679999999999</v>
      </c>
      <c r="DX28" s="168">
        <v>1622.6679999999999</v>
      </c>
      <c r="DY28" s="168">
        <v>1622.6679999999999</v>
      </c>
      <c r="DZ28" s="168">
        <v>1622.6679999999999</v>
      </c>
      <c r="EA28" s="168">
        <v>1622.6679999999999</v>
      </c>
      <c r="EB28" s="168">
        <v>1622.6679999999999</v>
      </c>
      <c r="EC28" s="50">
        <v>1672.6679999999999</v>
      </c>
      <c r="ED28" s="168">
        <v>1672.6679999999999</v>
      </c>
      <c r="EE28" s="168">
        <v>1672.6679999999999</v>
      </c>
      <c r="EF28" s="168">
        <v>1779.6679999999999</v>
      </c>
      <c r="EG28" s="168">
        <v>1829.568</v>
      </c>
      <c r="EH28" s="168">
        <v>1829.568</v>
      </c>
      <c r="EI28" s="168">
        <v>1829.568</v>
      </c>
      <c r="EJ28" s="168">
        <v>1829.568</v>
      </c>
      <c r="EK28" s="168">
        <v>1829.568</v>
      </c>
      <c r="EL28" s="168">
        <v>1829.568</v>
      </c>
      <c r="EM28" s="168">
        <v>1829.568</v>
      </c>
      <c r="EN28" s="168">
        <v>1829.568</v>
      </c>
      <c r="EO28" s="83">
        <v>1829.568</v>
      </c>
      <c r="EP28" s="168">
        <v>1829.568</v>
      </c>
      <c r="EQ28" s="168">
        <v>1829.568</v>
      </c>
      <c r="ER28" s="168">
        <v>1829.568</v>
      </c>
      <c r="ES28" s="168">
        <v>1829.568</v>
      </c>
      <c r="ET28" s="168">
        <v>1829.568</v>
      </c>
      <c r="EU28" s="168">
        <v>1829.568</v>
      </c>
      <c r="EV28" s="168">
        <v>1829.568</v>
      </c>
      <c r="EW28" s="168">
        <v>1829.568</v>
      </c>
      <c r="EX28" s="168">
        <v>1829.568</v>
      </c>
      <c r="EY28" s="168">
        <v>1829.568</v>
      </c>
      <c r="EZ28" s="168">
        <v>1829.568</v>
      </c>
      <c r="FA28" s="83">
        <v>1869.568</v>
      </c>
      <c r="FB28" s="168">
        <v>2019.268</v>
      </c>
      <c r="FC28" s="168">
        <v>2071.268</v>
      </c>
      <c r="FD28" s="168">
        <v>2071.268</v>
      </c>
      <c r="FE28" s="168">
        <v>2071.268</v>
      </c>
      <c r="FF28" s="168">
        <v>2121.1680000000001</v>
      </c>
      <c r="FG28" s="168">
        <v>2149.6680000000001</v>
      </c>
      <c r="FH28" s="168">
        <v>2149.6680000000001</v>
      </c>
      <c r="FI28" s="168">
        <v>2149.6680000000001</v>
      </c>
      <c r="FJ28" s="168">
        <v>2249.5679999999998</v>
      </c>
      <c r="FK28" s="168">
        <v>2249.5679999999998</v>
      </c>
      <c r="FL28" s="168">
        <v>2249.5679999999998</v>
      </c>
      <c r="FM28" s="168">
        <v>2249.5679999999998</v>
      </c>
      <c r="FN28" s="70">
        <v>2387.567</v>
      </c>
      <c r="FO28" s="168">
        <v>2413.567</v>
      </c>
      <c r="FP28" s="168">
        <v>2449.567</v>
      </c>
      <c r="FQ28" s="168">
        <v>2517.0070000000001</v>
      </c>
      <c r="FR28" s="168">
        <v>2517.0070000000001</v>
      </c>
      <c r="FS28" s="168">
        <v>2562.0070000000001</v>
      </c>
      <c r="FT28" s="168">
        <v>2589.9569999999999</v>
      </c>
      <c r="FU28" s="168">
        <v>2589.9569999999999</v>
      </c>
      <c r="FV28" s="168">
        <v>2589.9569999999999</v>
      </c>
      <c r="FW28" s="168">
        <v>2627.9569999999999</v>
      </c>
      <c r="FX28" s="168">
        <v>2627.9569999999999</v>
      </c>
      <c r="FY28" s="208">
        <v>2627.9569999999999</v>
      </c>
      <c r="FZ28" s="168">
        <v>2627.9569999999999</v>
      </c>
      <c r="GA28" s="168">
        <v>2627.9569999999999</v>
      </c>
      <c r="GB28" s="194"/>
      <c r="GC28" s="194"/>
      <c r="GD28" s="194"/>
      <c r="GE28" s="194"/>
      <c r="GF28" s="194"/>
    </row>
    <row r="29" spans="1:188" s="1" customFormat="1" ht="20.149999999999999" customHeight="1" x14ac:dyDescent="0.35">
      <c r="A29" s="31" t="s">
        <v>267</v>
      </c>
      <c r="B29" s="48">
        <v>14.6</v>
      </c>
      <c r="C29" s="47">
        <v>14.6</v>
      </c>
      <c r="D29" s="47">
        <v>14.6</v>
      </c>
      <c r="E29" s="47">
        <v>14.6</v>
      </c>
      <c r="F29" s="47">
        <v>14.6</v>
      </c>
      <c r="G29" s="47">
        <v>14.6</v>
      </c>
      <c r="H29" s="47">
        <v>14.6</v>
      </c>
      <c r="I29" s="47">
        <v>14.6</v>
      </c>
      <c r="J29" s="47">
        <v>14.6</v>
      </c>
      <c r="K29" s="47">
        <v>14.6</v>
      </c>
      <c r="L29" s="47">
        <v>14.6</v>
      </c>
      <c r="M29" s="47">
        <v>14.6</v>
      </c>
      <c r="N29" s="48">
        <v>14.6</v>
      </c>
      <c r="O29" s="47">
        <v>14.6</v>
      </c>
      <c r="P29" s="47">
        <v>14.6</v>
      </c>
      <c r="Q29" s="47">
        <v>14.6</v>
      </c>
      <c r="R29" s="47">
        <v>14.6</v>
      </c>
      <c r="S29" s="47">
        <v>14.6</v>
      </c>
      <c r="T29" s="47">
        <v>14.6</v>
      </c>
      <c r="U29" s="47">
        <v>14.6</v>
      </c>
      <c r="V29" s="47">
        <v>14.6</v>
      </c>
      <c r="W29" s="47">
        <v>14.6</v>
      </c>
      <c r="X29" s="47">
        <v>14.6</v>
      </c>
      <c r="Y29" s="49">
        <v>14.6</v>
      </c>
      <c r="Z29" s="47">
        <v>14.6</v>
      </c>
      <c r="AA29" s="47">
        <v>14.6</v>
      </c>
      <c r="AB29" s="47">
        <v>14.6</v>
      </c>
      <c r="AC29" s="47">
        <v>14.6</v>
      </c>
      <c r="AD29" s="47">
        <v>14.6</v>
      </c>
      <c r="AE29" s="47">
        <v>14.6</v>
      </c>
      <c r="AF29" s="47">
        <v>14.6</v>
      </c>
      <c r="AG29" s="47">
        <v>14.6</v>
      </c>
      <c r="AH29" s="47">
        <v>14.6</v>
      </c>
      <c r="AI29" s="47">
        <v>14.6</v>
      </c>
      <c r="AJ29" s="47">
        <v>14.6</v>
      </c>
      <c r="AK29" s="200">
        <v>14.6</v>
      </c>
      <c r="AL29" s="47">
        <v>14.6</v>
      </c>
      <c r="AM29" s="47">
        <v>14.6</v>
      </c>
      <c r="AN29" s="47">
        <v>14.6</v>
      </c>
      <c r="AO29" s="47">
        <v>14.6</v>
      </c>
      <c r="AP29" s="47">
        <v>14.6</v>
      </c>
      <c r="AQ29" s="47">
        <v>14.6</v>
      </c>
      <c r="AR29" s="47">
        <v>14.6</v>
      </c>
      <c r="AS29" s="47">
        <v>14.6</v>
      </c>
      <c r="AT29" s="47">
        <v>14.6</v>
      </c>
      <c r="AU29" s="47">
        <v>14.6</v>
      </c>
      <c r="AV29" s="47">
        <v>14.6</v>
      </c>
      <c r="AW29" s="202">
        <v>14.6</v>
      </c>
      <c r="AX29" s="47">
        <v>14.6</v>
      </c>
      <c r="AY29" s="47">
        <v>14.6</v>
      </c>
      <c r="AZ29" s="47">
        <v>14.6</v>
      </c>
      <c r="BA29" s="47">
        <v>14.6</v>
      </c>
      <c r="BB29" s="47">
        <v>14.6</v>
      </c>
      <c r="BC29" s="47">
        <v>14.6</v>
      </c>
      <c r="BD29" s="47">
        <v>14.6</v>
      </c>
      <c r="BE29" s="47">
        <v>14.6</v>
      </c>
      <c r="BF29" s="47">
        <v>14.6</v>
      </c>
      <c r="BG29" s="47">
        <v>14.6</v>
      </c>
      <c r="BH29" s="47">
        <v>14.6</v>
      </c>
      <c r="BI29" s="202">
        <v>14.6</v>
      </c>
      <c r="BJ29" s="47">
        <v>14.6</v>
      </c>
      <c r="BK29" s="47">
        <v>14.6</v>
      </c>
      <c r="BL29" s="47">
        <v>14.6</v>
      </c>
      <c r="BM29" s="47">
        <v>14.6</v>
      </c>
      <c r="BN29" s="47">
        <v>14.6</v>
      </c>
      <c r="BO29" s="47">
        <v>14.6</v>
      </c>
      <c r="BP29" s="47">
        <v>14.6</v>
      </c>
      <c r="BQ29" s="47">
        <v>14.6</v>
      </c>
      <c r="BR29" s="47">
        <v>14.6</v>
      </c>
      <c r="BS29" s="47">
        <v>14.6</v>
      </c>
      <c r="BT29" s="47">
        <v>14.6</v>
      </c>
      <c r="BU29" s="202">
        <v>14.6</v>
      </c>
      <c r="BV29" s="47">
        <v>14.6</v>
      </c>
      <c r="BW29" s="47">
        <v>14.6</v>
      </c>
      <c r="BX29" s="47">
        <v>14.6</v>
      </c>
      <c r="BY29" s="47">
        <v>14.6</v>
      </c>
      <c r="BZ29" s="47">
        <v>14.6</v>
      </c>
      <c r="CA29" s="47">
        <v>14.6</v>
      </c>
      <c r="CB29" s="47">
        <v>14.6</v>
      </c>
      <c r="CC29" s="47">
        <v>14.6</v>
      </c>
      <c r="CD29" s="47">
        <v>14.6</v>
      </c>
      <c r="CE29" s="47">
        <v>14.6</v>
      </c>
      <c r="CF29" s="47">
        <v>14.6</v>
      </c>
      <c r="CG29" s="202">
        <v>14.6</v>
      </c>
      <c r="CH29" s="47">
        <v>14.6</v>
      </c>
      <c r="CI29" s="47">
        <v>14.6</v>
      </c>
      <c r="CJ29" s="47">
        <v>14.6</v>
      </c>
      <c r="CK29" s="47">
        <v>14.6</v>
      </c>
      <c r="CL29" s="47">
        <v>14.6</v>
      </c>
      <c r="CM29" s="47">
        <v>14.6</v>
      </c>
      <c r="CN29" s="47">
        <v>14.6</v>
      </c>
      <c r="CO29" s="47">
        <v>14.6</v>
      </c>
      <c r="CP29" s="47">
        <v>14.6</v>
      </c>
      <c r="CQ29" s="47">
        <v>14.6</v>
      </c>
      <c r="CR29" s="47">
        <v>14.6</v>
      </c>
      <c r="CS29" s="200">
        <v>14.6</v>
      </c>
      <c r="CT29" s="47">
        <v>14.6</v>
      </c>
      <c r="CU29" s="47">
        <v>14.6</v>
      </c>
      <c r="CV29" s="47">
        <v>14.6</v>
      </c>
      <c r="CW29" s="47">
        <v>14.6</v>
      </c>
      <c r="CX29" s="47">
        <v>14.6</v>
      </c>
      <c r="CY29" s="47">
        <v>14.6</v>
      </c>
      <c r="CZ29" s="47">
        <v>14.6</v>
      </c>
      <c r="DA29" s="47">
        <v>14.6</v>
      </c>
      <c r="DB29" s="47">
        <v>14.6</v>
      </c>
      <c r="DC29" s="47">
        <v>14.6</v>
      </c>
      <c r="DD29" s="47">
        <v>14.6</v>
      </c>
      <c r="DE29" s="202">
        <v>14.6</v>
      </c>
      <c r="DF29" s="47">
        <v>14.6</v>
      </c>
      <c r="DG29" s="47">
        <v>14.6</v>
      </c>
      <c r="DH29" s="47">
        <v>14.6</v>
      </c>
      <c r="DI29" s="47">
        <v>14.6</v>
      </c>
      <c r="DJ29" s="47">
        <v>14.6</v>
      </c>
      <c r="DK29" s="47">
        <v>14.6</v>
      </c>
      <c r="DL29" s="47">
        <v>14.6</v>
      </c>
      <c r="DM29" s="47">
        <v>14.6</v>
      </c>
      <c r="DN29" s="47">
        <v>14.6</v>
      </c>
      <c r="DO29" s="47">
        <v>14.6</v>
      </c>
      <c r="DP29" s="47">
        <v>14.6</v>
      </c>
      <c r="DQ29" s="202">
        <v>14.6</v>
      </c>
      <c r="DR29" s="47">
        <v>14.6</v>
      </c>
      <c r="DS29" s="47">
        <v>14.6</v>
      </c>
      <c r="DT29" s="47">
        <v>14.6</v>
      </c>
      <c r="DU29" s="47">
        <v>14.6</v>
      </c>
      <c r="DV29" s="47">
        <v>14.6</v>
      </c>
      <c r="DW29" s="47">
        <v>14.6</v>
      </c>
      <c r="DX29" s="47">
        <v>14.6</v>
      </c>
      <c r="DY29" s="47">
        <v>14.6</v>
      </c>
      <c r="DZ29" s="47">
        <v>14.6</v>
      </c>
      <c r="EA29" s="47">
        <v>14.6</v>
      </c>
      <c r="EB29" s="47">
        <v>14.6</v>
      </c>
      <c r="EC29" s="200">
        <v>14.6</v>
      </c>
      <c r="ED29" s="47">
        <v>14.6</v>
      </c>
      <c r="EE29" s="47">
        <v>14.6</v>
      </c>
      <c r="EF29" s="47">
        <v>14.6</v>
      </c>
      <c r="EG29" s="47">
        <v>14.6</v>
      </c>
      <c r="EH29" s="47">
        <v>14.6</v>
      </c>
      <c r="EI29" s="47">
        <v>14.6</v>
      </c>
      <c r="EJ29" s="47">
        <v>14.6</v>
      </c>
      <c r="EK29" s="47">
        <v>14.6</v>
      </c>
      <c r="EL29" s="47">
        <v>14.6</v>
      </c>
      <c r="EM29" s="47">
        <v>14.6</v>
      </c>
      <c r="EN29" s="47">
        <v>14.6</v>
      </c>
      <c r="EO29" s="200">
        <v>14.6</v>
      </c>
      <c r="EP29" s="199">
        <v>14.6</v>
      </c>
      <c r="EQ29" s="47">
        <v>14.6</v>
      </c>
      <c r="ER29" s="47">
        <v>14.6</v>
      </c>
      <c r="ES29" s="47">
        <v>14.6</v>
      </c>
      <c r="ET29" s="47">
        <v>14.6</v>
      </c>
      <c r="EU29" s="47">
        <v>14.6</v>
      </c>
      <c r="EV29" s="47">
        <v>14.6</v>
      </c>
      <c r="EW29" s="47">
        <v>14.6</v>
      </c>
      <c r="EX29" s="47">
        <v>14.6</v>
      </c>
      <c r="EY29" s="47">
        <v>14.6</v>
      </c>
      <c r="EZ29" s="47">
        <v>14.6</v>
      </c>
      <c r="FA29" s="198">
        <v>14.6</v>
      </c>
      <c r="FB29" s="199">
        <v>14.6</v>
      </c>
      <c r="FC29" s="47">
        <v>14.6</v>
      </c>
      <c r="FD29" s="47">
        <v>14.6</v>
      </c>
      <c r="FE29" s="47">
        <v>14.6</v>
      </c>
      <c r="FF29" s="47">
        <v>14.6</v>
      </c>
      <c r="FG29" s="47">
        <v>14.6</v>
      </c>
      <c r="FH29" s="47">
        <v>14.6</v>
      </c>
      <c r="FI29" s="47">
        <v>14.6</v>
      </c>
      <c r="FJ29" s="47">
        <v>14.6</v>
      </c>
      <c r="FK29" s="47">
        <v>14.6</v>
      </c>
      <c r="FL29" s="47">
        <v>14.6</v>
      </c>
      <c r="FM29" s="47">
        <v>14.6</v>
      </c>
      <c r="FN29" s="197">
        <v>14.6</v>
      </c>
      <c r="FO29" s="186">
        <v>14.6</v>
      </c>
      <c r="FP29" s="186">
        <v>14.6</v>
      </c>
      <c r="FQ29" s="186">
        <v>14.6</v>
      </c>
      <c r="FR29" s="186">
        <v>14.6</v>
      </c>
      <c r="FS29" s="186">
        <v>14.6</v>
      </c>
      <c r="FT29" s="186">
        <v>14.6</v>
      </c>
      <c r="FU29" s="186">
        <v>14.6</v>
      </c>
      <c r="FV29" s="186">
        <v>14.6</v>
      </c>
      <c r="FW29" s="186">
        <v>14.6</v>
      </c>
      <c r="FX29" s="186">
        <v>14.6</v>
      </c>
      <c r="FY29" s="192">
        <v>14.6</v>
      </c>
      <c r="FZ29" s="186">
        <v>14.6</v>
      </c>
      <c r="GA29" s="186">
        <v>14.6</v>
      </c>
      <c r="GB29" s="194"/>
      <c r="GC29" s="194"/>
      <c r="GD29" s="194"/>
      <c r="GE29" s="194"/>
      <c r="GF29" s="194"/>
    </row>
    <row r="30" spans="1:188" s="25" customFormat="1" ht="20.149999999999999" customHeight="1" thickBot="1" x14ac:dyDescent="0.4">
      <c r="A30" s="32" t="s">
        <v>264</v>
      </c>
      <c r="B30" s="52">
        <f>SUM(B23:B29)</f>
        <v>30.314</v>
      </c>
      <c r="C30" s="53">
        <f t="shared" ref="C30:BN30" si="6">SUM(C23:C29)</f>
        <v>32.32</v>
      </c>
      <c r="D30" s="53">
        <f t="shared" si="6"/>
        <v>35.619</v>
      </c>
      <c r="E30" s="53">
        <f t="shared" si="6"/>
        <v>39.131</v>
      </c>
      <c r="F30" s="53">
        <f t="shared" si="6"/>
        <v>44.266999999999996</v>
      </c>
      <c r="G30" s="53">
        <f t="shared" si="6"/>
        <v>51.228000000000002</v>
      </c>
      <c r="H30" s="53">
        <f t="shared" si="6"/>
        <v>58.48</v>
      </c>
      <c r="I30" s="53">
        <f t="shared" si="6"/>
        <v>65.650999999999996</v>
      </c>
      <c r="J30" s="53">
        <f t="shared" si="6"/>
        <v>74.551000000000002</v>
      </c>
      <c r="K30" s="53">
        <f t="shared" si="6"/>
        <v>85.375</v>
      </c>
      <c r="L30" s="53">
        <f t="shared" si="6"/>
        <v>97.462000000000003</v>
      </c>
      <c r="M30" s="53">
        <f t="shared" si="6"/>
        <v>106.992</v>
      </c>
      <c r="N30" s="52">
        <f t="shared" si="6"/>
        <v>119.50099999999999</v>
      </c>
      <c r="O30" s="53">
        <f t="shared" si="6"/>
        <v>134.99900000000002</v>
      </c>
      <c r="P30" s="53">
        <f t="shared" si="6"/>
        <v>157.32</v>
      </c>
      <c r="Q30" s="53">
        <f t="shared" si="6"/>
        <v>183.14999999999998</v>
      </c>
      <c r="R30" s="53">
        <f t="shared" si="6"/>
        <v>208.17900000000003</v>
      </c>
      <c r="S30" s="53">
        <f t="shared" si="6"/>
        <v>244.00699999999998</v>
      </c>
      <c r="T30" s="53">
        <f t="shared" si="6"/>
        <v>403.786</v>
      </c>
      <c r="U30" s="53">
        <f t="shared" si="6"/>
        <v>451.755</v>
      </c>
      <c r="V30" s="53">
        <f t="shared" si="6"/>
        <v>525.86199999999997</v>
      </c>
      <c r="W30" s="53">
        <f t="shared" si="6"/>
        <v>649.3370000000001</v>
      </c>
      <c r="X30" s="53">
        <f t="shared" si="6"/>
        <v>849.77800000000002</v>
      </c>
      <c r="Y30" s="53">
        <f t="shared" si="6"/>
        <v>1044.9159999999999</v>
      </c>
      <c r="Z30" s="52">
        <f t="shared" si="6"/>
        <v>1076.912</v>
      </c>
      <c r="AA30" s="53">
        <f t="shared" si="6"/>
        <v>1253.49</v>
      </c>
      <c r="AB30" s="53">
        <f t="shared" si="6"/>
        <v>1368.5519999999999</v>
      </c>
      <c r="AC30" s="53">
        <f t="shared" si="6"/>
        <v>1387.3419999999999</v>
      </c>
      <c r="AD30" s="53">
        <f t="shared" si="6"/>
        <v>1425.2439999999999</v>
      </c>
      <c r="AE30" s="53">
        <f t="shared" si="6"/>
        <v>1491.9839999999999</v>
      </c>
      <c r="AF30" s="53">
        <f t="shared" si="6"/>
        <v>1689.4469999999999</v>
      </c>
      <c r="AG30" s="53">
        <f t="shared" si="6"/>
        <v>1706.6869999999999</v>
      </c>
      <c r="AH30" s="53">
        <f t="shared" si="6"/>
        <v>1727.7839999999997</v>
      </c>
      <c r="AI30" s="53">
        <f t="shared" si="6"/>
        <v>1775.4190000000001</v>
      </c>
      <c r="AJ30" s="53">
        <f t="shared" si="6"/>
        <v>1807.3020000000001</v>
      </c>
      <c r="AK30" s="54">
        <f t="shared" si="6"/>
        <v>1831.721</v>
      </c>
      <c r="AL30" s="53">
        <f t="shared" si="6"/>
        <v>1862.4069999999999</v>
      </c>
      <c r="AM30" s="53">
        <f t="shared" si="6"/>
        <v>1935.0119999999997</v>
      </c>
      <c r="AN30" s="53">
        <f t="shared" si="6"/>
        <v>2335.433</v>
      </c>
      <c r="AO30" s="53">
        <f t="shared" si="6"/>
        <v>2398.7399999999998</v>
      </c>
      <c r="AP30" s="53">
        <f t="shared" si="6"/>
        <v>2470.9849999999997</v>
      </c>
      <c r="AQ30" s="53">
        <f t="shared" si="6"/>
        <v>2601.2539999999999</v>
      </c>
      <c r="AR30" s="53">
        <f t="shared" si="6"/>
        <v>2643.3969999999995</v>
      </c>
      <c r="AS30" s="53">
        <f t="shared" si="6"/>
        <v>2718.3719999999998</v>
      </c>
      <c r="AT30" s="53">
        <f t="shared" si="6"/>
        <v>2765.1499999999996</v>
      </c>
      <c r="AU30" s="53">
        <f t="shared" si="6"/>
        <v>2815.2539999999999</v>
      </c>
      <c r="AV30" s="53">
        <f t="shared" si="6"/>
        <v>2921.1319999999996</v>
      </c>
      <c r="AW30" s="55">
        <f t="shared" si="6"/>
        <v>2994.9789999999994</v>
      </c>
      <c r="AX30" s="53">
        <f t="shared" si="6"/>
        <v>3122.1239999999998</v>
      </c>
      <c r="AY30" s="53">
        <f t="shared" si="6"/>
        <v>3250.6519999999996</v>
      </c>
      <c r="AZ30" s="53">
        <f t="shared" si="6"/>
        <v>4294.1840000000011</v>
      </c>
      <c r="BA30" s="53">
        <f t="shared" si="6"/>
        <v>4349.8600000000006</v>
      </c>
      <c r="BB30" s="53">
        <f t="shared" si="6"/>
        <v>4455.2870000000003</v>
      </c>
      <c r="BC30" s="53">
        <f t="shared" si="6"/>
        <v>4593.2300000000005</v>
      </c>
      <c r="BD30" s="53">
        <f t="shared" si="6"/>
        <v>4762.5370000000012</v>
      </c>
      <c r="BE30" s="53">
        <f t="shared" si="6"/>
        <v>4827.081000000001</v>
      </c>
      <c r="BF30" s="53">
        <f t="shared" si="6"/>
        <v>5035.2720000000008</v>
      </c>
      <c r="BG30" s="53">
        <f t="shared" si="6"/>
        <v>5204.3639999999996</v>
      </c>
      <c r="BH30" s="53">
        <f t="shared" si="6"/>
        <v>5346.3420000000006</v>
      </c>
      <c r="BI30" s="55">
        <f t="shared" si="6"/>
        <v>5654.732</v>
      </c>
      <c r="BJ30" s="53">
        <f t="shared" si="6"/>
        <v>5755.2109999999993</v>
      </c>
      <c r="BK30" s="53">
        <f t="shared" si="6"/>
        <v>5920.4609999999993</v>
      </c>
      <c r="BL30" s="53">
        <f t="shared" si="6"/>
        <v>8253.0840000000007</v>
      </c>
      <c r="BM30" s="53">
        <f t="shared" si="6"/>
        <v>8305.6669999999995</v>
      </c>
      <c r="BN30" s="53">
        <f t="shared" si="6"/>
        <v>8376.9070000000011</v>
      </c>
      <c r="BO30" s="53">
        <f t="shared" ref="BO30:DZ30" si="7">SUM(BO23:BO29)</f>
        <v>8513.2990000000009</v>
      </c>
      <c r="BP30" s="53">
        <f t="shared" si="7"/>
        <v>8601.0730000000003</v>
      </c>
      <c r="BQ30" s="53">
        <f t="shared" si="7"/>
        <v>8723.0579999999991</v>
      </c>
      <c r="BR30" s="53">
        <f t="shared" si="7"/>
        <v>8861.4480000000003</v>
      </c>
      <c r="BS30" s="53">
        <f t="shared" si="7"/>
        <v>9032.8269999999993</v>
      </c>
      <c r="BT30" s="53">
        <f t="shared" si="7"/>
        <v>9244.5750000000007</v>
      </c>
      <c r="BU30" s="55">
        <f t="shared" si="7"/>
        <v>9917.7970000000005</v>
      </c>
      <c r="BV30" s="53">
        <f t="shared" si="7"/>
        <v>10121.439</v>
      </c>
      <c r="BW30" s="53">
        <f t="shared" si="7"/>
        <v>10227.602999999999</v>
      </c>
      <c r="BX30" s="53">
        <f t="shared" si="7"/>
        <v>11396.414999999999</v>
      </c>
      <c r="BY30" s="53">
        <f t="shared" si="7"/>
        <v>11464.325000000001</v>
      </c>
      <c r="BZ30" s="53">
        <f t="shared" si="7"/>
        <v>11514.01</v>
      </c>
      <c r="CA30" s="53">
        <f t="shared" si="7"/>
        <v>11725.824000000001</v>
      </c>
      <c r="CB30" s="53">
        <f t="shared" si="7"/>
        <v>11768.508</v>
      </c>
      <c r="CC30" s="53">
        <f t="shared" si="7"/>
        <v>11831.498</v>
      </c>
      <c r="CD30" s="53">
        <f t="shared" si="7"/>
        <v>11882.031999999999</v>
      </c>
      <c r="CE30" s="53">
        <f t="shared" si="7"/>
        <v>11922.807999999999</v>
      </c>
      <c r="CF30" s="53">
        <f t="shared" si="7"/>
        <v>11965.205999999998</v>
      </c>
      <c r="CG30" s="55">
        <f t="shared" si="7"/>
        <v>12041.906999999999</v>
      </c>
      <c r="CH30" s="53">
        <f t="shared" si="7"/>
        <v>12080.859</v>
      </c>
      <c r="CI30" s="53">
        <f t="shared" si="7"/>
        <v>12174.609</v>
      </c>
      <c r="CJ30" s="53">
        <f t="shared" si="7"/>
        <v>12740.442000000001</v>
      </c>
      <c r="CK30" s="53">
        <f t="shared" si="7"/>
        <v>12759.622000000001</v>
      </c>
      <c r="CL30" s="53">
        <f t="shared" si="7"/>
        <v>12777.705</v>
      </c>
      <c r="CM30" s="53">
        <f t="shared" si="7"/>
        <v>12793.557000000001</v>
      </c>
      <c r="CN30" s="53">
        <f t="shared" si="7"/>
        <v>12822.457</v>
      </c>
      <c r="CO30" s="53">
        <f t="shared" si="7"/>
        <v>12840.171</v>
      </c>
      <c r="CP30" s="53">
        <f t="shared" si="7"/>
        <v>12857.140000000001</v>
      </c>
      <c r="CQ30" s="53">
        <f t="shared" si="7"/>
        <v>12882.043</v>
      </c>
      <c r="CR30" s="53">
        <f t="shared" si="7"/>
        <v>12898.165999999999</v>
      </c>
      <c r="CS30" s="55">
        <f t="shared" si="7"/>
        <v>12921.642000000002</v>
      </c>
      <c r="CT30" s="53">
        <f t="shared" si="7"/>
        <v>12961.128000000001</v>
      </c>
      <c r="CU30" s="53">
        <f t="shared" si="7"/>
        <v>12978.528</v>
      </c>
      <c r="CV30" s="53">
        <f t="shared" si="7"/>
        <v>13019.456000000002</v>
      </c>
      <c r="CW30" s="53">
        <f t="shared" si="7"/>
        <v>13046.366000000002</v>
      </c>
      <c r="CX30" s="53">
        <f t="shared" si="7"/>
        <v>13069.25</v>
      </c>
      <c r="CY30" s="53">
        <f t="shared" si="7"/>
        <v>13089.739000000001</v>
      </c>
      <c r="CZ30" s="53">
        <f t="shared" si="7"/>
        <v>13105.268</v>
      </c>
      <c r="DA30" s="53">
        <f t="shared" si="7"/>
        <v>13122.423000000003</v>
      </c>
      <c r="DB30" s="53">
        <f t="shared" si="7"/>
        <v>13139.731</v>
      </c>
      <c r="DC30" s="53">
        <f t="shared" si="7"/>
        <v>13165.689000000002</v>
      </c>
      <c r="DD30" s="53">
        <f t="shared" si="7"/>
        <v>13192.733</v>
      </c>
      <c r="DE30" s="55">
        <f t="shared" si="7"/>
        <v>13223.137000000002</v>
      </c>
      <c r="DF30" s="53">
        <f t="shared" si="7"/>
        <v>13311.710000000001</v>
      </c>
      <c r="DG30" s="53">
        <f t="shared" si="7"/>
        <v>13343.844999999999</v>
      </c>
      <c r="DH30" s="53">
        <f t="shared" si="7"/>
        <v>13430.290999999999</v>
      </c>
      <c r="DI30" s="53">
        <f t="shared" si="7"/>
        <v>13448.537999999999</v>
      </c>
      <c r="DJ30" s="53">
        <f t="shared" si="7"/>
        <v>13456.015000000001</v>
      </c>
      <c r="DK30" s="53">
        <f t="shared" si="7"/>
        <v>13466.051000000001</v>
      </c>
      <c r="DL30" s="53">
        <f t="shared" si="7"/>
        <v>13484.427000000001</v>
      </c>
      <c r="DM30" s="53">
        <f t="shared" si="7"/>
        <v>13500.852000000001</v>
      </c>
      <c r="DN30" s="53">
        <f t="shared" si="7"/>
        <v>13535.444000000001</v>
      </c>
      <c r="DO30" s="53">
        <f t="shared" si="7"/>
        <v>13547.999000000002</v>
      </c>
      <c r="DP30" s="53">
        <f t="shared" si="7"/>
        <v>13560.349</v>
      </c>
      <c r="DQ30" s="55">
        <f t="shared" si="7"/>
        <v>13604.625000000002</v>
      </c>
      <c r="DR30" s="53">
        <f t="shared" si="7"/>
        <v>13686.546</v>
      </c>
      <c r="DS30" s="53">
        <f t="shared" si="7"/>
        <v>13703.022000000001</v>
      </c>
      <c r="DT30" s="53">
        <f t="shared" si="7"/>
        <v>13718.458999999999</v>
      </c>
      <c r="DU30" s="53">
        <f t="shared" si="7"/>
        <v>13723.234</v>
      </c>
      <c r="DV30" s="53">
        <f t="shared" si="7"/>
        <v>13736.882</v>
      </c>
      <c r="DW30" s="53">
        <f t="shared" si="7"/>
        <v>13746.704</v>
      </c>
      <c r="DX30" s="53">
        <f t="shared" si="7"/>
        <v>13765.045</v>
      </c>
      <c r="DY30" s="53">
        <f t="shared" si="7"/>
        <v>13781.528999999999</v>
      </c>
      <c r="DZ30" s="53">
        <f t="shared" si="7"/>
        <v>13796.398000000001</v>
      </c>
      <c r="EA30" s="53">
        <f t="shared" ref="EA30:FM30" si="8">SUM(EA23:EA29)</f>
        <v>13814.343000000001</v>
      </c>
      <c r="EB30" s="53">
        <f t="shared" si="8"/>
        <v>13831.278999999999</v>
      </c>
      <c r="EC30" s="55">
        <f t="shared" si="8"/>
        <v>13907.624</v>
      </c>
      <c r="ED30" s="53">
        <f t="shared" si="8"/>
        <v>13928.975999999999</v>
      </c>
      <c r="EE30" s="53">
        <f t="shared" si="8"/>
        <v>13944.296</v>
      </c>
      <c r="EF30" s="53">
        <f t="shared" si="8"/>
        <v>14079.403</v>
      </c>
      <c r="EG30" s="53">
        <f t="shared" si="8"/>
        <v>14149.066999999999</v>
      </c>
      <c r="EH30" s="53">
        <f t="shared" si="8"/>
        <v>14176.877</v>
      </c>
      <c r="EI30" s="53">
        <f t="shared" si="8"/>
        <v>14213.214</v>
      </c>
      <c r="EJ30" s="53">
        <f t="shared" si="8"/>
        <v>14239.932999999999</v>
      </c>
      <c r="EK30" s="53">
        <f t="shared" si="8"/>
        <v>14262.684999999999</v>
      </c>
      <c r="EL30" s="53">
        <f t="shared" si="8"/>
        <v>14294.507</v>
      </c>
      <c r="EM30" s="53">
        <f t="shared" si="8"/>
        <v>14320.708000000001</v>
      </c>
      <c r="EN30" s="53">
        <f t="shared" si="8"/>
        <v>14350.680999999999</v>
      </c>
      <c r="EO30" s="54">
        <f t="shared" si="8"/>
        <v>14372.708999999999</v>
      </c>
      <c r="EP30" s="53">
        <f t="shared" si="8"/>
        <v>14457.237999999999</v>
      </c>
      <c r="EQ30" s="53">
        <f t="shared" si="8"/>
        <v>14485.146999999999</v>
      </c>
      <c r="ER30" s="53">
        <f t="shared" si="8"/>
        <v>14523.276</v>
      </c>
      <c r="ES30" s="53">
        <f t="shared" si="8"/>
        <v>14570.164999999999</v>
      </c>
      <c r="ET30" s="53">
        <f t="shared" si="8"/>
        <v>14619.83</v>
      </c>
      <c r="EU30" s="53">
        <f t="shared" si="8"/>
        <v>14663.698999999999</v>
      </c>
      <c r="EV30" s="53">
        <f t="shared" si="8"/>
        <v>14711.734999999999</v>
      </c>
      <c r="EW30" s="53">
        <f t="shared" si="8"/>
        <v>14760.504999999999</v>
      </c>
      <c r="EX30" s="53">
        <f t="shared" si="8"/>
        <v>14835.766999999998</v>
      </c>
      <c r="EY30" s="53">
        <f t="shared" si="8"/>
        <v>14937.090999999999</v>
      </c>
      <c r="EZ30" s="53">
        <f t="shared" si="8"/>
        <v>15004.544</v>
      </c>
      <c r="FA30" s="54">
        <f t="shared" si="8"/>
        <v>15097.377999999999</v>
      </c>
      <c r="FB30" s="53">
        <f t="shared" si="8"/>
        <v>15341.625999999998</v>
      </c>
      <c r="FC30" s="53">
        <f t="shared" si="8"/>
        <v>15480.074000000001</v>
      </c>
      <c r="FD30" s="53">
        <f t="shared" si="8"/>
        <v>15566.628000000001</v>
      </c>
      <c r="FE30" s="53">
        <f t="shared" si="8"/>
        <v>15663.396999999999</v>
      </c>
      <c r="FF30" s="53">
        <f t="shared" si="8"/>
        <v>15816.531999999999</v>
      </c>
      <c r="FG30" s="53">
        <f t="shared" si="8"/>
        <v>15951.036</v>
      </c>
      <c r="FH30" s="53">
        <f t="shared" si="8"/>
        <v>16024.041000000001</v>
      </c>
      <c r="FI30" s="53">
        <f t="shared" si="8"/>
        <v>16097.865000000002</v>
      </c>
      <c r="FJ30" s="53">
        <f t="shared" si="8"/>
        <v>16293.491</v>
      </c>
      <c r="FK30" s="53">
        <f t="shared" si="8"/>
        <v>16391.626</v>
      </c>
      <c r="FL30" s="164">
        <f t="shared" si="8"/>
        <v>16473.099999999999</v>
      </c>
      <c r="FM30" s="164">
        <f t="shared" si="8"/>
        <v>16518.021999999997</v>
      </c>
      <c r="FN30" s="132">
        <f>(SUM(FN23:FN29))</f>
        <v>16759.446999999996</v>
      </c>
      <c r="FO30" s="164">
        <f>(SUM(FO23:FO29))</f>
        <v>16847.713999999996</v>
      </c>
      <c r="FP30" s="164">
        <f t="shared" ref="FP30:GA30" si="9">(SUM(FP23:FP29))</f>
        <v>17024.124</v>
      </c>
      <c r="FQ30" s="164">
        <f t="shared" si="9"/>
        <v>17158.373</v>
      </c>
      <c r="FR30" s="164">
        <f t="shared" si="9"/>
        <v>17229.805999999997</v>
      </c>
      <c r="FS30" s="164">
        <f t="shared" si="9"/>
        <v>17384.391</v>
      </c>
      <c r="FT30" s="164">
        <f t="shared" si="9"/>
        <v>17486.076999999997</v>
      </c>
      <c r="FU30" s="164">
        <f t="shared" si="9"/>
        <v>17551.293999999998</v>
      </c>
      <c r="FV30" s="164">
        <f t="shared" si="9"/>
        <v>17603.503999999997</v>
      </c>
      <c r="FW30" s="164">
        <f t="shared" si="9"/>
        <v>17717.910999999996</v>
      </c>
      <c r="FX30" s="164">
        <f t="shared" si="9"/>
        <v>17794.952999999998</v>
      </c>
      <c r="FY30" s="205">
        <f t="shared" si="9"/>
        <v>17848.529999999995</v>
      </c>
      <c r="FZ30" s="164">
        <f t="shared" si="9"/>
        <v>17917.497999999996</v>
      </c>
      <c r="GA30" s="164">
        <f t="shared" si="9"/>
        <v>17997.458999999995</v>
      </c>
      <c r="GC30" s="221"/>
      <c r="GD30" s="222"/>
      <c r="GE30" s="194"/>
      <c r="GF30" s="194"/>
    </row>
    <row r="31" spans="1:188" s="25" customFormat="1" ht="20.149999999999999" customHeight="1" thickTop="1" x14ac:dyDescent="0.35">
      <c r="A31" s="203" t="s">
        <v>268</v>
      </c>
      <c r="B31" s="89">
        <v>10.664</v>
      </c>
      <c r="C31" s="89">
        <v>12.561999999999999</v>
      </c>
      <c r="D31" s="89">
        <v>15.62</v>
      </c>
      <c r="E31" s="89">
        <v>19.010000000000002</v>
      </c>
      <c r="F31" s="89">
        <v>23.861000000000001</v>
      </c>
      <c r="G31" s="89">
        <v>29.734000000000002</v>
      </c>
      <c r="H31" s="89">
        <v>36.707000000000001</v>
      </c>
      <c r="I31" s="89">
        <v>43.658000000000001</v>
      </c>
      <c r="J31" s="89">
        <v>52.26</v>
      </c>
      <c r="K31" s="89">
        <v>62.335000000000001</v>
      </c>
      <c r="L31" s="89">
        <v>74.064999999999998</v>
      </c>
      <c r="M31" s="201">
        <v>83.173000000000002</v>
      </c>
      <c r="N31" s="89">
        <v>95.207999999999998</v>
      </c>
      <c r="O31" s="89">
        <v>109.566</v>
      </c>
      <c r="P31" s="89">
        <v>130.255</v>
      </c>
      <c r="Q31" s="89">
        <v>149.226</v>
      </c>
      <c r="R31" s="89">
        <v>172.01300000000001</v>
      </c>
      <c r="S31" s="89">
        <v>201.23400000000001</v>
      </c>
      <c r="T31" s="89">
        <v>236.87299999999999</v>
      </c>
      <c r="U31" s="89">
        <v>281.43799999999999</v>
      </c>
      <c r="V31" s="89">
        <v>339.22500000000002</v>
      </c>
      <c r="W31" s="89">
        <v>403.39499999999998</v>
      </c>
      <c r="X31" s="89">
        <v>583.51199999999994</v>
      </c>
      <c r="Y31" s="201">
        <v>739.99699999999996</v>
      </c>
      <c r="Z31" s="89">
        <v>765.13599999999997</v>
      </c>
      <c r="AA31" s="89">
        <v>912.77499999999998</v>
      </c>
      <c r="AB31" s="89">
        <v>1001.77</v>
      </c>
      <c r="AC31" s="89">
        <v>1018.647</v>
      </c>
      <c r="AD31" s="89">
        <v>1052.8230000000001</v>
      </c>
      <c r="AE31" s="89">
        <v>1098.712</v>
      </c>
      <c r="AF31" s="89">
        <v>1200.9090000000001</v>
      </c>
      <c r="AG31" s="89">
        <v>1214.7270000000001</v>
      </c>
      <c r="AH31" s="89">
        <v>1233.0160000000001</v>
      </c>
      <c r="AI31" s="89">
        <v>1272.431</v>
      </c>
      <c r="AJ31" s="89">
        <v>1294.0419999999999</v>
      </c>
      <c r="AK31" s="201">
        <v>1315.057</v>
      </c>
      <c r="AL31" s="89">
        <v>1337.6959999999999</v>
      </c>
      <c r="AM31" s="89">
        <v>1363.931</v>
      </c>
      <c r="AN31" s="89">
        <v>1395.7280000000001</v>
      </c>
      <c r="AO31" s="89">
        <v>1428.6479999999999</v>
      </c>
      <c r="AP31" s="89">
        <v>1461.0239999999999</v>
      </c>
      <c r="AQ31" s="89">
        <v>1512.7909999999999</v>
      </c>
      <c r="AR31" s="89">
        <v>1537.73</v>
      </c>
      <c r="AS31" s="89">
        <v>1568.9649999999999</v>
      </c>
      <c r="AT31" s="89">
        <v>1601.277</v>
      </c>
      <c r="AU31" s="89">
        <v>1635.4459999999999</v>
      </c>
      <c r="AV31" s="89">
        <v>1675.3610000000001</v>
      </c>
      <c r="AW31" s="201">
        <v>1712.9390000000001</v>
      </c>
      <c r="AX31" s="89">
        <v>1746.09</v>
      </c>
      <c r="AY31" s="89">
        <v>1788.626</v>
      </c>
      <c r="AZ31" s="89">
        <v>1852.394</v>
      </c>
      <c r="BA31" s="89">
        <v>1882.162</v>
      </c>
      <c r="BB31" s="89">
        <v>1917.038</v>
      </c>
      <c r="BC31" s="89">
        <v>1955.6469999999999</v>
      </c>
      <c r="BD31" s="89">
        <v>1996.94</v>
      </c>
      <c r="BE31" s="89">
        <v>2036.38</v>
      </c>
      <c r="BF31" s="89">
        <v>2084.136</v>
      </c>
      <c r="BG31" s="89">
        <v>2132.279</v>
      </c>
      <c r="BH31" s="89">
        <v>2179.2849999999999</v>
      </c>
      <c r="BI31" s="201">
        <v>2233.5120000000002</v>
      </c>
      <c r="BJ31" s="89">
        <v>2262.6619999999998</v>
      </c>
      <c r="BK31" s="89">
        <v>2301.0259999999998</v>
      </c>
      <c r="BL31" s="89">
        <v>2362.6779999999999</v>
      </c>
      <c r="BM31" s="89">
        <v>2401.9960000000001</v>
      </c>
      <c r="BN31" s="89">
        <v>2444.4589999999998</v>
      </c>
      <c r="BO31" s="89">
        <v>2505.7930000000001</v>
      </c>
      <c r="BP31" s="89">
        <v>2548.5</v>
      </c>
      <c r="BQ31" s="89">
        <v>2594.578</v>
      </c>
      <c r="BR31" s="89">
        <v>2673.864</v>
      </c>
      <c r="BS31" s="89">
        <v>2731.8209999999999</v>
      </c>
      <c r="BT31" s="89">
        <v>2804.6550000000002</v>
      </c>
      <c r="BU31" s="201">
        <v>2905.8290000000002</v>
      </c>
      <c r="BV31" s="89">
        <v>2958.116</v>
      </c>
      <c r="BW31" s="89">
        <v>2967.181</v>
      </c>
      <c r="BX31" s="89">
        <v>2979.55</v>
      </c>
      <c r="BY31" s="89">
        <v>2988.7249999999999</v>
      </c>
      <c r="BZ31" s="89">
        <v>2998.6610000000001</v>
      </c>
      <c r="CA31" s="89">
        <v>3009.7179999999998</v>
      </c>
      <c r="CB31" s="89">
        <v>3018.8960000000002</v>
      </c>
      <c r="CC31" s="89">
        <v>3028.7840000000001</v>
      </c>
      <c r="CD31" s="89">
        <v>3042.2</v>
      </c>
      <c r="CE31" s="89">
        <v>3048.95</v>
      </c>
      <c r="CF31" s="89">
        <v>3057.12</v>
      </c>
      <c r="CG31" s="201">
        <v>3064.6770000000001</v>
      </c>
      <c r="CH31" s="89">
        <v>3070.328</v>
      </c>
      <c r="CI31" s="89">
        <v>3077.2820000000002</v>
      </c>
      <c r="CJ31" s="89">
        <v>3087.2249999999999</v>
      </c>
      <c r="CK31" s="89">
        <v>3093.5839999999998</v>
      </c>
      <c r="CL31" s="89">
        <v>3100.7840000000001</v>
      </c>
      <c r="CM31" s="89">
        <v>3108.634</v>
      </c>
      <c r="CN31" s="89">
        <v>3115.6709999999998</v>
      </c>
      <c r="CO31" s="89">
        <v>3123.5279999999998</v>
      </c>
      <c r="CP31" s="89">
        <v>3131.9009999999998</v>
      </c>
      <c r="CQ31" s="89">
        <v>3139.2710000000002</v>
      </c>
      <c r="CR31" s="89">
        <v>3147.8809999999999</v>
      </c>
      <c r="CS31" s="201">
        <v>3154.413</v>
      </c>
      <c r="CT31" s="89">
        <v>3161.0619999999999</v>
      </c>
      <c r="CU31" s="89">
        <v>3167.239</v>
      </c>
      <c r="CV31" s="89">
        <v>3175.4360000000001</v>
      </c>
      <c r="CW31" s="89">
        <v>3182.5219999999999</v>
      </c>
      <c r="CX31" s="89">
        <v>3190.8119999999999</v>
      </c>
      <c r="CY31" s="89">
        <v>3199.732</v>
      </c>
      <c r="CZ31" s="89">
        <v>3208.069</v>
      </c>
      <c r="DA31" s="89">
        <v>3217.2449999999999</v>
      </c>
      <c r="DB31" s="89">
        <v>3227.422</v>
      </c>
      <c r="DC31" s="89">
        <v>3238.3090000000002</v>
      </c>
      <c r="DD31" s="89">
        <v>3250.8139999999999</v>
      </c>
      <c r="DE31" s="201">
        <v>3262.692</v>
      </c>
      <c r="DF31" s="89">
        <v>3277.433</v>
      </c>
      <c r="DG31" s="89">
        <v>3296.5889999999999</v>
      </c>
      <c r="DH31" s="89">
        <v>3347.306</v>
      </c>
      <c r="DI31" s="89">
        <v>3349.2840000000001</v>
      </c>
      <c r="DJ31" s="89">
        <v>3351.9409999999998</v>
      </c>
      <c r="DK31" s="89">
        <v>3355.027</v>
      </c>
      <c r="DL31" s="89">
        <v>3359.2739999999999</v>
      </c>
      <c r="DM31" s="89">
        <v>3363.4569999999999</v>
      </c>
      <c r="DN31" s="89">
        <v>3368.8119999999999</v>
      </c>
      <c r="DO31" s="89">
        <v>3374.6990000000001</v>
      </c>
      <c r="DP31" s="89">
        <v>3380.2280000000001</v>
      </c>
      <c r="DQ31" s="201">
        <v>3384.3029999999999</v>
      </c>
      <c r="DR31" s="89">
        <v>3389.7840000000001</v>
      </c>
      <c r="DS31" s="89">
        <v>3395.4810000000002</v>
      </c>
      <c r="DT31" s="89">
        <v>3401.2429999999999</v>
      </c>
      <c r="DU31" s="89">
        <v>3403.2150000000001</v>
      </c>
      <c r="DV31" s="89">
        <v>3406.3820000000001</v>
      </c>
      <c r="DW31" s="89">
        <v>3412.33</v>
      </c>
      <c r="DX31" s="89">
        <v>3419.0140000000001</v>
      </c>
      <c r="DY31" s="89">
        <v>3425.0659999999998</v>
      </c>
      <c r="DZ31" s="89">
        <v>3433.1010000000001</v>
      </c>
      <c r="EA31" s="89">
        <v>3441.1990000000001</v>
      </c>
      <c r="EB31" s="89">
        <v>3450.0880000000002</v>
      </c>
      <c r="EC31" s="201">
        <v>3457.873</v>
      </c>
      <c r="ED31" s="89">
        <v>3467.5749999999998</v>
      </c>
      <c r="EE31" s="89">
        <v>3477.18</v>
      </c>
      <c r="EF31" s="89">
        <v>3492.0569999999998</v>
      </c>
      <c r="EG31" s="89">
        <v>3507.4209999999998</v>
      </c>
      <c r="EH31" s="89">
        <v>3523.261</v>
      </c>
      <c r="EI31" s="89">
        <v>3539.3539999999998</v>
      </c>
      <c r="EJ31" s="89">
        <v>3554.1909999999998</v>
      </c>
      <c r="EK31" s="89">
        <v>3569.1619999999998</v>
      </c>
      <c r="EL31" s="89">
        <v>3587.0129999999999</v>
      </c>
      <c r="EM31" s="89">
        <v>3603.0680000000002</v>
      </c>
      <c r="EN31" s="89">
        <v>3622.2310000000002</v>
      </c>
      <c r="EO31" s="91">
        <v>3635.1619999999998</v>
      </c>
      <c r="EP31" s="89">
        <v>3651.5329999999999</v>
      </c>
      <c r="EQ31" s="89">
        <v>3671.8090000000002</v>
      </c>
      <c r="ER31" s="89">
        <v>3699.9630000000002</v>
      </c>
      <c r="ES31" s="89">
        <v>3727.9490000000001</v>
      </c>
      <c r="ET31" s="89">
        <v>3761.1239999999998</v>
      </c>
      <c r="EU31" s="89">
        <v>3795.011</v>
      </c>
      <c r="EV31" s="89">
        <v>3829.8229999999999</v>
      </c>
      <c r="EW31" s="89">
        <v>3869.0509999999999</v>
      </c>
      <c r="EX31" s="89">
        <v>3916.6179999999999</v>
      </c>
      <c r="EY31" s="89">
        <v>3964.2950000000001</v>
      </c>
      <c r="EZ31" s="89">
        <v>4018.9850000000001</v>
      </c>
      <c r="FA31" s="91">
        <v>4060.788</v>
      </c>
      <c r="FB31" s="89">
        <v>4119.4859999999999</v>
      </c>
      <c r="FC31" s="89">
        <v>4181.8639999999996</v>
      </c>
      <c r="FD31" s="89">
        <v>4252.1959999999999</v>
      </c>
      <c r="FE31" s="89">
        <v>4309.4589999999998</v>
      </c>
      <c r="FF31" s="89">
        <v>4372.509</v>
      </c>
      <c r="FG31" s="89">
        <v>4436.72</v>
      </c>
      <c r="FH31" s="89">
        <v>4491.7910000000002</v>
      </c>
      <c r="FI31" s="89">
        <v>4547.0619999999999</v>
      </c>
      <c r="FJ31" s="89">
        <v>4601.57</v>
      </c>
      <c r="FK31" s="89">
        <v>4649.1540000000005</v>
      </c>
      <c r="FL31" s="168">
        <v>4699.5829999999996</v>
      </c>
      <c r="FM31" s="168">
        <v>4734.3239999999996</v>
      </c>
      <c r="FN31" s="177">
        <v>4778.8500000000004</v>
      </c>
      <c r="FO31" s="168">
        <v>4825.0240000000003</v>
      </c>
      <c r="FP31" s="168">
        <v>4872.3890000000001</v>
      </c>
      <c r="FQ31" s="168">
        <v>4923.3209999999999</v>
      </c>
      <c r="FR31" s="168">
        <v>4975.9210000000003</v>
      </c>
      <c r="FS31" s="168">
        <v>5024.3599999999997</v>
      </c>
      <c r="FT31" s="168">
        <v>5075.5309999999999</v>
      </c>
      <c r="FU31" s="168">
        <v>5122.6369999999997</v>
      </c>
      <c r="FV31" s="168">
        <v>5159.8410000000003</v>
      </c>
      <c r="FW31" s="168">
        <v>5217.3609999999999</v>
      </c>
      <c r="FX31" s="168">
        <v>5273.4579999999996</v>
      </c>
      <c r="FY31" s="208">
        <v>5313.2309999999998</v>
      </c>
      <c r="FZ31" s="168">
        <v>5365.6880000000001</v>
      </c>
      <c r="GA31" s="168">
        <v>5423.7190000000001</v>
      </c>
      <c r="GD31" s="194"/>
      <c r="GE31" s="194"/>
      <c r="GF31" s="194"/>
    </row>
    <row r="32" spans="1:188" customFormat="1" ht="20.149999999999999" customHeight="1" x14ac:dyDescent="0.35">
      <c r="EO32" s="192"/>
      <c r="EP32" s="186"/>
      <c r="ES32" s="186"/>
      <c r="ET32" s="186"/>
      <c r="EU32" s="186"/>
      <c r="EV32" s="186"/>
      <c r="EW32" s="186"/>
      <c r="EX32" s="186"/>
      <c r="EY32" s="186"/>
      <c r="EZ32" s="186"/>
      <c r="FA32" s="83"/>
      <c r="FB32" s="186"/>
      <c r="FC32" s="186"/>
      <c r="FD32" s="186"/>
      <c r="FE32" s="186"/>
      <c r="FF32" s="186"/>
      <c r="FG32" s="186"/>
      <c r="FH32" s="186"/>
      <c r="FI32" s="186"/>
      <c r="FJ32" s="186"/>
      <c r="FK32" s="186"/>
      <c r="FL32" s="186"/>
      <c r="FM32" s="186"/>
      <c r="FN32" s="70"/>
      <c r="FO32" s="186"/>
      <c r="FP32" s="186"/>
      <c r="FQ32" s="186"/>
      <c r="FR32" s="186"/>
      <c r="FS32" s="186"/>
      <c r="FT32" s="186"/>
      <c r="FU32" s="186"/>
      <c r="FV32" s="186"/>
      <c r="FW32" s="186"/>
      <c r="FX32" s="186"/>
      <c r="FY32" s="192"/>
      <c r="FZ32" s="186"/>
      <c r="GA32" s="186"/>
      <c r="GB32" s="25"/>
      <c r="GC32" s="25"/>
    </row>
    <row r="33" spans="1:183" customFormat="1" ht="30.65" customHeight="1" x14ac:dyDescent="0.35">
      <c r="A33" s="21" t="s">
        <v>269</v>
      </c>
      <c r="B33" s="22" t="s">
        <v>80</v>
      </c>
      <c r="C33" s="23" t="s">
        <v>81</v>
      </c>
      <c r="D33" s="23" t="s">
        <v>82</v>
      </c>
      <c r="E33" s="23" t="s">
        <v>83</v>
      </c>
      <c r="F33" s="23" t="s">
        <v>84</v>
      </c>
      <c r="G33" s="23" t="s">
        <v>85</v>
      </c>
      <c r="H33" s="23" t="s">
        <v>86</v>
      </c>
      <c r="I33" s="23" t="s">
        <v>87</v>
      </c>
      <c r="J33" s="23" t="s">
        <v>88</v>
      </c>
      <c r="K33" s="23" t="s">
        <v>89</v>
      </c>
      <c r="L33" s="23" t="s">
        <v>90</v>
      </c>
      <c r="M33" s="23" t="s">
        <v>91</v>
      </c>
      <c r="N33" s="22" t="s">
        <v>92</v>
      </c>
      <c r="O33" s="23" t="s">
        <v>93</v>
      </c>
      <c r="P33" s="23" t="s">
        <v>94</v>
      </c>
      <c r="Q33" s="23" t="s">
        <v>95</v>
      </c>
      <c r="R33" s="23" t="s">
        <v>96</v>
      </c>
      <c r="S33" s="23" t="s">
        <v>97</v>
      </c>
      <c r="T33" s="23" t="s">
        <v>98</v>
      </c>
      <c r="U33" s="23" t="s">
        <v>99</v>
      </c>
      <c r="V33" s="23" t="s">
        <v>100</v>
      </c>
      <c r="W33" s="23" t="s">
        <v>101</v>
      </c>
      <c r="X33" s="23" t="s">
        <v>102</v>
      </c>
      <c r="Y33" s="23" t="s">
        <v>103</v>
      </c>
      <c r="Z33" s="22" t="s">
        <v>104</v>
      </c>
      <c r="AA33" s="23" t="s">
        <v>105</v>
      </c>
      <c r="AB33" s="23" t="s">
        <v>106</v>
      </c>
      <c r="AC33" s="23" t="s">
        <v>107</v>
      </c>
      <c r="AD33" s="23" t="s">
        <v>108</v>
      </c>
      <c r="AE33" s="23" t="s">
        <v>109</v>
      </c>
      <c r="AF33" s="23" t="s">
        <v>110</v>
      </c>
      <c r="AG33" s="23" t="s">
        <v>111</v>
      </c>
      <c r="AH33" s="23" t="s">
        <v>112</v>
      </c>
      <c r="AI33" s="23" t="s">
        <v>113</v>
      </c>
      <c r="AJ33" s="23" t="s">
        <v>114</v>
      </c>
      <c r="AK33" s="23" t="s">
        <v>115</v>
      </c>
      <c r="AL33" s="22" t="s">
        <v>116</v>
      </c>
      <c r="AM33" s="23" t="s">
        <v>117</v>
      </c>
      <c r="AN33" s="23" t="s">
        <v>118</v>
      </c>
      <c r="AO33" s="23" t="s">
        <v>119</v>
      </c>
      <c r="AP33" s="23" t="s">
        <v>120</v>
      </c>
      <c r="AQ33" s="23" t="s">
        <v>121</v>
      </c>
      <c r="AR33" s="23" t="s">
        <v>122</v>
      </c>
      <c r="AS33" s="23" t="s">
        <v>123</v>
      </c>
      <c r="AT33" s="23" t="s">
        <v>124</v>
      </c>
      <c r="AU33" s="23" t="s">
        <v>125</v>
      </c>
      <c r="AV33" s="23" t="s">
        <v>126</v>
      </c>
      <c r="AW33" s="24" t="s">
        <v>127</v>
      </c>
      <c r="AX33" s="23" t="s">
        <v>128</v>
      </c>
      <c r="AY33" s="23" t="s">
        <v>129</v>
      </c>
      <c r="AZ33" s="23" t="s">
        <v>130</v>
      </c>
      <c r="BA33" s="23" t="s">
        <v>131</v>
      </c>
      <c r="BB33" s="23" t="s">
        <v>132</v>
      </c>
      <c r="BC33" s="23" t="s">
        <v>133</v>
      </c>
      <c r="BD33" s="23" t="s">
        <v>134</v>
      </c>
      <c r="BE33" s="23" t="s">
        <v>135</v>
      </c>
      <c r="BF33" s="23" t="s">
        <v>136</v>
      </c>
      <c r="BG33" s="23" t="s">
        <v>137</v>
      </c>
      <c r="BH33" s="23" t="s">
        <v>138</v>
      </c>
      <c r="BI33" s="24" t="s">
        <v>139</v>
      </c>
      <c r="BJ33" s="23" t="s">
        <v>140</v>
      </c>
      <c r="BK33" s="23" t="s">
        <v>141</v>
      </c>
      <c r="BL33" s="23" t="s">
        <v>142</v>
      </c>
      <c r="BM33" s="23" t="s">
        <v>143</v>
      </c>
      <c r="BN33" s="23" t="s">
        <v>144</v>
      </c>
      <c r="BO33" s="23" t="s">
        <v>145</v>
      </c>
      <c r="BP33" s="23" t="s">
        <v>146</v>
      </c>
      <c r="BQ33" s="23" t="s">
        <v>147</v>
      </c>
      <c r="BR33" s="23" t="s">
        <v>148</v>
      </c>
      <c r="BS33" s="23" t="s">
        <v>149</v>
      </c>
      <c r="BT33" s="23" t="s">
        <v>150</v>
      </c>
      <c r="BU33" s="24" t="s">
        <v>151</v>
      </c>
      <c r="BV33" s="23" t="s">
        <v>152</v>
      </c>
      <c r="BW33" s="23" t="s">
        <v>153</v>
      </c>
      <c r="BX33" s="23" t="s">
        <v>154</v>
      </c>
      <c r="BY33" s="23" t="s">
        <v>155</v>
      </c>
      <c r="BZ33" s="23" t="s">
        <v>156</v>
      </c>
      <c r="CA33" s="23" t="s">
        <v>157</v>
      </c>
      <c r="CB33" s="23" t="s">
        <v>158</v>
      </c>
      <c r="CC33" s="23" t="s">
        <v>159</v>
      </c>
      <c r="CD33" s="23" t="s">
        <v>160</v>
      </c>
      <c r="CE33" s="23" t="s">
        <v>161</v>
      </c>
      <c r="CF33" s="23" t="s">
        <v>162</v>
      </c>
      <c r="CG33" s="24" t="s">
        <v>163</v>
      </c>
      <c r="CH33" s="23" t="s">
        <v>164</v>
      </c>
      <c r="CI33" s="23" t="s">
        <v>165</v>
      </c>
      <c r="CJ33" s="23" t="s">
        <v>166</v>
      </c>
      <c r="CK33" s="23" t="s">
        <v>167</v>
      </c>
      <c r="CL33" s="23" t="s">
        <v>168</v>
      </c>
      <c r="CM33" s="23" t="s">
        <v>169</v>
      </c>
      <c r="CN33" s="23" t="s">
        <v>170</v>
      </c>
      <c r="CO33" s="23" t="s">
        <v>171</v>
      </c>
      <c r="CP33" s="23" t="s">
        <v>172</v>
      </c>
      <c r="CQ33" s="23" t="s">
        <v>173</v>
      </c>
      <c r="CR33" s="23" t="s">
        <v>174</v>
      </c>
      <c r="CS33" s="24" t="s">
        <v>175</v>
      </c>
      <c r="CT33" s="23" t="s">
        <v>176</v>
      </c>
      <c r="CU33" s="23" t="s">
        <v>177</v>
      </c>
      <c r="CV33" s="23" t="s">
        <v>178</v>
      </c>
      <c r="CW33" s="23" t="s">
        <v>179</v>
      </c>
      <c r="CX33" s="23" t="s">
        <v>180</v>
      </c>
      <c r="CY33" s="23" t="s">
        <v>181</v>
      </c>
      <c r="CZ33" s="23" t="s">
        <v>182</v>
      </c>
      <c r="DA33" s="23" t="s">
        <v>183</v>
      </c>
      <c r="DB33" s="23" t="s">
        <v>184</v>
      </c>
      <c r="DC33" s="23" t="s">
        <v>185</v>
      </c>
      <c r="DD33" s="23" t="s">
        <v>186</v>
      </c>
      <c r="DE33" s="24" t="s">
        <v>187</v>
      </c>
      <c r="DF33" s="23" t="s">
        <v>188</v>
      </c>
      <c r="DG33" s="23" t="s">
        <v>189</v>
      </c>
      <c r="DH33" s="23" t="s">
        <v>190</v>
      </c>
      <c r="DI33" s="23" t="s">
        <v>191</v>
      </c>
      <c r="DJ33" s="23" t="s">
        <v>192</v>
      </c>
      <c r="DK33" s="23" t="s">
        <v>193</v>
      </c>
      <c r="DL33" s="23" t="s">
        <v>194</v>
      </c>
      <c r="DM33" s="23" t="s">
        <v>195</v>
      </c>
      <c r="DN33" s="23" t="s">
        <v>196</v>
      </c>
      <c r="DO33" s="23" t="s">
        <v>197</v>
      </c>
      <c r="DP33" s="23" t="s">
        <v>198</v>
      </c>
      <c r="DQ33" s="24" t="s">
        <v>199</v>
      </c>
      <c r="DR33" s="23" t="s">
        <v>200</v>
      </c>
      <c r="DS33" s="23" t="s">
        <v>201</v>
      </c>
      <c r="DT33" s="23" t="s">
        <v>202</v>
      </c>
      <c r="DU33" s="23" t="s">
        <v>203</v>
      </c>
      <c r="DV33" s="23" t="s">
        <v>204</v>
      </c>
      <c r="DW33" s="23" t="s">
        <v>205</v>
      </c>
      <c r="DX33" s="23" t="s">
        <v>206</v>
      </c>
      <c r="DY33" s="23" t="s">
        <v>207</v>
      </c>
      <c r="DZ33" s="23" t="s">
        <v>208</v>
      </c>
      <c r="EA33" s="23" t="s">
        <v>209</v>
      </c>
      <c r="EB33" s="23" t="s">
        <v>210</v>
      </c>
      <c r="EC33" s="24" t="s">
        <v>211</v>
      </c>
      <c r="ED33" s="23" t="s">
        <v>212</v>
      </c>
      <c r="EE33" s="23" t="s">
        <v>213</v>
      </c>
      <c r="EF33" s="23" t="s">
        <v>214</v>
      </c>
      <c r="EG33" s="23" t="s">
        <v>215</v>
      </c>
      <c r="EH33" s="23" t="s">
        <v>216</v>
      </c>
      <c r="EI33" s="23" t="s">
        <v>217</v>
      </c>
      <c r="EJ33" s="23" t="s">
        <v>218</v>
      </c>
      <c r="EK33" s="23" t="s">
        <v>219</v>
      </c>
      <c r="EL33" s="23" t="s">
        <v>270</v>
      </c>
      <c r="EM33" s="23" t="s">
        <v>221</v>
      </c>
      <c r="EN33" s="44" t="s">
        <v>222</v>
      </c>
      <c r="EO33" s="24" t="s">
        <v>223</v>
      </c>
      <c r="EP33" s="23" t="s">
        <v>224</v>
      </c>
      <c r="EQ33" s="44" t="s">
        <v>225</v>
      </c>
      <c r="ER33" s="44" t="s">
        <v>226</v>
      </c>
      <c r="ES33" s="44" t="s">
        <v>227</v>
      </c>
      <c r="ET33" s="44" t="s">
        <v>228</v>
      </c>
      <c r="EU33" s="44" t="s">
        <v>229</v>
      </c>
      <c r="EV33" s="44" t="s">
        <v>230</v>
      </c>
      <c r="EW33" s="44" t="s">
        <v>231</v>
      </c>
      <c r="EX33" s="44" t="s">
        <v>232</v>
      </c>
      <c r="EY33" s="44" t="s">
        <v>233</v>
      </c>
      <c r="EZ33" s="44" t="s">
        <v>234</v>
      </c>
      <c r="FA33" s="24" t="s">
        <v>235</v>
      </c>
      <c r="FB33" s="44" t="s">
        <v>236</v>
      </c>
      <c r="FC33" s="44" t="s">
        <v>237</v>
      </c>
      <c r="FD33" s="44" t="s">
        <v>238</v>
      </c>
      <c r="FE33" s="44" t="s">
        <v>239</v>
      </c>
      <c r="FF33" s="44" t="s">
        <v>240</v>
      </c>
      <c r="FG33" s="44" t="s">
        <v>241</v>
      </c>
      <c r="FH33" s="44" t="s">
        <v>242</v>
      </c>
      <c r="FI33" s="44" t="s">
        <v>243</v>
      </c>
      <c r="FJ33" s="44" t="s">
        <v>244</v>
      </c>
      <c r="FK33" s="44" t="s">
        <v>245</v>
      </c>
      <c r="FL33" s="44" t="s">
        <v>246</v>
      </c>
      <c r="FM33" s="44" t="s">
        <v>247</v>
      </c>
      <c r="FN33" s="154" t="s">
        <v>248</v>
      </c>
      <c r="FO33" s="44" t="s">
        <v>249</v>
      </c>
      <c r="FP33" s="44" t="s">
        <v>250</v>
      </c>
      <c r="FQ33" s="44" t="s">
        <v>251</v>
      </c>
      <c r="FR33" s="44" t="s">
        <v>252</v>
      </c>
      <c r="FS33" s="44" t="s">
        <v>253</v>
      </c>
      <c r="FT33" s="44" t="s">
        <v>254</v>
      </c>
      <c r="FU33" s="44" t="s">
        <v>255</v>
      </c>
      <c r="FV33" s="44" t="s">
        <v>256</v>
      </c>
      <c r="FW33" s="44" t="s">
        <v>950</v>
      </c>
      <c r="FX33" s="44" t="s">
        <v>954</v>
      </c>
      <c r="FY33" s="148" t="s">
        <v>955</v>
      </c>
      <c r="FZ33" s="44" t="s">
        <v>957</v>
      </c>
      <c r="GA33" s="44" t="s">
        <v>1887</v>
      </c>
    </row>
    <row r="34" spans="1:183" s="37" customFormat="1" ht="36" customHeight="1" x14ac:dyDescent="0.35">
      <c r="A34" s="26" t="s">
        <v>257</v>
      </c>
      <c r="B34" s="27"/>
      <c r="C34" s="27"/>
      <c r="D34" s="27"/>
      <c r="E34" s="27"/>
      <c r="F34" s="27"/>
      <c r="G34" s="27"/>
      <c r="H34" s="27"/>
      <c r="I34" s="27"/>
      <c r="J34" s="27"/>
      <c r="K34" s="27"/>
      <c r="L34" s="27"/>
      <c r="M34" s="28"/>
      <c r="N34" s="29"/>
      <c r="O34" s="27"/>
      <c r="P34" s="27"/>
      <c r="Q34" s="27"/>
      <c r="R34" s="27"/>
      <c r="S34" s="27"/>
      <c r="T34" s="27"/>
      <c r="U34" s="27"/>
      <c r="V34" s="27"/>
      <c r="W34" s="27"/>
      <c r="X34" s="27"/>
      <c r="Y34" s="28"/>
      <c r="Z34" s="29"/>
      <c r="AA34" s="27"/>
      <c r="AB34" s="27"/>
      <c r="AC34" s="27"/>
      <c r="AD34" s="27"/>
      <c r="AE34" s="27"/>
      <c r="AF34" s="27"/>
      <c r="AG34" s="27"/>
      <c r="AH34" s="27"/>
      <c r="AI34" s="27"/>
      <c r="AJ34" s="27"/>
      <c r="AK34" s="28"/>
      <c r="AL34" s="29"/>
      <c r="AM34" s="27"/>
      <c r="AN34" s="27"/>
      <c r="AO34" s="27"/>
      <c r="AP34" s="27"/>
      <c r="AQ34" s="27"/>
      <c r="AR34" s="27"/>
      <c r="AS34" s="27"/>
      <c r="AT34" s="27"/>
      <c r="AU34" s="27"/>
      <c r="AV34" s="27"/>
      <c r="AW34" s="28"/>
      <c r="AX34" s="27"/>
      <c r="AY34" s="27"/>
      <c r="AZ34" s="27"/>
      <c r="BA34" s="27"/>
      <c r="BB34" s="27"/>
      <c r="BC34" s="27"/>
      <c r="BD34" s="27"/>
      <c r="BE34" s="27"/>
      <c r="BF34" s="27"/>
      <c r="BG34" s="27"/>
      <c r="BH34" s="27"/>
      <c r="BI34" s="28"/>
      <c r="BJ34" s="27"/>
      <c r="BK34" s="27"/>
      <c r="BL34" s="27"/>
      <c r="BM34" s="27"/>
      <c r="BN34" s="27"/>
      <c r="BO34" s="27"/>
      <c r="BP34" s="27"/>
      <c r="BQ34" s="27"/>
      <c r="BR34" s="27"/>
      <c r="BS34" s="27"/>
      <c r="BT34" s="27"/>
      <c r="BU34" s="28"/>
      <c r="BV34" s="27"/>
      <c r="BW34" s="27"/>
      <c r="BX34" s="27"/>
      <c r="BY34" s="27"/>
      <c r="BZ34" s="27"/>
      <c r="CA34" s="27"/>
      <c r="CB34" s="27"/>
      <c r="CC34" s="27"/>
      <c r="CD34" s="27"/>
      <c r="CE34" s="27"/>
      <c r="CF34" s="27"/>
      <c r="CG34" s="28"/>
      <c r="CH34" s="27"/>
      <c r="CI34" s="27"/>
      <c r="CJ34" s="27"/>
      <c r="CK34" s="27"/>
      <c r="CL34" s="27"/>
      <c r="CM34" s="27"/>
      <c r="CN34" s="27"/>
      <c r="CO34" s="27"/>
      <c r="CP34" s="27"/>
      <c r="CQ34" s="27"/>
      <c r="CR34" s="27"/>
      <c r="CS34" s="28"/>
      <c r="CT34" s="27"/>
      <c r="CU34" s="27"/>
      <c r="CV34" s="27"/>
      <c r="CW34" s="27"/>
      <c r="CX34" s="27"/>
      <c r="CY34" s="27"/>
      <c r="CZ34" s="27"/>
      <c r="DA34" s="27"/>
      <c r="DB34" s="27"/>
      <c r="DC34" s="27"/>
      <c r="DD34" s="27"/>
      <c r="DE34" s="28"/>
      <c r="DF34" s="27"/>
      <c r="DG34" s="27"/>
      <c r="DH34" s="27"/>
      <c r="DI34" s="27"/>
      <c r="DJ34" s="27"/>
      <c r="DK34" s="27"/>
      <c r="DL34" s="27"/>
      <c r="DM34" s="27"/>
      <c r="DN34" s="27"/>
      <c r="DO34" s="27"/>
      <c r="DP34" s="27"/>
      <c r="DQ34" s="28"/>
      <c r="DR34" s="27"/>
      <c r="DS34" s="27"/>
      <c r="DT34" s="27"/>
      <c r="DU34" s="27"/>
      <c r="DV34" s="27"/>
      <c r="DW34" s="27"/>
      <c r="DX34" s="27"/>
      <c r="DY34" s="27"/>
      <c r="DZ34" s="27"/>
      <c r="EA34" s="27"/>
      <c r="EB34" s="27"/>
      <c r="EC34" s="28"/>
      <c r="ED34" s="27"/>
      <c r="EE34" s="27"/>
      <c r="EF34" s="27"/>
      <c r="EG34" s="27"/>
      <c r="EH34" s="27"/>
      <c r="EI34" s="27"/>
      <c r="EJ34" s="27"/>
      <c r="EK34" s="27"/>
      <c r="EL34" s="38"/>
      <c r="EM34" s="30"/>
      <c r="EN34" s="30"/>
      <c r="EO34" s="28"/>
      <c r="EP34" s="27"/>
      <c r="EQ34" s="38"/>
      <c r="ER34" s="38"/>
      <c r="ES34" s="38"/>
      <c r="ET34" s="38"/>
      <c r="EU34" s="38"/>
      <c r="EV34" s="38"/>
      <c r="EW34" s="39"/>
      <c r="EX34" s="39"/>
      <c r="EY34" s="38"/>
      <c r="EZ34" s="38"/>
      <c r="FA34" s="28"/>
      <c r="FB34" s="38"/>
      <c r="FC34" s="38"/>
      <c r="FD34" s="38"/>
      <c r="FE34" s="38"/>
      <c r="FF34" s="38"/>
      <c r="FG34" s="38"/>
      <c r="FH34" s="38"/>
      <c r="FI34" s="38"/>
      <c r="FJ34" s="38"/>
      <c r="FK34" s="38"/>
      <c r="FL34" s="38"/>
      <c r="FM34" s="38"/>
      <c r="FN34" s="173"/>
      <c r="FO34" s="38"/>
      <c r="FP34" s="38"/>
      <c r="FQ34" s="38"/>
      <c r="FR34" s="38"/>
      <c r="FS34" s="38"/>
      <c r="FT34" s="38"/>
      <c r="FU34" s="187"/>
      <c r="FV34" s="187"/>
      <c r="FW34" s="187"/>
      <c r="FX34" s="187"/>
      <c r="FY34" s="209"/>
      <c r="FZ34" s="187"/>
      <c r="GA34" s="187"/>
    </row>
    <row r="35" spans="1:183" s="30" customFormat="1" ht="20.149999999999999" customHeight="1" x14ac:dyDescent="0.35">
      <c r="A35" s="31" t="s">
        <v>258</v>
      </c>
      <c r="B35" s="56">
        <v>4442</v>
      </c>
      <c r="C35" s="56">
        <v>5171</v>
      </c>
      <c r="D35" s="56">
        <v>6362</v>
      </c>
      <c r="E35" s="56">
        <v>7617</v>
      </c>
      <c r="F35" s="56">
        <v>9315</v>
      </c>
      <c r="G35" s="56">
        <v>11546</v>
      </c>
      <c r="H35" s="56">
        <v>14197</v>
      </c>
      <c r="I35" s="56">
        <v>16825</v>
      </c>
      <c r="J35" s="56">
        <v>20007</v>
      </c>
      <c r="K35" s="56">
        <v>23794</v>
      </c>
      <c r="L35" s="56">
        <v>28121</v>
      </c>
      <c r="M35" s="57">
        <v>31565</v>
      </c>
      <c r="N35" s="58">
        <v>35993</v>
      </c>
      <c r="O35" s="56">
        <v>41126</v>
      </c>
      <c r="P35" s="56">
        <v>48759</v>
      </c>
      <c r="Q35" s="56">
        <v>55396</v>
      </c>
      <c r="R35" s="56">
        <v>62922</v>
      </c>
      <c r="S35" s="56">
        <v>72747</v>
      </c>
      <c r="T35" s="56">
        <v>84100</v>
      </c>
      <c r="U35" s="56">
        <v>98553</v>
      </c>
      <c r="V35" s="56">
        <v>116258</v>
      </c>
      <c r="W35" s="56">
        <v>136839</v>
      </c>
      <c r="X35" s="56">
        <v>192842</v>
      </c>
      <c r="Y35" s="57">
        <v>236763</v>
      </c>
      <c r="Z35" s="58">
        <v>245471</v>
      </c>
      <c r="AA35" s="56">
        <v>288119</v>
      </c>
      <c r="AB35" s="56">
        <v>314623</v>
      </c>
      <c r="AC35" s="56">
        <v>320415</v>
      </c>
      <c r="AD35" s="56">
        <v>331084</v>
      </c>
      <c r="AE35" s="56">
        <v>344256</v>
      </c>
      <c r="AF35" s="56">
        <v>369355</v>
      </c>
      <c r="AG35" s="56">
        <v>373616</v>
      </c>
      <c r="AH35" s="56">
        <v>379187</v>
      </c>
      <c r="AI35" s="56">
        <v>390118</v>
      </c>
      <c r="AJ35" s="56">
        <v>396459</v>
      </c>
      <c r="AK35" s="57">
        <v>402665</v>
      </c>
      <c r="AL35" s="58">
        <v>409229</v>
      </c>
      <c r="AM35" s="56">
        <v>416364</v>
      </c>
      <c r="AN35" s="56">
        <v>424704</v>
      </c>
      <c r="AO35" s="56">
        <v>432981</v>
      </c>
      <c r="AP35" s="56">
        <v>441428</v>
      </c>
      <c r="AQ35" s="56">
        <v>453311</v>
      </c>
      <c r="AR35" s="56">
        <v>460091</v>
      </c>
      <c r="AS35" s="56">
        <v>467781</v>
      </c>
      <c r="AT35" s="56">
        <v>475935</v>
      </c>
      <c r="AU35" s="56">
        <v>484881</v>
      </c>
      <c r="AV35" s="56">
        <v>494902</v>
      </c>
      <c r="AW35" s="57">
        <v>503201</v>
      </c>
      <c r="AX35" s="56">
        <v>511321</v>
      </c>
      <c r="AY35" s="56">
        <v>520165</v>
      </c>
      <c r="AZ35" s="56">
        <v>535037</v>
      </c>
      <c r="BA35" s="56">
        <v>543251</v>
      </c>
      <c r="BB35" s="56">
        <v>552218</v>
      </c>
      <c r="BC35" s="56">
        <v>562247</v>
      </c>
      <c r="BD35" s="56">
        <v>573255</v>
      </c>
      <c r="BE35" s="56">
        <v>583723</v>
      </c>
      <c r="BF35" s="56">
        <v>596236</v>
      </c>
      <c r="BG35" s="56">
        <v>609340</v>
      </c>
      <c r="BH35" s="56">
        <v>621753</v>
      </c>
      <c r="BI35" s="57">
        <v>634166</v>
      </c>
      <c r="BJ35" s="56">
        <v>642498</v>
      </c>
      <c r="BK35" s="56">
        <v>652600</v>
      </c>
      <c r="BL35" s="56">
        <v>668537</v>
      </c>
      <c r="BM35" s="56">
        <v>679250</v>
      </c>
      <c r="BN35" s="56">
        <v>690479</v>
      </c>
      <c r="BO35" s="56">
        <v>706436</v>
      </c>
      <c r="BP35" s="56">
        <v>717646</v>
      </c>
      <c r="BQ35" s="56">
        <v>728696</v>
      </c>
      <c r="BR35" s="56">
        <v>746723</v>
      </c>
      <c r="BS35" s="56">
        <v>762791</v>
      </c>
      <c r="BT35" s="56">
        <v>783320</v>
      </c>
      <c r="BU35" s="57">
        <v>805987</v>
      </c>
      <c r="BV35" s="56">
        <v>819547</v>
      </c>
      <c r="BW35" s="56">
        <v>822706</v>
      </c>
      <c r="BX35" s="56">
        <v>826627</v>
      </c>
      <c r="BY35" s="56">
        <v>829813</v>
      </c>
      <c r="BZ35" s="56">
        <v>833108</v>
      </c>
      <c r="CA35" s="56">
        <v>836888</v>
      </c>
      <c r="CB35" s="56">
        <v>839846</v>
      </c>
      <c r="CC35" s="56">
        <v>842536</v>
      </c>
      <c r="CD35" s="56">
        <v>845841</v>
      </c>
      <c r="CE35" s="56">
        <v>848445</v>
      </c>
      <c r="CF35" s="56">
        <v>851632</v>
      </c>
      <c r="CG35" s="57">
        <v>853881</v>
      </c>
      <c r="CH35" s="56">
        <v>856153</v>
      </c>
      <c r="CI35" s="56">
        <v>858619</v>
      </c>
      <c r="CJ35" s="56">
        <v>861712</v>
      </c>
      <c r="CK35" s="56">
        <v>863877</v>
      </c>
      <c r="CL35" s="56">
        <v>866767</v>
      </c>
      <c r="CM35" s="56">
        <v>869510</v>
      </c>
      <c r="CN35" s="56">
        <v>871952</v>
      </c>
      <c r="CO35" s="56">
        <v>874775</v>
      </c>
      <c r="CP35" s="56">
        <v>877635</v>
      </c>
      <c r="CQ35" s="56">
        <v>880414</v>
      </c>
      <c r="CR35" s="56">
        <v>883722</v>
      </c>
      <c r="CS35" s="57">
        <v>885725</v>
      </c>
      <c r="CT35" s="56">
        <v>888149</v>
      </c>
      <c r="CU35" s="56">
        <v>890452</v>
      </c>
      <c r="CV35" s="56">
        <v>893162</v>
      </c>
      <c r="CW35" s="56">
        <v>895670</v>
      </c>
      <c r="CX35" s="56">
        <v>898464</v>
      </c>
      <c r="CY35" s="56">
        <v>901269</v>
      </c>
      <c r="CZ35" s="56">
        <v>903942</v>
      </c>
      <c r="DA35" s="56">
        <v>906988</v>
      </c>
      <c r="DB35" s="56">
        <v>910037</v>
      </c>
      <c r="DC35" s="56">
        <v>913617</v>
      </c>
      <c r="DD35" s="56">
        <v>917396</v>
      </c>
      <c r="DE35" s="57">
        <v>920372</v>
      </c>
      <c r="DF35" s="56">
        <v>924214</v>
      </c>
      <c r="DG35" s="56">
        <v>928470</v>
      </c>
      <c r="DH35" s="56">
        <v>938599</v>
      </c>
      <c r="DI35" s="56">
        <v>940561</v>
      </c>
      <c r="DJ35" s="56">
        <v>943007</v>
      </c>
      <c r="DK35" s="56">
        <v>945614</v>
      </c>
      <c r="DL35" s="56">
        <v>948230</v>
      </c>
      <c r="DM35" s="56">
        <v>950977</v>
      </c>
      <c r="DN35" s="56">
        <v>953917</v>
      </c>
      <c r="DO35" s="56">
        <v>956970</v>
      </c>
      <c r="DP35" s="56">
        <v>960140</v>
      </c>
      <c r="DQ35" s="57">
        <v>962292</v>
      </c>
      <c r="DR35" s="56">
        <v>964918</v>
      </c>
      <c r="DS35" s="56">
        <v>967430</v>
      </c>
      <c r="DT35" s="56">
        <v>970035</v>
      </c>
      <c r="DU35" s="56">
        <v>970494</v>
      </c>
      <c r="DV35" s="56">
        <v>971228</v>
      </c>
      <c r="DW35" s="56">
        <v>972967</v>
      </c>
      <c r="DX35" s="56">
        <v>975588</v>
      </c>
      <c r="DY35" s="56">
        <v>978178</v>
      </c>
      <c r="DZ35" s="56">
        <v>981495</v>
      </c>
      <c r="EA35" s="56">
        <v>984643</v>
      </c>
      <c r="EB35" s="56">
        <v>988138</v>
      </c>
      <c r="EC35" s="57">
        <v>990682</v>
      </c>
      <c r="ED35" s="56">
        <v>993720</v>
      </c>
      <c r="EE35" s="56">
        <v>996780</v>
      </c>
      <c r="EF35" s="56">
        <v>1001176</v>
      </c>
      <c r="EG35" s="56">
        <v>1005905</v>
      </c>
      <c r="EH35" s="56">
        <v>1010876</v>
      </c>
      <c r="EI35" s="56">
        <v>1016239</v>
      </c>
      <c r="EJ35" s="56">
        <v>1021096</v>
      </c>
      <c r="EK35" s="56">
        <v>1026239</v>
      </c>
      <c r="EL35" s="56">
        <v>1032157</v>
      </c>
      <c r="EM35" s="56">
        <v>1037529</v>
      </c>
      <c r="EN35" s="56">
        <v>1043805</v>
      </c>
      <c r="EO35" s="57">
        <v>1048087</v>
      </c>
      <c r="EP35" s="56">
        <v>1053065</v>
      </c>
      <c r="EQ35" s="56">
        <v>1059210</v>
      </c>
      <c r="ER35" s="56">
        <v>1067629</v>
      </c>
      <c r="ES35" s="56">
        <v>1075501</v>
      </c>
      <c r="ET35" s="56">
        <v>1084221</v>
      </c>
      <c r="EU35" s="56">
        <v>1093226</v>
      </c>
      <c r="EV35" s="56">
        <v>1101686</v>
      </c>
      <c r="EW35" s="56">
        <v>1111069</v>
      </c>
      <c r="EX35" s="56">
        <v>1122081</v>
      </c>
      <c r="EY35" s="56">
        <v>1132489</v>
      </c>
      <c r="EZ35" s="56">
        <v>1144300</v>
      </c>
      <c r="FA35" s="57">
        <v>1153050</v>
      </c>
      <c r="FB35" s="56">
        <v>1164664</v>
      </c>
      <c r="FC35" s="56">
        <v>1177038</v>
      </c>
      <c r="FD35" s="56">
        <v>1191008</v>
      </c>
      <c r="FE35" s="56">
        <v>1201943</v>
      </c>
      <c r="FF35" s="56">
        <v>1214179</v>
      </c>
      <c r="FG35" s="56">
        <v>1226754</v>
      </c>
      <c r="FH35" s="56">
        <v>1237447</v>
      </c>
      <c r="FI35" s="56">
        <v>1248132</v>
      </c>
      <c r="FJ35" s="39">
        <v>1258691</v>
      </c>
      <c r="FK35" s="39">
        <v>1268204</v>
      </c>
      <c r="FL35" s="39">
        <v>1278903</v>
      </c>
      <c r="FM35" s="39">
        <v>1285729</v>
      </c>
      <c r="FN35" s="78">
        <v>1294780</v>
      </c>
      <c r="FO35" s="39">
        <v>1304355</v>
      </c>
      <c r="FP35" s="39">
        <v>1314529</v>
      </c>
      <c r="FQ35" s="39">
        <v>1325117</v>
      </c>
      <c r="FR35" s="39">
        <v>1336198</v>
      </c>
      <c r="FS35" s="39">
        <v>1347140</v>
      </c>
      <c r="FT35" s="39">
        <v>1358371</v>
      </c>
      <c r="FU35" s="38">
        <v>1369475</v>
      </c>
      <c r="FV35" s="38">
        <v>1378966</v>
      </c>
      <c r="FW35" s="38">
        <v>1393487</v>
      </c>
      <c r="FX35" s="38">
        <v>1409413</v>
      </c>
      <c r="FY35" s="210">
        <v>1419814</v>
      </c>
      <c r="FZ35" s="38">
        <v>1432501</v>
      </c>
      <c r="GA35" s="38">
        <v>1447459</v>
      </c>
    </row>
    <row r="36" spans="1:183" s="1" customFormat="1" ht="20.149999999999999" customHeight="1" x14ac:dyDescent="0.35">
      <c r="A36" s="31" t="s">
        <v>259</v>
      </c>
      <c r="B36" s="56">
        <v>384</v>
      </c>
      <c r="C36" s="56">
        <v>414</v>
      </c>
      <c r="D36" s="56">
        <v>458</v>
      </c>
      <c r="E36" s="56">
        <v>484</v>
      </c>
      <c r="F36" s="56">
        <v>528</v>
      </c>
      <c r="G36" s="56">
        <v>577</v>
      </c>
      <c r="H36" s="56">
        <v>631</v>
      </c>
      <c r="I36" s="56">
        <v>676</v>
      </c>
      <c r="J36" s="56">
        <v>727</v>
      </c>
      <c r="K36" s="56">
        <v>789</v>
      </c>
      <c r="L36" s="56">
        <v>849</v>
      </c>
      <c r="M36" s="57">
        <v>888</v>
      </c>
      <c r="N36" s="58">
        <v>980</v>
      </c>
      <c r="O36" s="56">
        <v>1065</v>
      </c>
      <c r="P36" s="56">
        <v>1189</v>
      </c>
      <c r="Q36" s="56">
        <v>1316</v>
      </c>
      <c r="R36" s="56">
        <v>1455</v>
      </c>
      <c r="S36" s="56">
        <v>1608</v>
      </c>
      <c r="T36" s="56">
        <v>1788</v>
      </c>
      <c r="U36" s="56">
        <v>2014</v>
      </c>
      <c r="V36" s="56">
        <v>2240</v>
      </c>
      <c r="W36" s="56">
        <v>2494</v>
      </c>
      <c r="X36" s="56">
        <v>3557</v>
      </c>
      <c r="Y36" s="57">
        <v>5130</v>
      </c>
      <c r="Z36" s="58">
        <v>5211</v>
      </c>
      <c r="AA36" s="56">
        <v>6131</v>
      </c>
      <c r="AB36" s="56">
        <v>6670</v>
      </c>
      <c r="AC36" s="56">
        <v>6719</v>
      </c>
      <c r="AD36" s="56">
        <v>6867</v>
      </c>
      <c r="AE36" s="56">
        <v>7080</v>
      </c>
      <c r="AF36" s="56">
        <v>7881</v>
      </c>
      <c r="AG36" s="56">
        <v>7957</v>
      </c>
      <c r="AH36" s="56">
        <v>8033</v>
      </c>
      <c r="AI36" s="56">
        <v>8276</v>
      </c>
      <c r="AJ36" s="56">
        <v>8365</v>
      </c>
      <c r="AK36" s="57">
        <v>8498</v>
      </c>
      <c r="AL36" s="58">
        <v>8630</v>
      </c>
      <c r="AM36" s="56">
        <v>8797</v>
      </c>
      <c r="AN36" s="56">
        <v>8999</v>
      </c>
      <c r="AO36" s="56">
        <v>9183</v>
      </c>
      <c r="AP36" s="56">
        <v>9401</v>
      </c>
      <c r="AQ36" s="56">
        <v>9852</v>
      </c>
      <c r="AR36" s="56">
        <v>9990</v>
      </c>
      <c r="AS36" s="56">
        <v>10166</v>
      </c>
      <c r="AT36" s="56">
        <v>10344</v>
      </c>
      <c r="AU36" s="56">
        <v>10547</v>
      </c>
      <c r="AV36" s="56">
        <v>10791</v>
      </c>
      <c r="AW36" s="57">
        <v>11019</v>
      </c>
      <c r="AX36" s="56">
        <v>11232</v>
      </c>
      <c r="AY36" s="56">
        <v>11445</v>
      </c>
      <c r="AZ36" s="56">
        <v>11962</v>
      </c>
      <c r="BA36" s="56">
        <v>12103</v>
      </c>
      <c r="BB36" s="56">
        <v>12295</v>
      </c>
      <c r="BC36" s="56">
        <v>12511</v>
      </c>
      <c r="BD36" s="56">
        <v>12739</v>
      </c>
      <c r="BE36" s="56">
        <v>12993</v>
      </c>
      <c r="BF36" s="56">
        <v>13255</v>
      </c>
      <c r="BG36" s="56">
        <v>13517</v>
      </c>
      <c r="BH36" s="56">
        <v>13782</v>
      </c>
      <c r="BI36" s="57">
        <v>14239</v>
      </c>
      <c r="BJ36" s="56">
        <v>14427</v>
      </c>
      <c r="BK36" s="56">
        <v>14691</v>
      </c>
      <c r="BL36" s="56">
        <v>15201</v>
      </c>
      <c r="BM36" s="56">
        <v>15368</v>
      </c>
      <c r="BN36" s="56">
        <v>15617</v>
      </c>
      <c r="BO36" s="56">
        <v>16093</v>
      </c>
      <c r="BP36" s="56">
        <v>16368</v>
      </c>
      <c r="BQ36" s="56">
        <v>16663</v>
      </c>
      <c r="BR36" s="56">
        <v>17282</v>
      </c>
      <c r="BS36" s="56">
        <v>17641</v>
      </c>
      <c r="BT36" s="56">
        <v>18190</v>
      </c>
      <c r="BU36" s="57">
        <v>19281</v>
      </c>
      <c r="BV36" s="56">
        <v>19873</v>
      </c>
      <c r="BW36" s="56">
        <v>20006</v>
      </c>
      <c r="BX36" s="56">
        <v>20212</v>
      </c>
      <c r="BY36" s="56">
        <v>20412</v>
      </c>
      <c r="BZ36" s="56">
        <v>20596</v>
      </c>
      <c r="CA36" s="56">
        <v>20848</v>
      </c>
      <c r="CB36" s="56">
        <v>21062</v>
      </c>
      <c r="CC36" s="56">
        <v>21294</v>
      </c>
      <c r="CD36" s="56">
        <v>21597</v>
      </c>
      <c r="CE36" s="56">
        <v>21776</v>
      </c>
      <c r="CF36" s="56">
        <v>21997</v>
      </c>
      <c r="CG36" s="57">
        <v>22217</v>
      </c>
      <c r="CH36" s="56">
        <v>22410</v>
      </c>
      <c r="CI36" s="56">
        <v>22591</v>
      </c>
      <c r="CJ36" s="56">
        <v>22904</v>
      </c>
      <c r="CK36" s="56">
        <v>23108</v>
      </c>
      <c r="CL36" s="56">
        <v>23412</v>
      </c>
      <c r="CM36" s="56">
        <v>23804</v>
      </c>
      <c r="CN36" s="56">
        <v>24142</v>
      </c>
      <c r="CO36" s="56">
        <v>24459</v>
      </c>
      <c r="CP36" s="56">
        <v>24858</v>
      </c>
      <c r="CQ36" s="56">
        <v>25192</v>
      </c>
      <c r="CR36" s="56">
        <v>25560</v>
      </c>
      <c r="CS36" s="57">
        <v>25905</v>
      </c>
      <c r="CT36" s="56">
        <v>26168</v>
      </c>
      <c r="CU36" s="56">
        <v>26470</v>
      </c>
      <c r="CV36" s="56">
        <v>26935</v>
      </c>
      <c r="CW36" s="56">
        <v>27338</v>
      </c>
      <c r="CX36" s="56">
        <v>27815</v>
      </c>
      <c r="CY36" s="56">
        <v>28351</v>
      </c>
      <c r="CZ36" s="56">
        <v>28820</v>
      </c>
      <c r="DA36" s="56">
        <v>29328</v>
      </c>
      <c r="DB36" s="56">
        <v>30007</v>
      </c>
      <c r="DC36" s="56">
        <v>30634</v>
      </c>
      <c r="DD36" s="56">
        <v>31515</v>
      </c>
      <c r="DE36" s="57">
        <v>32365</v>
      </c>
      <c r="DF36" s="56">
        <v>33311</v>
      </c>
      <c r="DG36" s="56">
        <v>34737</v>
      </c>
      <c r="DH36" s="56">
        <v>38148</v>
      </c>
      <c r="DI36" s="56">
        <v>38244</v>
      </c>
      <c r="DJ36" s="56">
        <v>38414</v>
      </c>
      <c r="DK36" s="56">
        <v>38608</v>
      </c>
      <c r="DL36" s="56">
        <v>38857</v>
      </c>
      <c r="DM36" s="56">
        <v>39106</v>
      </c>
      <c r="DN36" s="56">
        <v>39460</v>
      </c>
      <c r="DO36" s="56">
        <v>39891</v>
      </c>
      <c r="DP36" s="56">
        <v>40268</v>
      </c>
      <c r="DQ36" s="57">
        <v>40558</v>
      </c>
      <c r="DR36" s="56">
        <v>40961</v>
      </c>
      <c r="DS36" s="56">
        <v>41385</v>
      </c>
      <c r="DT36" s="56">
        <v>41846</v>
      </c>
      <c r="DU36" s="56">
        <v>42016</v>
      </c>
      <c r="DV36" s="56">
        <v>42331</v>
      </c>
      <c r="DW36" s="56">
        <v>42910</v>
      </c>
      <c r="DX36" s="56">
        <v>43490</v>
      </c>
      <c r="DY36" s="56">
        <v>44039</v>
      </c>
      <c r="DZ36" s="56">
        <v>44705</v>
      </c>
      <c r="EA36" s="56">
        <v>45427</v>
      </c>
      <c r="EB36" s="56">
        <v>46148</v>
      </c>
      <c r="EC36" s="57">
        <v>46696</v>
      </c>
      <c r="ED36" s="56">
        <v>47295</v>
      </c>
      <c r="EE36" s="56">
        <v>47951</v>
      </c>
      <c r="EF36" s="56">
        <v>48908</v>
      </c>
      <c r="EG36" s="56">
        <v>49784</v>
      </c>
      <c r="EH36" s="56">
        <v>50524</v>
      </c>
      <c r="EI36" s="56">
        <v>51287</v>
      </c>
      <c r="EJ36" s="56">
        <v>52012</v>
      </c>
      <c r="EK36" s="56">
        <v>52663</v>
      </c>
      <c r="EL36" s="56">
        <v>53454</v>
      </c>
      <c r="EM36" s="56">
        <v>54270</v>
      </c>
      <c r="EN36" s="56">
        <v>55388</v>
      </c>
      <c r="EO36" s="57">
        <v>56172</v>
      </c>
      <c r="EP36" s="56">
        <v>57153</v>
      </c>
      <c r="EQ36" s="56">
        <v>58347</v>
      </c>
      <c r="ER36" s="56">
        <v>59887</v>
      </c>
      <c r="ES36" s="56">
        <v>61624</v>
      </c>
      <c r="ET36" s="56">
        <v>63707</v>
      </c>
      <c r="EU36" s="56">
        <v>65900</v>
      </c>
      <c r="EV36" s="56">
        <v>68377</v>
      </c>
      <c r="EW36" s="56">
        <v>71101</v>
      </c>
      <c r="EX36" s="56">
        <v>74286</v>
      </c>
      <c r="EY36" s="56">
        <v>77840</v>
      </c>
      <c r="EZ36" s="56">
        <v>81954</v>
      </c>
      <c r="FA36" s="57">
        <v>85252</v>
      </c>
      <c r="FB36" s="56">
        <v>89772</v>
      </c>
      <c r="FC36" s="56">
        <v>94626</v>
      </c>
      <c r="FD36" s="56">
        <v>100210</v>
      </c>
      <c r="FE36" s="56">
        <v>104893</v>
      </c>
      <c r="FF36" s="56">
        <v>110189</v>
      </c>
      <c r="FG36" s="56">
        <v>115521</v>
      </c>
      <c r="FH36" s="56">
        <v>120128</v>
      </c>
      <c r="FI36" s="56">
        <v>124909</v>
      </c>
      <c r="FJ36" s="39">
        <v>129466</v>
      </c>
      <c r="FK36" s="39">
        <v>133515</v>
      </c>
      <c r="FL36" s="39">
        <v>137626</v>
      </c>
      <c r="FM36" s="39">
        <v>140625</v>
      </c>
      <c r="FN36" s="78">
        <v>144261</v>
      </c>
      <c r="FO36" s="39">
        <v>148080</v>
      </c>
      <c r="FP36" s="39">
        <v>152000</v>
      </c>
      <c r="FQ36" s="39">
        <v>156186</v>
      </c>
      <c r="FR36" s="39">
        <v>160613</v>
      </c>
      <c r="FS36" s="39">
        <v>164630</v>
      </c>
      <c r="FT36" s="39">
        <v>169040</v>
      </c>
      <c r="FU36" s="39">
        <v>172839</v>
      </c>
      <c r="FV36" s="39">
        <v>175882</v>
      </c>
      <c r="FW36" s="39">
        <v>180577</v>
      </c>
      <c r="FX36" s="39">
        <v>184949</v>
      </c>
      <c r="FY36" s="211">
        <v>188127</v>
      </c>
      <c r="FZ36" s="39">
        <v>192289</v>
      </c>
      <c r="GA36" s="39">
        <v>196839</v>
      </c>
    </row>
    <row r="37" spans="1:183" s="1" customFormat="1" ht="20.149999999999999" customHeight="1" x14ac:dyDescent="0.35">
      <c r="A37" s="31" t="s">
        <v>260</v>
      </c>
      <c r="B37" s="56">
        <v>132</v>
      </c>
      <c r="C37" s="56">
        <v>138</v>
      </c>
      <c r="D37" s="56">
        <v>154</v>
      </c>
      <c r="E37" s="56">
        <v>165</v>
      </c>
      <c r="F37" s="56">
        <v>183</v>
      </c>
      <c r="G37" s="56">
        <v>194</v>
      </c>
      <c r="H37" s="56">
        <v>203</v>
      </c>
      <c r="I37" s="56">
        <v>217</v>
      </c>
      <c r="J37" s="56">
        <v>244</v>
      </c>
      <c r="K37" s="56">
        <v>265</v>
      </c>
      <c r="L37" s="56">
        <v>290</v>
      </c>
      <c r="M37" s="57">
        <v>304</v>
      </c>
      <c r="N37" s="58">
        <v>330</v>
      </c>
      <c r="O37" s="56">
        <v>368</v>
      </c>
      <c r="P37" s="56">
        <v>406</v>
      </c>
      <c r="Q37" s="56">
        <v>448</v>
      </c>
      <c r="R37" s="56">
        <v>496</v>
      </c>
      <c r="S37" s="56">
        <v>549</v>
      </c>
      <c r="T37" s="56">
        <v>658</v>
      </c>
      <c r="U37" s="56">
        <v>761</v>
      </c>
      <c r="V37" s="56">
        <v>893</v>
      </c>
      <c r="W37" s="56">
        <v>1024</v>
      </c>
      <c r="X37" s="56">
        <v>1669</v>
      </c>
      <c r="Y37" s="57">
        <v>2987</v>
      </c>
      <c r="Z37" s="58">
        <v>3027</v>
      </c>
      <c r="AA37" s="56">
        <v>4099</v>
      </c>
      <c r="AB37" s="56">
        <v>4891</v>
      </c>
      <c r="AC37" s="56">
        <v>4953</v>
      </c>
      <c r="AD37" s="56">
        <v>5092</v>
      </c>
      <c r="AE37" s="56">
        <v>5367</v>
      </c>
      <c r="AF37" s="56">
        <v>6562</v>
      </c>
      <c r="AG37" s="56">
        <v>6617</v>
      </c>
      <c r="AH37" s="56">
        <v>6696</v>
      </c>
      <c r="AI37" s="56">
        <v>6969</v>
      </c>
      <c r="AJ37" s="56">
        <v>7065</v>
      </c>
      <c r="AK37" s="57">
        <v>7162</v>
      </c>
      <c r="AL37" s="58">
        <v>7280</v>
      </c>
      <c r="AM37" s="56">
        <v>7484</v>
      </c>
      <c r="AN37" s="56">
        <v>7772</v>
      </c>
      <c r="AO37" s="56">
        <v>8080</v>
      </c>
      <c r="AP37" s="56">
        <v>8352</v>
      </c>
      <c r="AQ37" s="56">
        <v>9063</v>
      </c>
      <c r="AR37" s="56">
        <v>9217</v>
      </c>
      <c r="AS37" s="56">
        <v>9453</v>
      </c>
      <c r="AT37" s="56">
        <v>9695</v>
      </c>
      <c r="AU37" s="56">
        <v>9892</v>
      </c>
      <c r="AV37" s="56">
        <v>10144</v>
      </c>
      <c r="AW37" s="57">
        <v>10370</v>
      </c>
      <c r="AX37" s="56">
        <v>10572</v>
      </c>
      <c r="AY37" s="56">
        <v>10786</v>
      </c>
      <c r="AZ37" s="56">
        <v>11552</v>
      </c>
      <c r="BA37" s="56">
        <v>11685</v>
      </c>
      <c r="BB37" s="56">
        <v>11874</v>
      </c>
      <c r="BC37" s="56">
        <v>12156</v>
      </c>
      <c r="BD37" s="56">
        <v>12429</v>
      </c>
      <c r="BE37" s="56">
        <v>12683</v>
      </c>
      <c r="BF37" s="56">
        <v>13025</v>
      </c>
      <c r="BG37" s="56">
        <v>13337</v>
      </c>
      <c r="BH37" s="56">
        <v>13660</v>
      </c>
      <c r="BI37" s="57">
        <v>14296</v>
      </c>
      <c r="BJ37" s="56">
        <v>14441</v>
      </c>
      <c r="BK37" s="56">
        <v>14679</v>
      </c>
      <c r="BL37" s="56">
        <v>15099</v>
      </c>
      <c r="BM37" s="56">
        <v>15374</v>
      </c>
      <c r="BN37" s="56">
        <v>15619</v>
      </c>
      <c r="BO37" s="56">
        <v>16032</v>
      </c>
      <c r="BP37" s="56">
        <v>16383</v>
      </c>
      <c r="BQ37" s="56">
        <v>16778</v>
      </c>
      <c r="BR37" s="56">
        <v>17622</v>
      </c>
      <c r="BS37" s="56">
        <v>18066</v>
      </c>
      <c r="BT37" s="56">
        <v>18770</v>
      </c>
      <c r="BU37" s="57">
        <v>20681</v>
      </c>
      <c r="BV37" s="56">
        <v>21590</v>
      </c>
      <c r="BW37" s="56">
        <v>21666</v>
      </c>
      <c r="BX37" s="56">
        <v>21850</v>
      </c>
      <c r="BY37" s="56">
        <v>21953</v>
      </c>
      <c r="BZ37" s="56">
        <v>22074</v>
      </c>
      <c r="CA37" s="56">
        <v>22241</v>
      </c>
      <c r="CB37" s="56">
        <v>22393</v>
      </c>
      <c r="CC37" s="56">
        <v>22580</v>
      </c>
      <c r="CD37" s="56">
        <v>22872</v>
      </c>
      <c r="CE37" s="56">
        <v>23003</v>
      </c>
      <c r="CF37" s="56">
        <v>23142</v>
      </c>
      <c r="CG37" s="57">
        <v>23324</v>
      </c>
      <c r="CH37" s="56">
        <v>23402</v>
      </c>
      <c r="CI37" s="56">
        <v>23496</v>
      </c>
      <c r="CJ37" s="56">
        <v>23698</v>
      </c>
      <c r="CK37" s="56">
        <v>23820</v>
      </c>
      <c r="CL37" s="56">
        <v>23971</v>
      </c>
      <c r="CM37" s="56">
        <v>24150</v>
      </c>
      <c r="CN37" s="56">
        <v>24305</v>
      </c>
      <c r="CO37" s="56">
        <v>24471</v>
      </c>
      <c r="CP37" s="56">
        <v>24663</v>
      </c>
      <c r="CQ37" s="56">
        <v>24826</v>
      </c>
      <c r="CR37" s="56">
        <v>25022</v>
      </c>
      <c r="CS37" s="57">
        <v>25168</v>
      </c>
      <c r="CT37" s="56">
        <v>25330</v>
      </c>
      <c r="CU37" s="56">
        <v>25479</v>
      </c>
      <c r="CV37" s="56">
        <v>25688</v>
      </c>
      <c r="CW37" s="56">
        <v>25819</v>
      </c>
      <c r="CX37" s="56">
        <v>25962</v>
      </c>
      <c r="CY37" s="56">
        <v>26150</v>
      </c>
      <c r="CZ37" s="56">
        <v>26320</v>
      </c>
      <c r="DA37" s="56">
        <v>26520</v>
      </c>
      <c r="DB37" s="56">
        <v>26692</v>
      </c>
      <c r="DC37" s="56">
        <v>26897</v>
      </c>
      <c r="DD37" s="56">
        <v>27102</v>
      </c>
      <c r="DE37" s="57">
        <v>27330</v>
      </c>
      <c r="DF37" s="56">
        <v>27588</v>
      </c>
      <c r="DG37" s="56">
        <v>27977</v>
      </c>
      <c r="DH37" s="56">
        <v>29533</v>
      </c>
      <c r="DI37" s="56">
        <v>29602</v>
      </c>
      <c r="DJ37" s="56">
        <v>29665</v>
      </c>
      <c r="DK37" s="56">
        <v>29754</v>
      </c>
      <c r="DL37" s="56">
        <v>29850</v>
      </c>
      <c r="DM37" s="56">
        <v>29976</v>
      </c>
      <c r="DN37" s="56">
        <v>30100</v>
      </c>
      <c r="DO37" s="56">
        <v>30224</v>
      </c>
      <c r="DP37" s="56">
        <v>30367</v>
      </c>
      <c r="DQ37" s="57">
        <v>30466</v>
      </c>
      <c r="DR37" s="56">
        <v>30613</v>
      </c>
      <c r="DS37" s="56">
        <v>30762</v>
      </c>
      <c r="DT37" s="56">
        <v>30971</v>
      </c>
      <c r="DU37" s="56">
        <v>31021</v>
      </c>
      <c r="DV37" s="56">
        <v>31062</v>
      </c>
      <c r="DW37" s="56">
        <v>31168</v>
      </c>
      <c r="DX37" s="56">
        <v>31283</v>
      </c>
      <c r="DY37" s="56">
        <v>31386</v>
      </c>
      <c r="DZ37" s="56">
        <v>31542</v>
      </c>
      <c r="EA37" s="56">
        <v>31682</v>
      </c>
      <c r="EB37" s="56">
        <v>31839</v>
      </c>
      <c r="EC37" s="57">
        <v>31951</v>
      </c>
      <c r="ED37" s="56">
        <v>32072</v>
      </c>
      <c r="EE37" s="56">
        <v>32206</v>
      </c>
      <c r="EF37" s="56">
        <v>32390</v>
      </c>
      <c r="EG37" s="56">
        <v>32545</v>
      </c>
      <c r="EH37" s="56">
        <v>32690</v>
      </c>
      <c r="EI37" s="56">
        <v>32818</v>
      </c>
      <c r="EJ37" s="56">
        <v>32992</v>
      </c>
      <c r="EK37" s="56">
        <v>33168</v>
      </c>
      <c r="EL37" s="56">
        <v>33354</v>
      </c>
      <c r="EM37" s="56">
        <v>33523</v>
      </c>
      <c r="EN37" s="56">
        <v>33737</v>
      </c>
      <c r="EO37" s="57">
        <v>33863</v>
      </c>
      <c r="EP37" s="56">
        <v>34032</v>
      </c>
      <c r="EQ37" s="56">
        <v>34251</v>
      </c>
      <c r="ER37" s="56">
        <v>34546</v>
      </c>
      <c r="ES37" s="56">
        <v>34765</v>
      </c>
      <c r="ET37" s="56">
        <v>35062</v>
      </c>
      <c r="EU37" s="56">
        <v>35324</v>
      </c>
      <c r="EV37" s="56">
        <v>35592</v>
      </c>
      <c r="EW37" s="56">
        <v>35876</v>
      </c>
      <c r="EX37" s="56">
        <v>36190</v>
      </c>
      <c r="EY37" s="56">
        <v>36487</v>
      </c>
      <c r="EZ37" s="56">
        <v>36872</v>
      </c>
      <c r="FA37" s="57">
        <v>37156</v>
      </c>
      <c r="FB37" s="56">
        <v>37530</v>
      </c>
      <c r="FC37" s="56">
        <v>38019</v>
      </c>
      <c r="FD37" s="56">
        <v>38625</v>
      </c>
      <c r="FE37" s="56">
        <v>39128</v>
      </c>
      <c r="FF37" s="56">
        <v>39766</v>
      </c>
      <c r="FG37" s="56">
        <v>40475</v>
      </c>
      <c r="FH37" s="56">
        <v>41069</v>
      </c>
      <c r="FI37" s="56">
        <v>41671</v>
      </c>
      <c r="FJ37" s="39">
        <v>42352</v>
      </c>
      <c r="FK37" s="39">
        <v>42894</v>
      </c>
      <c r="FL37" s="39">
        <v>43484</v>
      </c>
      <c r="FM37" s="39">
        <v>43842</v>
      </c>
      <c r="FN37" s="78">
        <v>44379</v>
      </c>
      <c r="FO37" s="39">
        <v>44854</v>
      </c>
      <c r="FP37" s="39">
        <v>45406</v>
      </c>
      <c r="FQ37" s="39">
        <v>45983</v>
      </c>
      <c r="FR37" s="39">
        <v>46635</v>
      </c>
      <c r="FS37" s="39">
        <v>47253</v>
      </c>
      <c r="FT37" s="39">
        <v>47926</v>
      </c>
      <c r="FU37" s="39">
        <v>48568</v>
      </c>
      <c r="FV37" s="39">
        <v>49018</v>
      </c>
      <c r="FW37" s="39">
        <v>49669</v>
      </c>
      <c r="FX37" s="39">
        <v>50375</v>
      </c>
      <c r="FY37" s="211">
        <v>50860</v>
      </c>
      <c r="FZ37" s="39">
        <v>51476</v>
      </c>
      <c r="GA37" s="39">
        <v>52244</v>
      </c>
    </row>
    <row r="38" spans="1:183" s="1" customFormat="1" ht="20.149999999999999" customHeight="1" x14ac:dyDescent="0.35">
      <c r="A38" s="31" t="s">
        <v>261</v>
      </c>
      <c r="B38" s="56">
        <v>15</v>
      </c>
      <c r="C38" s="56">
        <v>15</v>
      </c>
      <c r="D38" s="56">
        <v>15</v>
      </c>
      <c r="E38" s="56">
        <v>15</v>
      </c>
      <c r="F38" s="56">
        <v>17</v>
      </c>
      <c r="G38" s="56">
        <v>19</v>
      </c>
      <c r="H38" s="56">
        <v>21</v>
      </c>
      <c r="I38" s="56">
        <v>21</v>
      </c>
      <c r="J38" s="56">
        <v>21</v>
      </c>
      <c r="K38" s="56">
        <v>25</v>
      </c>
      <c r="L38" s="56">
        <v>26</v>
      </c>
      <c r="M38" s="57">
        <v>27</v>
      </c>
      <c r="N38" s="58">
        <v>27</v>
      </c>
      <c r="O38" s="56">
        <v>30</v>
      </c>
      <c r="P38" s="56">
        <v>33</v>
      </c>
      <c r="Q38" s="56">
        <v>42</v>
      </c>
      <c r="R38" s="56">
        <v>53</v>
      </c>
      <c r="S38" s="56">
        <v>86</v>
      </c>
      <c r="T38" s="56">
        <v>294</v>
      </c>
      <c r="U38" s="56">
        <v>298</v>
      </c>
      <c r="V38" s="56">
        <v>311</v>
      </c>
      <c r="W38" s="56">
        <v>337</v>
      </c>
      <c r="X38" s="56">
        <v>347</v>
      </c>
      <c r="Y38" s="57">
        <v>354</v>
      </c>
      <c r="Z38" s="58">
        <v>356</v>
      </c>
      <c r="AA38" s="56">
        <v>366</v>
      </c>
      <c r="AB38" s="56">
        <v>398</v>
      </c>
      <c r="AC38" s="56">
        <v>403</v>
      </c>
      <c r="AD38" s="56">
        <v>408</v>
      </c>
      <c r="AE38" s="56">
        <v>431</v>
      </c>
      <c r="AF38" s="56">
        <v>541</v>
      </c>
      <c r="AG38" s="56">
        <v>559</v>
      </c>
      <c r="AH38" s="56">
        <v>570</v>
      </c>
      <c r="AI38" s="56">
        <v>590</v>
      </c>
      <c r="AJ38" s="56">
        <v>602</v>
      </c>
      <c r="AK38" s="57">
        <v>616</v>
      </c>
      <c r="AL38" s="58">
        <v>632</v>
      </c>
      <c r="AM38" s="56">
        <v>647</v>
      </c>
      <c r="AN38" s="56">
        <v>692</v>
      </c>
      <c r="AO38" s="56">
        <v>772</v>
      </c>
      <c r="AP38" s="56">
        <v>792</v>
      </c>
      <c r="AQ38" s="56">
        <v>823</v>
      </c>
      <c r="AR38" s="56">
        <v>865</v>
      </c>
      <c r="AS38" s="56">
        <v>914</v>
      </c>
      <c r="AT38" s="56">
        <v>957</v>
      </c>
      <c r="AU38" s="56">
        <v>989</v>
      </c>
      <c r="AV38" s="56">
        <v>1020</v>
      </c>
      <c r="AW38" s="57">
        <v>1100</v>
      </c>
      <c r="AX38" s="56">
        <v>1133</v>
      </c>
      <c r="AY38" s="56">
        <v>1169</v>
      </c>
      <c r="AZ38" s="56">
        <v>1257</v>
      </c>
      <c r="BA38" s="56">
        <v>1287</v>
      </c>
      <c r="BB38" s="56">
        <v>1326</v>
      </c>
      <c r="BC38" s="56">
        <v>1428</v>
      </c>
      <c r="BD38" s="56">
        <v>1469</v>
      </c>
      <c r="BE38" s="56">
        <v>1508</v>
      </c>
      <c r="BF38" s="56">
        <v>1567</v>
      </c>
      <c r="BG38" s="56">
        <v>1635</v>
      </c>
      <c r="BH38" s="56">
        <v>1690</v>
      </c>
      <c r="BI38" s="57">
        <v>1752</v>
      </c>
      <c r="BJ38" s="56">
        <v>1799</v>
      </c>
      <c r="BK38" s="56">
        <v>1846</v>
      </c>
      <c r="BL38" s="56">
        <v>2037</v>
      </c>
      <c r="BM38" s="56">
        <v>2076</v>
      </c>
      <c r="BN38" s="56">
        <v>2131</v>
      </c>
      <c r="BO38" s="56">
        <v>2278</v>
      </c>
      <c r="BP38" s="56">
        <v>2332</v>
      </c>
      <c r="BQ38" s="56">
        <v>2399</v>
      </c>
      <c r="BR38" s="56">
        <v>2499</v>
      </c>
      <c r="BS38" s="56">
        <v>2619</v>
      </c>
      <c r="BT38" s="56">
        <v>2780</v>
      </c>
      <c r="BU38" s="57">
        <v>3278</v>
      </c>
      <c r="BV38" s="56">
        <v>3418</v>
      </c>
      <c r="BW38" s="56">
        <v>3474</v>
      </c>
      <c r="BX38" s="56">
        <v>3710</v>
      </c>
      <c r="BY38" s="56">
        <v>3729</v>
      </c>
      <c r="BZ38" s="56">
        <v>3751</v>
      </c>
      <c r="CA38" s="56">
        <v>3795</v>
      </c>
      <c r="CB38" s="56">
        <v>3804</v>
      </c>
      <c r="CC38" s="56">
        <v>3828</v>
      </c>
      <c r="CD38" s="56">
        <v>3858</v>
      </c>
      <c r="CE38" s="56">
        <v>3873</v>
      </c>
      <c r="CF38" s="56">
        <v>3889</v>
      </c>
      <c r="CG38" s="57">
        <v>3919</v>
      </c>
      <c r="CH38" s="56">
        <v>3925</v>
      </c>
      <c r="CI38" s="56">
        <v>3946</v>
      </c>
      <c r="CJ38" s="56">
        <v>4051</v>
      </c>
      <c r="CK38" s="56">
        <v>4060</v>
      </c>
      <c r="CL38" s="56">
        <v>4066</v>
      </c>
      <c r="CM38" s="56">
        <v>4079</v>
      </c>
      <c r="CN38" s="56">
        <v>4089</v>
      </c>
      <c r="CO38" s="56">
        <v>4100</v>
      </c>
      <c r="CP38" s="56">
        <v>4112</v>
      </c>
      <c r="CQ38" s="56">
        <v>4119</v>
      </c>
      <c r="CR38" s="56">
        <v>4124</v>
      </c>
      <c r="CS38" s="57">
        <v>4129</v>
      </c>
      <c r="CT38" s="56">
        <v>4135</v>
      </c>
      <c r="CU38" s="56">
        <v>4140</v>
      </c>
      <c r="CV38" s="56">
        <v>4153</v>
      </c>
      <c r="CW38" s="56">
        <v>4164</v>
      </c>
      <c r="CX38" s="56">
        <v>4175</v>
      </c>
      <c r="CY38" s="56">
        <v>4183</v>
      </c>
      <c r="CZ38" s="56">
        <v>4193</v>
      </c>
      <c r="DA38" s="56">
        <v>4208</v>
      </c>
      <c r="DB38" s="56">
        <v>4221</v>
      </c>
      <c r="DC38" s="56">
        <v>4229</v>
      </c>
      <c r="DD38" s="56">
        <v>4248</v>
      </c>
      <c r="DE38" s="57">
        <v>4274</v>
      </c>
      <c r="DF38" s="56">
        <v>4280</v>
      </c>
      <c r="DG38" s="56">
        <v>4291</v>
      </c>
      <c r="DH38" s="56">
        <v>4301</v>
      </c>
      <c r="DI38" s="56">
        <v>4315</v>
      </c>
      <c r="DJ38" s="56">
        <v>4320</v>
      </c>
      <c r="DK38" s="56">
        <v>4329</v>
      </c>
      <c r="DL38" s="56">
        <v>4337</v>
      </c>
      <c r="DM38" s="56">
        <v>4346</v>
      </c>
      <c r="DN38" s="56">
        <v>4356</v>
      </c>
      <c r="DO38" s="56">
        <v>4359</v>
      </c>
      <c r="DP38" s="56">
        <v>4362</v>
      </c>
      <c r="DQ38" s="57">
        <v>4365</v>
      </c>
      <c r="DR38" s="56">
        <v>4372</v>
      </c>
      <c r="DS38" s="56">
        <v>4374</v>
      </c>
      <c r="DT38" s="56">
        <v>4379</v>
      </c>
      <c r="DU38" s="56">
        <v>4382</v>
      </c>
      <c r="DV38" s="56">
        <v>4383</v>
      </c>
      <c r="DW38" s="56">
        <v>4383</v>
      </c>
      <c r="DX38" s="56">
        <v>4388</v>
      </c>
      <c r="DY38" s="56">
        <v>4390</v>
      </c>
      <c r="DZ38" s="56">
        <v>4390</v>
      </c>
      <c r="EA38" s="56">
        <v>4393</v>
      </c>
      <c r="EB38" s="56">
        <v>4394</v>
      </c>
      <c r="EC38" s="57">
        <v>4396</v>
      </c>
      <c r="ED38" s="56">
        <v>4398</v>
      </c>
      <c r="EE38" s="56">
        <v>4399</v>
      </c>
      <c r="EF38" s="56">
        <v>4400</v>
      </c>
      <c r="EG38" s="56">
        <v>4401</v>
      </c>
      <c r="EH38" s="56">
        <v>4404</v>
      </c>
      <c r="EI38" s="56">
        <v>4405</v>
      </c>
      <c r="EJ38" s="56">
        <v>4411</v>
      </c>
      <c r="EK38" s="56">
        <v>4415</v>
      </c>
      <c r="EL38" s="56">
        <v>4424</v>
      </c>
      <c r="EM38" s="56">
        <v>4431</v>
      </c>
      <c r="EN38" s="56">
        <v>4437</v>
      </c>
      <c r="EO38" s="57">
        <v>4447</v>
      </c>
      <c r="EP38" s="56">
        <v>4456</v>
      </c>
      <c r="EQ38" s="56">
        <v>4456</v>
      </c>
      <c r="ER38" s="56">
        <v>4456</v>
      </c>
      <c r="ES38" s="56">
        <v>4460</v>
      </c>
      <c r="ET38" s="56">
        <v>4465</v>
      </c>
      <c r="EU38" s="56">
        <v>4467</v>
      </c>
      <c r="EV38" s="56">
        <v>4469</v>
      </c>
      <c r="EW38" s="56">
        <v>4469</v>
      </c>
      <c r="EX38" s="56">
        <v>4469</v>
      </c>
      <c r="EY38" s="56">
        <v>4473</v>
      </c>
      <c r="EZ38" s="56">
        <v>4475</v>
      </c>
      <c r="FA38" s="57">
        <v>4478</v>
      </c>
      <c r="FB38" s="56">
        <v>4478</v>
      </c>
      <c r="FC38" s="56">
        <v>4481</v>
      </c>
      <c r="FD38" s="56">
        <v>4482</v>
      </c>
      <c r="FE38" s="56">
        <v>4486</v>
      </c>
      <c r="FF38" s="56">
        <v>4487</v>
      </c>
      <c r="FG38" s="56">
        <v>4490</v>
      </c>
      <c r="FH38" s="56">
        <v>4492</v>
      </c>
      <c r="FI38" s="56">
        <v>4496</v>
      </c>
      <c r="FJ38" s="39">
        <v>4500</v>
      </c>
      <c r="FK38" s="39">
        <v>4506</v>
      </c>
      <c r="FL38" s="39">
        <v>4506</v>
      </c>
      <c r="FM38" s="39">
        <v>4506</v>
      </c>
      <c r="FN38" s="78">
        <v>4510</v>
      </c>
      <c r="FO38" s="39">
        <v>4513</v>
      </c>
      <c r="FP38" s="39">
        <v>4515</v>
      </c>
      <c r="FQ38" s="39">
        <v>4515</v>
      </c>
      <c r="FR38" s="39">
        <v>4516</v>
      </c>
      <c r="FS38" s="39">
        <v>4518</v>
      </c>
      <c r="FT38" s="39">
        <v>4520</v>
      </c>
      <c r="FU38" s="39">
        <v>4522</v>
      </c>
      <c r="FV38" s="39">
        <v>4524</v>
      </c>
      <c r="FW38" s="39">
        <v>4524</v>
      </c>
      <c r="FX38" s="39">
        <v>4524</v>
      </c>
      <c r="FY38" s="211">
        <v>4524</v>
      </c>
      <c r="FZ38" s="39">
        <v>4524</v>
      </c>
      <c r="GA38" s="39">
        <v>4524</v>
      </c>
    </row>
    <row r="39" spans="1:183" s="1" customFormat="1" ht="20.149999999999999" customHeight="1" x14ac:dyDescent="0.35">
      <c r="A39" s="31" t="s">
        <v>262</v>
      </c>
      <c r="B39" s="56">
        <v>0</v>
      </c>
      <c r="C39" s="56">
        <v>0</v>
      </c>
      <c r="D39" s="56">
        <v>0</v>
      </c>
      <c r="E39" s="56">
        <v>0</v>
      </c>
      <c r="F39" s="56">
        <v>0</v>
      </c>
      <c r="G39" s="56">
        <v>0</v>
      </c>
      <c r="H39" s="56">
        <v>0</v>
      </c>
      <c r="I39" s="56">
        <v>0</v>
      </c>
      <c r="J39" s="56">
        <v>0</v>
      </c>
      <c r="K39" s="56">
        <v>0</v>
      </c>
      <c r="L39" s="56">
        <v>0</v>
      </c>
      <c r="M39" s="57">
        <v>0</v>
      </c>
      <c r="N39" s="58">
        <v>0</v>
      </c>
      <c r="O39" s="56">
        <v>0</v>
      </c>
      <c r="P39" s="56">
        <v>0</v>
      </c>
      <c r="Q39" s="56">
        <v>0</v>
      </c>
      <c r="R39" s="56">
        <v>0</v>
      </c>
      <c r="S39" s="56">
        <v>0</v>
      </c>
      <c r="T39" s="56">
        <v>0</v>
      </c>
      <c r="U39" s="56">
        <v>0</v>
      </c>
      <c r="V39" s="56">
        <v>0</v>
      </c>
      <c r="W39" s="56">
        <v>0</v>
      </c>
      <c r="X39" s="56">
        <v>0</v>
      </c>
      <c r="Y39" s="57">
        <v>0</v>
      </c>
      <c r="Z39" s="58">
        <v>1</v>
      </c>
      <c r="AA39" s="56">
        <v>1</v>
      </c>
      <c r="AB39" s="56">
        <v>1</v>
      </c>
      <c r="AC39" s="56">
        <v>1</v>
      </c>
      <c r="AD39" s="56">
        <v>1</v>
      </c>
      <c r="AE39" s="56">
        <v>1</v>
      </c>
      <c r="AF39" s="56">
        <v>1</v>
      </c>
      <c r="AG39" s="56">
        <v>1</v>
      </c>
      <c r="AH39" s="56">
        <v>1</v>
      </c>
      <c r="AI39" s="56">
        <v>1</v>
      </c>
      <c r="AJ39" s="56">
        <v>1</v>
      </c>
      <c r="AK39" s="57">
        <v>1</v>
      </c>
      <c r="AL39" s="58">
        <v>1</v>
      </c>
      <c r="AM39" s="56">
        <v>6</v>
      </c>
      <c r="AN39" s="56">
        <v>39</v>
      </c>
      <c r="AO39" s="56">
        <v>39</v>
      </c>
      <c r="AP39" s="56">
        <v>42</v>
      </c>
      <c r="AQ39" s="56">
        <v>49</v>
      </c>
      <c r="AR39" s="56">
        <v>49</v>
      </c>
      <c r="AS39" s="56">
        <v>52</v>
      </c>
      <c r="AT39" s="56">
        <v>52</v>
      </c>
      <c r="AU39" s="56">
        <v>52</v>
      </c>
      <c r="AV39" s="56">
        <v>56</v>
      </c>
      <c r="AW39" s="57">
        <v>58</v>
      </c>
      <c r="AX39" s="56">
        <v>66</v>
      </c>
      <c r="AY39" s="56">
        <v>70</v>
      </c>
      <c r="AZ39" s="56">
        <v>142</v>
      </c>
      <c r="BA39" s="56">
        <v>143</v>
      </c>
      <c r="BB39" s="56">
        <v>147</v>
      </c>
      <c r="BC39" s="56">
        <v>152</v>
      </c>
      <c r="BD39" s="56">
        <v>159</v>
      </c>
      <c r="BE39" s="56">
        <v>160</v>
      </c>
      <c r="BF39" s="56">
        <v>168</v>
      </c>
      <c r="BG39" s="56">
        <v>173</v>
      </c>
      <c r="BH39" s="56">
        <v>179</v>
      </c>
      <c r="BI39" s="57">
        <v>188</v>
      </c>
      <c r="BJ39" s="56">
        <v>194</v>
      </c>
      <c r="BK39" s="56">
        <v>204</v>
      </c>
      <c r="BL39" s="56">
        <v>336</v>
      </c>
      <c r="BM39" s="56">
        <v>336</v>
      </c>
      <c r="BN39" s="56">
        <v>336</v>
      </c>
      <c r="BO39" s="56">
        <v>337</v>
      </c>
      <c r="BP39" s="56">
        <v>338</v>
      </c>
      <c r="BQ39" s="56">
        <v>341</v>
      </c>
      <c r="BR39" s="56">
        <v>341</v>
      </c>
      <c r="BS39" s="56">
        <v>344</v>
      </c>
      <c r="BT39" s="56">
        <v>348</v>
      </c>
      <c r="BU39" s="57">
        <v>353</v>
      </c>
      <c r="BV39" s="56">
        <v>356</v>
      </c>
      <c r="BW39" s="56">
        <v>358</v>
      </c>
      <c r="BX39" s="56">
        <v>376</v>
      </c>
      <c r="BY39" s="56">
        <v>377</v>
      </c>
      <c r="BZ39" s="56">
        <v>377</v>
      </c>
      <c r="CA39" s="56">
        <v>381</v>
      </c>
      <c r="CB39" s="56">
        <v>382</v>
      </c>
      <c r="CC39" s="56">
        <v>383</v>
      </c>
      <c r="CD39" s="56">
        <v>383</v>
      </c>
      <c r="CE39" s="56">
        <v>383</v>
      </c>
      <c r="CF39" s="56">
        <v>383</v>
      </c>
      <c r="CG39" s="57">
        <v>383</v>
      </c>
      <c r="CH39" s="56">
        <v>384</v>
      </c>
      <c r="CI39" s="56">
        <v>384</v>
      </c>
      <c r="CJ39" s="56">
        <v>389</v>
      </c>
      <c r="CK39" s="56">
        <v>389</v>
      </c>
      <c r="CL39" s="56">
        <v>389</v>
      </c>
      <c r="CM39" s="56">
        <v>389</v>
      </c>
      <c r="CN39" s="56">
        <v>390</v>
      </c>
      <c r="CO39" s="56">
        <v>390</v>
      </c>
      <c r="CP39" s="56">
        <v>390</v>
      </c>
      <c r="CQ39" s="56">
        <v>391</v>
      </c>
      <c r="CR39" s="56">
        <v>391</v>
      </c>
      <c r="CS39" s="57">
        <v>391</v>
      </c>
      <c r="CT39" s="56">
        <v>391</v>
      </c>
      <c r="CU39" s="56">
        <v>391</v>
      </c>
      <c r="CV39" s="56">
        <v>391</v>
      </c>
      <c r="CW39" s="56">
        <v>391</v>
      </c>
      <c r="CX39" s="56">
        <v>391</v>
      </c>
      <c r="CY39" s="56">
        <v>391</v>
      </c>
      <c r="CZ39" s="56">
        <v>391</v>
      </c>
      <c r="DA39" s="56">
        <v>391</v>
      </c>
      <c r="DB39" s="56">
        <v>391</v>
      </c>
      <c r="DC39" s="56">
        <v>392</v>
      </c>
      <c r="DD39" s="56">
        <v>392</v>
      </c>
      <c r="DE39" s="57">
        <v>392</v>
      </c>
      <c r="DF39" s="56">
        <v>393</v>
      </c>
      <c r="DG39" s="56">
        <v>393</v>
      </c>
      <c r="DH39" s="56">
        <v>393</v>
      </c>
      <c r="DI39" s="56">
        <v>393</v>
      </c>
      <c r="DJ39" s="56">
        <v>393</v>
      </c>
      <c r="DK39" s="56">
        <v>393</v>
      </c>
      <c r="DL39" s="56">
        <v>394</v>
      </c>
      <c r="DM39" s="56">
        <v>394</v>
      </c>
      <c r="DN39" s="56">
        <v>395</v>
      </c>
      <c r="DO39" s="56">
        <v>395</v>
      </c>
      <c r="DP39" s="56">
        <v>395</v>
      </c>
      <c r="DQ39" s="57">
        <v>395</v>
      </c>
      <c r="DR39" s="56">
        <v>397</v>
      </c>
      <c r="DS39" s="56">
        <v>397</v>
      </c>
      <c r="DT39" s="56">
        <v>397</v>
      </c>
      <c r="DU39" s="56">
        <v>397</v>
      </c>
      <c r="DV39" s="56">
        <v>398</v>
      </c>
      <c r="DW39" s="56">
        <v>398</v>
      </c>
      <c r="DX39" s="56">
        <v>398</v>
      </c>
      <c r="DY39" s="56">
        <v>398</v>
      </c>
      <c r="DZ39" s="56">
        <v>398</v>
      </c>
      <c r="EA39" s="56">
        <v>398</v>
      </c>
      <c r="EB39" s="56">
        <v>398</v>
      </c>
      <c r="EC39" s="57">
        <v>399</v>
      </c>
      <c r="ED39" s="56">
        <v>400</v>
      </c>
      <c r="EE39" s="56">
        <v>400</v>
      </c>
      <c r="EF39" s="56">
        <v>401</v>
      </c>
      <c r="EG39" s="56">
        <v>401</v>
      </c>
      <c r="EH39" s="56">
        <v>402</v>
      </c>
      <c r="EI39" s="56">
        <v>404</v>
      </c>
      <c r="EJ39" s="56">
        <v>404</v>
      </c>
      <c r="EK39" s="56">
        <v>404</v>
      </c>
      <c r="EL39" s="56">
        <v>404</v>
      </c>
      <c r="EM39" s="56">
        <v>404</v>
      </c>
      <c r="EN39" s="56">
        <v>404</v>
      </c>
      <c r="EO39" s="57">
        <v>404</v>
      </c>
      <c r="EP39" s="56">
        <v>407</v>
      </c>
      <c r="EQ39" s="56">
        <v>407</v>
      </c>
      <c r="ER39" s="56">
        <v>407</v>
      </c>
      <c r="ES39" s="56">
        <v>407</v>
      </c>
      <c r="ET39" s="56">
        <v>407</v>
      </c>
      <c r="EU39" s="56">
        <v>407</v>
      </c>
      <c r="EV39" s="56">
        <v>407</v>
      </c>
      <c r="EW39" s="56">
        <v>407</v>
      </c>
      <c r="EX39" s="56">
        <v>408</v>
      </c>
      <c r="EY39" s="56">
        <v>410</v>
      </c>
      <c r="EZ39" s="56">
        <v>410</v>
      </c>
      <c r="FA39" s="57">
        <v>410</v>
      </c>
      <c r="FB39" s="56">
        <v>411</v>
      </c>
      <c r="FC39" s="56">
        <v>412</v>
      </c>
      <c r="FD39" s="56">
        <v>412</v>
      </c>
      <c r="FE39" s="56">
        <v>414</v>
      </c>
      <c r="FF39" s="56">
        <v>415</v>
      </c>
      <c r="FG39" s="56">
        <v>416</v>
      </c>
      <c r="FH39" s="56">
        <v>416</v>
      </c>
      <c r="FI39" s="56">
        <v>416</v>
      </c>
      <c r="FJ39" s="39">
        <v>418</v>
      </c>
      <c r="FK39" s="39">
        <v>420</v>
      </c>
      <c r="FL39" s="39">
        <v>421</v>
      </c>
      <c r="FM39" s="39">
        <v>421</v>
      </c>
      <c r="FN39" s="78">
        <v>424</v>
      </c>
      <c r="FO39" s="39">
        <v>424</v>
      </c>
      <c r="FP39" s="39">
        <v>429</v>
      </c>
      <c r="FQ39" s="39">
        <v>429</v>
      </c>
      <c r="FR39" s="39">
        <v>429</v>
      </c>
      <c r="FS39" s="39">
        <v>431</v>
      </c>
      <c r="FT39" s="39">
        <v>431</v>
      </c>
      <c r="FU39" s="39">
        <v>431</v>
      </c>
      <c r="FV39" s="39">
        <v>431</v>
      </c>
      <c r="FW39" s="39">
        <v>431</v>
      </c>
      <c r="FX39" s="39">
        <v>431</v>
      </c>
      <c r="FY39" s="211">
        <v>431</v>
      </c>
      <c r="FZ39" s="39">
        <v>431</v>
      </c>
      <c r="GA39" s="39">
        <v>431</v>
      </c>
    </row>
    <row r="40" spans="1:183" s="1" customFormat="1" ht="20.149999999999999" customHeight="1" x14ac:dyDescent="0.35">
      <c r="A40" s="31" t="s">
        <v>263</v>
      </c>
      <c r="B40" s="59">
        <v>0</v>
      </c>
      <c r="C40" s="59">
        <v>0</v>
      </c>
      <c r="D40" s="59">
        <v>0</v>
      </c>
      <c r="E40" s="59">
        <v>0</v>
      </c>
      <c r="F40" s="59">
        <v>0</v>
      </c>
      <c r="G40" s="59">
        <v>0</v>
      </c>
      <c r="H40" s="59">
        <v>0</v>
      </c>
      <c r="I40" s="59">
        <v>0</v>
      </c>
      <c r="J40" s="59">
        <v>0</v>
      </c>
      <c r="K40" s="59">
        <v>0</v>
      </c>
      <c r="L40" s="59">
        <v>0</v>
      </c>
      <c r="M40" s="60">
        <v>0</v>
      </c>
      <c r="N40" s="61">
        <v>0</v>
      </c>
      <c r="O40" s="59">
        <v>0</v>
      </c>
      <c r="P40" s="59">
        <v>0</v>
      </c>
      <c r="Q40" s="59">
        <v>0</v>
      </c>
      <c r="R40" s="59">
        <v>0</v>
      </c>
      <c r="S40" s="59">
        <v>0</v>
      </c>
      <c r="T40" s="59">
        <v>0</v>
      </c>
      <c r="U40" s="59">
        <v>0</v>
      </c>
      <c r="V40" s="59">
        <v>0</v>
      </c>
      <c r="W40" s="59">
        <v>0</v>
      </c>
      <c r="X40" s="59">
        <v>0</v>
      </c>
      <c r="Y40" s="60">
        <v>0</v>
      </c>
      <c r="Z40" s="61">
        <v>0</v>
      </c>
      <c r="AA40" s="59">
        <v>0</v>
      </c>
      <c r="AB40" s="59">
        <v>0</v>
      </c>
      <c r="AC40" s="59">
        <v>0</v>
      </c>
      <c r="AD40" s="59">
        <v>0</v>
      </c>
      <c r="AE40" s="59">
        <v>0</v>
      </c>
      <c r="AF40" s="59">
        <v>0</v>
      </c>
      <c r="AG40" s="59">
        <v>0</v>
      </c>
      <c r="AH40" s="59">
        <v>0</v>
      </c>
      <c r="AI40" s="59">
        <v>0</v>
      </c>
      <c r="AJ40" s="59">
        <v>0</v>
      </c>
      <c r="AK40" s="60">
        <v>0</v>
      </c>
      <c r="AL40" s="61">
        <v>0</v>
      </c>
      <c r="AM40" s="59">
        <v>0</v>
      </c>
      <c r="AN40" s="59">
        <v>1</v>
      </c>
      <c r="AO40" s="59">
        <v>1</v>
      </c>
      <c r="AP40" s="59">
        <v>1</v>
      </c>
      <c r="AQ40" s="59">
        <v>1</v>
      </c>
      <c r="AR40" s="59">
        <v>1</v>
      </c>
      <c r="AS40" s="59">
        <v>1</v>
      </c>
      <c r="AT40" s="59">
        <v>1</v>
      </c>
      <c r="AU40" s="59">
        <v>1</v>
      </c>
      <c r="AV40" s="59">
        <v>1</v>
      </c>
      <c r="AW40" s="60">
        <v>1</v>
      </c>
      <c r="AX40" s="59">
        <v>1</v>
      </c>
      <c r="AY40" s="59">
        <v>2</v>
      </c>
      <c r="AZ40" s="59">
        <v>3</v>
      </c>
      <c r="BA40" s="59">
        <v>3</v>
      </c>
      <c r="BB40" s="59">
        <v>3</v>
      </c>
      <c r="BC40" s="59">
        <v>3</v>
      </c>
      <c r="BD40" s="59">
        <v>4</v>
      </c>
      <c r="BE40" s="59">
        <v>4</v>
      </c>
      <c r="BF40" s="59">
        <v>6</v>
      </c>
      <c r="BG40" s="59">
        <v>8</v>
      </c>
      <c r="BH40" s="59">
        <v>8</v>
      </c>
      <c r="BI40" s="60">
        <v>10</v>
      </c>
      <c r="BJ40" s="59">
        <v>10</v>
      </c>
      <c r="BK40" s="59">
        <v>10</v>
      </c>
      <c r="BL40" s="59">
        <v>26</v>
      </c>
      <c r="BM40" s="59">
        <v>26</v>
      </c>
      <c r="BN40" s="59">
        <v>26</v>
      </c>
      <c r="BO40" s="59">
        <v>26</v>
      </c>
      <c r="BP40" s="59">
        <v>26</v>
      </c>
      <c r="BQ40" s="59">
        <v>26</v>
      </c>
      <c r="BR40" s="59">
        <v>26</v>
      </c>
      <c r="BS40" s="59">
        <v>26</v>
      </c>
      <c r="BT40" s="59">
        <v>26</v>
      </c>
      <c r="BU40" s="60">
        <v>26</v>
      </c>
      <c r="BV40" s="59">
        <v>27</v>
      </c>
      <c r="BW40" s="59">
        <v>27</v>
      </c>
      <c r="BX40" s="59">
        <v>36</v>
      </c>
      <c r="BY40" s="59">
        <v>36</v>
      </c>
      <c r="BZ40" s="59">
        <v>36</v>
      </c>
      <c r="CA40" s="59">
        <v>36</v>
      </c>
      <c r="CB40" s="59">
        <v>36</v>
      </c>
      <c r="CC40" s="59">
        <v>36</v>
      </c>
      <c r="CD40" s="59">
        <v>36</v>
      </c>
      <c r="CE40" s="59">
        <v>36</v>
      </c>
      <c r="CF40" s="59">
        <v>36</v>
      </c>
      <c r="CG40" s="60">
        <v>36</v>
      </c>
      <c r="CH40" s="56">
        <v>36</v>
      </c>
      <c r="CI40" s="56">
        <v>36</v>
      </c>
      <c r="CJ40" s="56">
        <v>36</v>
      </c>
      <c r="CK40" s="56">
        <v>36</v>
      </c>
      <c r="CL40" s="56">
        <v>36</v>
      </c>
      <c r="CM40" s="56">
        <v>36</v>
      </c>
      <c r="CN40" s="56">
        <v>36</v>
      </c>
      <c r="CO40" s="56">
        <v>36</v>
      </c>
      <c r="CP40" s="56">
        <v>36</v>
      </c>
      <c r="CQ40" s="56">
        <v>36</v>
      </c>
      <c r="CR40" s="56">
        <v>36</v>
      </c>
      <c r="CS40" s="57">
        <v>36</v>
      </c>
      <c r="CT40" s="56">
        <v>36</v>
      </c>
      <c r="CU40" s="56">
        <v>36</v>
      </c>
      <c r="CV40" s="56">
        <v>36</v>
      </c>
      <c r="CW40" s="56">
        <v>36</v>
      </c>
      <c r="CX40" s="56">
        <v>36</v>
      </c>
      <c r="CY40" s="56">
        <v>36</v>
      </c>
      <c r="CZ40" s="56">
        <v>36</v>
      </c>
      <c r="DA40" s="56">
        <v>36</v>
      </c>
      <c r="DB40" s="56">
        <v>36</v>
      </c>
      <c r="DC40" s="56">
        <v>36</v>
      </c>
      <c r="DD40" s="59">
        <v>36</v>
      </c>
      <c r="DE40" s="60">
        <v>36</v>
      </c>
      <c r="DF40" s="56">
        <v>37</v>
      </c>
      <c r="DG40" s="56">
        <v>37</v>
      </c>
      <c r="DH40" s="59">
        <v>37</v>
      </c>
      <c r="DI40" s="56">
        <v>37</v>
      </c>
      <c r="DJ40" s="56">
        <v>37</v>
      </c>
      <c r="DK40" s="56">
        <v>37</v>
      </c>
      <c r="DL40" s="59">
        <v>37</v>
      </c>
      <c r="DM40" s="56">
        <v>37</v>
      </c>
      <c r="DN40" s="56">
        <v>37</v>
      </c>
      <c r="DO40" s="56">
        <v>37</v>
      </c>
      <c r="DP40" s="56">
        <v>37</v>
      </c>
      <c r="DQ40" s="60">
        <v>38</v>
      </c>
      <c r="DR40" s="56">
        <v>39</v>
      </c>
      <c r="DS40" s="56">
        <v>39</v>
      </c>
      <c r="DT40" s="56">
        <v>39</v>
      </c>
      <c r="DU40" s="56">
        <v>39</v>
      </c>
      <c r="DV40" s="56">
        <v>39</v>
      </c>
      <c r="DW40" s="56">
        <v>39</v>
      </c>
      <c r="DX40" s="56">
        <v>39</v>
      </c>
      <c r="DY40" s="56">
        <v>39</v>
      </c>
      <c r="DZ40" s="56">
        <v>39</v>
      </c>
      <c r="EA40" s="56">
        <v>39</v>
      </c>
      <c r="EB40" s="56">
        <v>39</v>
      </c>
      <c r="EC40" s="57">
        <v>40</v>
      </c>
      <c r="ED40" s="56">
        <v>40</v>
      </c>
      <c r="EE40" s="56">
        <v>40</v>
      </c>
      <c r="EF40" s="56">
        <v>42</v>
      </c>
      <c r="EG40" s="56">
        <v>43</v>
      </c>
      <c r="EH40" s="56">
        <v>43</v>
      </c>
      <c r="EI40" s="56">
        <v>43</v>
      </c>
      <c r="EJ40" s="56">
        <v>43</v>
      </c>
      <c r="EK40" s="56">
        <v>43</v>
      </c>
      <c r="EL40" s="56">
        <v>43</v>
      </c>
      <c r="EM40" s="56">
        <v>43</v>
      </c>
      <c r="EN40" s="56">
        <v>43</v>
      </c>
      <c r="EO40" s="57">
        <v>43</v>
      </c>
      <c r="EP40" s="56">
        <v>43</v>
      </c>
      <c r="EQ40" s="56">
        <v>43</v>
      </c>
      <c r="ER40" s="56">
        <v>43</v>
      </c>
      <c r="ES40" s="56">
        <v>43</v>
      </c>
      <c r="ET40" s="56">
        <v>43</v>
      </c>
      <c r="EU40" s="56">
        <v>43</v>
      </c>
      <c r="EV40" s="56">
        <v>43</v>
      </c>
      <c r="EW40" s="56">
        <v>43</v>
      </c>
      <c r="EX40" s="56">
        <v>43</v>
      </c>
      <c r="EY40" s="56">
        <v>43</v>
      </c>
      <c r="EZ40" s="56">
        <v>43</v>
      </c>
      <c r="FA40" s="57">
        <v>44</v>
      </c>
      <c r="FB40" s="167">
        <v>47</v>
      </c>
      <c r="FC40" s="167">
        <v>49</v>
      </c>
      <c r="FD40" s="167">
        <v>49</v>
      </c>
      <c r="FE40" s="167">
        <v>49</v>
      </c>
      <c r="FF40" s="167">
        <v>50</v>
      </c>
      <c r="FG40" s="167">
        <v>51</v>
      </c>
      <c r="FH40" s="167">
        <v>51</v>
      </c>
      <c r="FI40" s="167">
        <v>51</v>
      </c>
      <c r="FJ40" s="167">
        <v>53</v>
      </c>
      <c r="FK40" s="167">
        <v>53</v>
      </c>
      <c r="FL40" s="167">
        <v>53</v>
      </c>
      <c r="FM40" s="39">
        <v>53</v>
      </c>
      <c r="FN40" s="78">
        <v>56</v>
      </c>
      <c r="FO40" s="39">
        <v>57</v>
      </c>
      <c r="FP40" s="39">
        <v>58</v>
      </c>
      <c r="FQ40" s="39">
        <v>59</v>
      </c>
      <c r="FR40" s="39">
        <v>59</v>
      </c>
      <c r="FS40" s="39">
        <v>60</v>
      </c>
      <c r="FT40" s="39">
        <v>61</v>
      </c>
      <c r="FU40" s="39">
        <v>61</v>
      </c>
      <c r="FV40" s="39">
        <v>61</v>
      </c>
      <c r="FW40" s="39">
        <v>62</v>
      </c>
      <c r="FX40" s="39">
        <v>62</v>
      </c>
      <c r="FY40" s="211">
        <v>62</v>
      </c>
      <c r="FZ40" s="39">
        <v>62</v>
      </c>
      <c r="GA40" s="39">
        <v>62</v>
      </c>
    </row>
    <row r="41" spans="1:183" s="1" customFormat="1" ht="20.149999999999999" customHeight="1" thickBot="1" x14ac:dyDescent="0.4">
      <c r="A41" s="32" t="s">
        <v>264</v>
      </c>
      <c r="B41" s="62">
        <f>SUM(B35:B40)</f>
        <v>4973</v>
      </c>
      <c r="C41" s="63">
        <f t="shared" ref="C41:BN41" si="10">SUM(C35:C40)</f>
        <v>5738</v>
      </c>
      <c r="D41" s="63">
        <f t="shared" si="10"/>
        <v>6989</v>
      </c>
      <c r="E41" s="63">
        <f t="shared" si="10"/>
        <v>8281</v>
      </c>
      <c r="F41" s="63">
        <f t="shared" si="10"/>
        <v>10043</v>
      </c>
      <c r="G41" s="63">
        <f t="shared" si="10"/>
        <v>12336</v>
      </c>
      <c r="H41" s="63">
        <f t="shared" si="10"/>
        <v>15052</v>
      </c>
      <c r="I41" s="63">
        <f t="shared" si="10"/>
        <v>17739</v>
      </c>
      <c r="J41" s="63">
        <f t="shared" si="10"/>
        <v>20999</v>
      </c>
      <c r="K41" s="63">
        <f t="shared" si="10"/>
        <v>24873</v>
      </c>
      <c r="L41" s="63">
        <f t="shared" si="10"/>
        <v>29286</v>
      </c>
      <c r="M41" s="63">
        <f t="shared" si="10"/>
        <v>32784</v>
      </c>
      <c r="N41" s="62">
        <f t="shared" si="10"/>
        <v>37330</v>
      </c>
      <c r="O41" s="63">
        <f t="shared" si="10"/>
        <v>42589</v>
      </c>
      <c r="P41" s="63">
        <f t="shared" si="10"/>
        <v>50387</v>
      </c>
      <c r="Q41" s="63">
        <f t="shared" si="10"/>
        <v>57202</v>
      </c>
      <c r="R41" s="63">
        <f t="shared" si="10"/>
        <v>64926</v>
      </c>
      <c r="S41" s="63">
        <f t="shared" si="10"/>
        <v>74990</v>
      </c>
      <c r="T41" s="63">
        <f t="shared" si="10"/>
        <v>86840</v>
      </c>
      <c r="U41" s="63">
        <f t="shared" si="10"/>
        <v>101626</v>
      </c>
      <c r="V41" s="63">
        <f t="shared" si="10"/>
        <v>119702</v>
      </c>
      <c r="W41" s="63">
        <f t="shared" si="10"/>
        <v>140694</v>
      </c>
      <c r="X41" s="63">
        <f t="shared" si="10"/>
        <v>198415</v>
      </c>
      <c r="Y41" s="63">
        <f t="shared" si="10"/>
        <v>245234</v>
      </c>
      <c r="Z41" s="62">
        <f t="shared" si="10"/>
        <v>254066</v>
      </c>
      <c r="AA41" s="63">
        <f t="shared" si="10"/>
        <v>298716</v>
      </c>
      <c r="AB41" s="63">
        <f t="shared" si="10"/>
        <v>326583</v>
      </c>
      <c r="AC41" s="63">
        <f t="shared" si="10"/>
        <v>332491</v>
      </c>
      <c r="AD41" s="63">
        <f t="shared" si="10"/>
        <v>343452</v>
      </c>
      <c r="AE41" s="63">
        <f t="shared" si="10"/>
        <v>357135</v>
      </c>
      <c r="AF41" s="63">
        <f t="shared" si="10"/>
        <v>384340</v>
      </c>
      <c r="AG41" s="63">
        <f t="shared" si="10"/>
        <v>388750</v>
      </c>
      <c r="AH41" s="63">
        <f t="shared" si="10"/>
        <v>394487</v>
      </c>
      <c r="AI41" s="63">
        <f t="shared" si="10"/>
        <v>405954</v>
      </c>
      <c r="AJ41" s="63">
        <f t="shared" si="10"/>
        <v>412492</v>
      </c>
      <c r="AK41" s="134">
        <f t="shared" si="10"/>
        <v>418942</v>
      </c>
      <c r="AL41" s="63">
        <f t="shared" si="10"/>
        <v>425772</v>
      </c>
      <c r="AM41" s="63">
        <f t="shared" si="10"/>
        <v>433298</v>
      </c>
      <c r="AN41" s="63">
        <f t="shared" si="10"/>
        <v>442207</v>
      </c>
      <c r="AO41" s="63">
        <f t="shared" si="10"/>
        <v>451056</v>
      </c>
      <c r="AP41" s="63">
        <f t="shared" si="10"/>
        <v>460016</v>
      </c>
      <c r="AQ41" s="63">
        <f t="shared" si="10"/>
        <v>473099</v>
      </c>
      <c r="AR41" s="63">
        <f t="shared" si="10"/>
        <v>480213</v>
      </c>
      <c r="AS41" s="63">
        <f t="shared" si="10"/>
        <v>488367</v>
      </c>
      <c r="AT41" s="63">
        <f t="shared" si="10"/>
        <v>496984</v>
      </c>
      <c r="AU41" s="63">
        <f t="shared" si="10"/>
        <v>506362</v>
      </c>
      <c r="AV41" s="63">
        <f t="shared" si="10"/>
        <v>516914</v>
      </c>
      <c r="AW41" s="64">
        <f t="shared" si="10"/>
        <v>525749</v>
      </c>
      <c r="AX41" s="63">
        <f t="shared" si="10"/>
        <v>534325</v>
      </c>
      <c r="AY41" s="63">
        <f t="shared" si="10"/>
        <v>543637</v>
      </c>
      <c r="AZ41" s="63">
        <f t="shared" si="10"/>
        <v>559953</v>
      </c>
      <c r="BA41" s="63">
        <f t="shared" si="10"/>
        <v>568472</v>
      </c>
      <c r="BB41" s="63">
        <f t="shared" si="10"/>
        <v>577863</v>
      </c>
      <c r="BC41" s="63">
        <f t="shared" si="10"/>
        <v>588497</v>
      </c>
      <c r="BD41" s="63">
        <f t="shared" si="10"/>
        <v>600055</v>
      </c>
      <c r="BE41" s="63">
        <f t="shared" si="10"/>
        <v>611071</v>
      </c>
      <c r="BF41" s="63">
        <f t="shared" si="10"/>
        <v>624257</v>
      </c>
      <c r="BG41" s="63">
        <f t="shared" si="10"/>
        <v>638010</v>
      </c>
      <c r="BH41" s="63">
        <f t="shared" si="10"/>
        <v>651072</v>
      </c>
      <c r="BI41" s="64">
        <f t="shared" si="10"/>
        <v>664651</v>
      </c>
      <c r="BJ41" s="63">
        <f t="shared" si="10"/>
        <v>673369</v>
      </c>
      <c r="BK41" s="63">
        <f t="shared" si="10"/>
        <v>684030</v>
      </c>
      <c r="BL41" s="63">
        <f t="shared" si="10"/>
        <v>701236</v>
      </c>
      <c r="BM41" s="63">
        <f t="shared" si="10"/>
        <v>712430</v>
      </c>
      <c r="BN41" s="63">
        <f t="shared" si="10"/>
        <v>724208</v>
      </c>
      <c r="BO41" s="63">
        <f t="shared" ref="BO41:DZ41" si="11">SUM(BO35:BO40)</f>
        <v>741202</v>
      </c>
      <c r="BP41" s="63">
        <f t="shared" si="11"/>
        <v>753093</v>
      </c>
      <c r="BQ41" s="63">
        <f t="shared" si="11"/>
        <v>764903</v>
      </c>
      <c r="BR41" s="63">
        <f t="shared" si="11"/>
        <v>784493</v>
      </c>
      <c r="BS41" s="63">
        <f t="shared" si="11"/>
        <v>801487</v>
      </c>
      <c r="BT41" s="63">
        <f t="shared" si="11"/>
        <v>823434</v>
      </c>
      <c r="BU41" s="64">
        <f t="shared" si="11"/>
        <v>849606</v>
      </c>
      <c r="BV41" s="63">
        <f t="shared" si="11"/>
        <v>864811</v>
      </c>
      <c r="BW41" s="63">
        <f t="shared" si="11"/>
        <v>868237</v>
      </c>
      <c r="BX41" s="63">
        <f t="shared" si="11"/>
        <v>872811</v>
      </c>
      <c r="BY41" s="63">
        <f t="shared" si="11"/>
        <v>876320</v>
      </c>
      <c r="BZ41" s="63">
        <f t="shared" si="11"/>
        <v>879942</v>
      </c>
      <c r="CA41" s="63">
        <f t="shared" si="11"/>
        <v>884189</v>
      </c>
      <c r="CB41" s="63">
        <f t="shared" si="11"/>
        <v>887523</v>
      </c>
      <c r="CC41" s="63">
        <f t="shared" si="11"/>
        <v>890657</v>
      </c>
      <c r="CD41" s="63">
        <f t="shared" si="11"/>
        <v>894587</v>
      </c>
      <c r="CE41" s="63">
        <f t="shared" si="11"/>
        <v>897516</v>
      </c>
      <c r="CF41" s="63">
        <f t="shared" si="11"/>
        <v>901079</v>
      </c>
      <c r="CG41" s="64">
        <f t="shared" si="11"/>
        <v>903760</v>
      </c>
      <c r="CH41" s="63">
        <f t="shared" si="11"/>
        <v>906310</v>
      </c>
      <c r="CI41" s="63">
        <f t="shared" si="11"/>
        <v>909072</v>
      </c>
      <c r="CJ41" s="63">
        <f t="shared" si="11"/>
        <v>912790</v>
      </c>
      <c r="CK41" s="63">
        <f t="shared" si="11"/>
        <v>915290</v>
      </c>
      <c r="CL41" s="63">
        <f t="shared" si="11"/>
        <v>918641</v>
      </c>
      <c r="CM41" s="63">
        <f t="shared" si="11"/>
        <v>921968</v>
      </c>
      <c r="CN41" s="63">
        <f t="shared" si="11"/>
        <v>924914</v>
      </c>
      <c r="CO41" s="63">
        <f t="shared" si="11"/>
        <v>928231</v>
      </c>
      <c r="CP41" s="63">
        <f t="shared" si="11"/>
        <v>931694</v>
      </c>
      <c r="CQ41" s="63">
        <f t="shared" si="11"/>
        <v>934978</v>
      </c>
      <c r="CR41" s="63">
        <f t="shared" si="11"/>
        <v>938855</v>
      </c>
      <c r="CS41" s="64">
        <f t="shared" si="11"/>
        <v>941354</v>
      </c>
      <c r="CT41" s="63">
        <f t="shared" si="11"/>
        <v>944209</v>
      </c>
      <c r="CU41" s="63">
        <f t="shared" si="11"/>
        <v>946968</v>
      </c>
      <c r="CV41" s="63">
        <f t="shared" si="11"/>
        <v>950365</v>
      </c>
      <c r="CW41" s="63">
        <f t="shared" si="11"/>
        <v>953418</v>
      </c>
      <c r="CX41" s="63">
        <f t="shared" si="11"/>
        <v>956843</v>
      </c>
      <c r="CY41" s="63">
        <f t="shared" si="11"/>
        <v>960380</v>
      </c>
      <c r="CZ41" s="63">
        <f t="shared" si="11"/>
        <v>963702</v>
      </c>
      <c r="DA41" s="63">
        <f t="shared" si="11"/>
        <v>967471</v>
      </c>
      <c r="DB41" s="63">
        <f t="shared" si="11"/>
        <v>971384</v>
      </c>
      <c r="DC41" s="63">
        <f t="shared" si="11"/>
        <v>975805</v>
      </c>
      <c r="DD41" s="63">
        <f t="shared" si="11"/>
        <v>980689</v>
      </c>
      <c r="DE41" s="64">
        <f t="shared" si="11"/>
        <v>984769</v>
      </c>
      <c r="DF41" s="63">
        <f t="shared" si="11"/>
        <v>989823</v>
      </c>
      <c r="DG41" s="63">
        <f t="shared" si="11"/>
        <v>995905</v>
      </c>
      <c r="DH41" s="63">
        <f t="shared" si="11"/>
        <v>1011011</v>
      </c>
      <c r="DI41" s="63">
        <f t="shared" si="11"/>
        <v>1013152</v>
      </c>
      <c r="DJ41" s="63">
        <f t="shared" si="11"/>
        <v>1015836</v>
      </c>
      <c r="DK41" s="63">
        <f t="shared" si="11"/>
        <v>1018735</v>
      </c>
      <c r="DL41" s="63">
        <f t="shared" si="11"/>
        <v>1021705</v>
      </c>
      <c r="DM41" s="63">
        <f t="shared" si="11"/>
        <v>1024836</v>
      </c>
      <c r="DN41" s="63">
        <f t="shared" si="11"/>
        <v>1028265</v>
      </c>
      <c r="DO41" s="63">
        <f t="shared" si="11"/>
        <v>1031876</v>
      </c>
      <c r="DP41" s="63">
        <f t="shared" si="11"/>
        <v>1035569</v>
      </c>
      <c r="DQ41" s="64">
        <f t="shared" si="11"/>
        <v>1038114</v>
      </c>
      <c r="DR41" s="63">
        <f t="shared" si="11"/>
        <v>1041300</v>
      </c>
      <c r="DS41" s="63">
        <f t="shared" si="11"/>
        <v>1044387</v>
      </c>
      <c r="DT41" s="63">
        <f t="shared" si="11"/>
        <v>1047667</v>
      </c>
      <c r="DU41" s="63">
        <f t="shared" si="11"/>
        <v>1048349</v>
      </c>
      <c r="DV41" s="63">
        <f t="shared" si="11"/>
        <v>1049441</v>
      </c>
      <c r="DW41" s="63">
        <f t="shared" si="11"/>
        <v>1051865</v>
      </c>
      <c r="DX41" s="63">
        <f t="shared" si="11"/>
        <v>1055186</v>
      </c>
      <c r="DY41" s="63">
        <f t="shared" si="11"/>
        <v>1058430</v>
      </c>
      <c r="DZ41" s="63">
        <f t="shared" si="11"/>
        <v>1062569</v>
      </c>
      <c r="EA41" s="63">
        <f t="shared" ref="EA41:GA41" si="12">SUM(EA35:EA40)</f>
        <v>1066582</v>
      </c>
      <c r="EB41" s="63">
        <f t="shared" si="12"/>
        <v>1070956</v>
      </c>
      <c r="EC41" s="64">
        <f t="shared" si="12"/>
        <v>1074164</v>
      </c>
      <c r="ED41" s="63">
        <f t="shared" si="12"/>
        <v>1077925</v>
      </c>
      <c r="EE41" s="63">
        <f t="shared" si="12"/>
        <v>1081776</v>
      </c>
      <c r="EF41" s="63">
        <f t="shared" si="12"/>
        <v>1087317</v>
      </c>
      <c r="EG41" s="63">
        <f t="shared" si="12"/>
        <v>1093079</v>
      </c>
      <c r="EH41" s="63">
        <f t="shared" si="12"/>
        <v>1098939</v>
      </c>
      <c r="EI41" s="63">
        <f t="shared" si="12"/>
        <v>1105196</v>
      </c>
      <c r="EJ41" s="63">
        <f t="shared" si="12"/>
        <v>1110958</v>
      </c>
      <c r="EK41" s="63">
        <f t="shared" si="12"/>
        <v>1116932</v>
      </c>
      <c r="EL41" s="63">
        <f t="shared" si="12"/>
        <v>1123836</v>
      </c>
      <c r="EM41" s="63">
        <f t="shared" si="12"/>
        <v>1130200</v>
      </c>
      <c r="EN41" s="63">
        <f t="shared" si="12"/>
        <v>1137814</v>
      </c>
      <c r="EO41" s="64">
        <f t="shared" si="12"/>
        <v>1143016</v>
      </c>
      <c r="EP41" s="63">
        <f t="shared" si="12"/>
        <v>1149156</v>
      </c>
      <c r="EQ41" s="63">
        <f t="shared" si="12"/>
        <v>1156714</v>
      </c>
      <c r="ER41" s="63">
        <f t="shared" si="12"/>
        <v>1166968</v>
      </c>
      <c r="ES41" s="63">
        <f t="shared" si="12"/>
        <v>1176800</v>
      </c>
      <c r="ET41" s="63">
        <f t="shared" si="12"/>
        <v>1187905</v>
      </c>
      <c r="EU41" s="63">
        <f t="shared" si="12"/>
        <v>1199367</v>
      </c>
      <c r="EV41" s="63">
        <f t="shared" si="12"/>
        <v>1210574</v>
      </c>
      <c r="EW41" s="63">
        <f t="shared" si="12"/>
        <v>1222965</v>
      </c>
      <c r="EX41" s="63">
        <f t="shared" si="12"/>
        <v>1237477</v>
      </c>
      <c r="EY41" s="63">
        <f t="shared" si="12"/>
        <v>1251742</v>
      </c>
      <c r="EZ41" s="63">
        <f t="shared" si="12"/>
        <v>1268054</v>
      </c>
      <c r="FA41" s="64">
        <f t="shared" si="12"/>
        <v>1280390</v>
      </c>
      <c r="FB41" s="63">
        <f t="shared" si="12"/>
        <v>1296902</v>
      </c>
      <c r="FC41" s="63">
        <f t="shared" si="12"/>
        <v>1314625</v>
      </c>
      <c r="FD41" s="63">
        <f t="shared" si="12"/>
        <v>1334786</v>
      </c>
      <c r="FE41" s="63">
        <f t="shared" si="12"/>
        <v>1350913</v>
      </c>
      <c r="FF41" s="63">
        <f t="shared" si="12"/>
        <v>1369086</v>
      </c>
      <c r="FG41" s="63">
        <f t="shared" si="12"/>
        <v>1387707</v>
      </c>
      <c r="FH41" s="63">
        <f t="shared" si="12"/>
        <v>1403603</v>
      </c>
      <c r="FI41" s="63">
        <f t="shared" si="12"/>
        <v>1419675</v>
      </c>
      <c r="FJ41" s="63">
        <f t="shared" si="12"/>
        <v>1435480</v>
      </c>
      <c r="FK41" s="165">
        <f t="shared" si="12"/>
        <v>1449592</v>
      </c>
      <c r="FL41" s="165">
        <f t="shared" si="12"/>
        <v>1464993</v>
      </c>
      <c r="FM41" s="165">
        <f t="shared" si="12"/>
        <v>1475176</v>
      </c>
      <c r="FN41" s="129">
        <f t="shared" si="12"/>
        <v>1488410</v>
      </c>
      <c r="FO41" s="165">
        <f t="shared" si="12"/>
        <v>1502283</v>
      </c>
      <c r="FP41" s="165">
        <f t="shared" si="12"/>
        <v>1516937</v>
      </c>
      <c r="FQ41" s="165">
        <f t="shared" si="12"/>
        <v>1532289</v>
      </c>
      <c r="FR41" s="165">
        <f t="shared" si="12"/>
        <v>1548450</v>
      </c>
      <c r="FS41" s="165">
        <f t="shared" si="12"/>
        <v>1564032</v>
      </c>
      <c r="FT41" s="165">
        <f t="shared" si="12"/>
        <v>1580349</v>
      </c>
      <c r="FU41" s="165">
        <f t="shared" si="12"/>
        <v>1595896</v>
      </c>
      <c r="FV41" s="165">
        <f t="shared" si="12"/>
        <v>1608882</v>
      </c>
      <c r="FW41" s="165">
        <f t="shared" si="12"/>
        <v>1628750</v>
      </c>
      <c r="FX41" s="165">
        <f t="shared" si="12"/>
        <v>1649754</v>
      </c>
      <c r="FY41" s="212">
        <f t="shared" si="12"/>
        <v>1663818</v>
      </c>
      <c r="FZ41" s="165">
        <f t="shared" si="12"/>
        <v>1681283</v>
      </c>
      <c r="GA41" s="165">
        <f t="shared" si="12"/>
        <v>1701559</v>
      </c>
    </row>
    <row r="42" spans="1:183" s="25" customFormat="1" ht="20.149999999999999" customHeight="1" thickTop="1" x14ac:dyDescent="0.35">
      <c r="A42" s="26" t="s">
        <v>265</v>
      </c>
      <c r="B42" s="56"/>
      <c r="C42" s="56"/>
      <c r="D42" s="56"/>
      <c r="E42" s="56"/>
      <c r="F42" s="56"/>
      <c r="G42" s="56"/>
      <c r="H42" s="56"/>
      <c r="I42" s="56"/>
      <c r="J42" s="56"/>
      <c r="K42" s="56"/>
      <c r="L42" s="56"/>
      <c r="M42" s="57"/>
      <c r="N42" s="58"/>
      <c r="O42" s="56"/>
      <c r="P42" s="56"/>
      <c r="Q42" s="56"/>
      <c r="R42" s="56"/>
      <c r="S42" s="56"/>
      <c r="T42" s="56"/>
      <c r="U42" s="56"/>
      <c r="V42" s="56"/>
      <c r="W42" s="56"/>
      <c r="X42" s="56"/>
      <c r="Y42" s="57"/>
      <c r="Z42" s="58"/>
      <c r="AA42" s="56"/>
      <c r="AB42" s="56"/>
      <c r="AC42" s="56"/>
      <c r="AD42" s="56"/>
      <c r="AE42" s="56"/>
      <c r="AF42" s="56"/>
      <c r="AG42" s="56"/>
      <c r="AH42" s="56"/>
      <c r="AI42" s="56"/>
      <c r="AJ42" s="56"/>
      <c r="AK42" s="57"/>
      <c r="AL42" s="58"/>
      <c r="AM42" s="56"/>
      <c r="AN42" s="56"/>
      <c r="AO42" s="56"/>
      <c r="AP42" s="56"/>
      <c r="AQ42" s="56"/>
      <c r="AR42" s="56"/>
      <c r="AS42" s="56"/>
      <c r="AT42" s="56"/>
      <c r="AU42" s="56"/>
      <c r="AV42" s="56"/>
      <c r="AW42" s="57"/>
      <c r="AX42" s="56"/>
      <c r="AY42" s="56"/>
      <c r="AZ42" s="56"/>
      <c r="BA42" s="56"/>
      <c r="BB42" s="56"/>
      <c r="BC42" s="56"/>
      <c r="BD42" s="56"/>
      <c r="BE42" s="56"/>
      <c r="BF42" s="56"/>
      <c r="BG42" s="56"/>
      <c r="BH42" s="56"/>
      <c r="BI42" s="57"/>
      <c r="BJ42" s="56"/>
      <c r="BK42" s="56"/>
      <c r="BL42" s="56"/>
      <c r="BM42" s="56"/>
      <c r="BN42" s="56"/>
      <c r="BO42" s="56"/>
      <c r="BP42" s="56"/>
      <c r="BQ42" s="56"/>
      <c r="BR42" s="56"/>
      <c r="BS42" s="56"/>
      <c r="BT42" s="56"/>
      <c r="BU42" s="57"/>
      <c r="BV42" s="56"/>
      <c r="BW42" s="56"/>
      <c r="BX42" s="56"/>
      <c r="BY42" s="56"/>
      <c r="BZ42" s="56"/>
      <c r="CA42" s="56"/>
      <c r="CB42" s="56"/>
      <c r="CC42" s="56"/>
      <c r="CD42" s="56"/>
      <c r="CE42" s="56"/>
      <c r="CF42" s="56"/>
      <c r="CG42" s="57"/>
      <c r="CH42" s="56"/>
      <c r="CI42" s="56"/>
      <c r="CJ42" s="56"/>
      <c r="CK42" s="56"/>
      <c r="CL42" s="56"/>
      <c r="CM42" s="56"/>
      <c r="CN42" s="56"/>
      <c r="CO42" s="56"/>
      <c r="CP42" s="56"/>
      <c r="CQ42" s="56"/>
      <c r="CR42" s="56"/>
      <c r="CS42" s="57"/>
      <c r="CT42" s="56"/>
      <c r="CU42" s="56"/>
      <c r="CV42" s="56"/>
      <c r="CW42" s="56"/>
      <c r="CX42" s="56"/>
      <c r="CY42" s="56"/>
      <c r="CZ42" s="56"/>
      <c r="DA42" s="56"/>
      <c r="DB42" s="56"/>
      <c r="DC42" s="56"/>
      <c r="DD42" s="56"/>
      <c r="DE42" s="57"/>
      <c r="DF42" s="56"/>
      <c r="DG42" s="56"/>
      <c r="DH42" s="56"/>
      <c r="DI42" s="56"/>
      <c r="DJ42" s="56"/>
      <c r="DK42" s="56"/>
      <c r="DL42" s="56"/>
      <c r="DM42" s="56"/>
      <c r="DN42" s="56"/>
      <c r="DO42" s="56"/>
      <c r="DP42" s="56"/>
      <c r="DQ42" s="57"/>
      <c r="DR42" s="56"/>
      <c r="DS42" s="56"/>
      <c r="DT42" s="56"/>
      <c r="DU42" s="56"/>
      <c r="DV42" s="56"/>
      <c r="DW42" s="56"/>
      <c r="DX42" s="56"/>
      <c r="DY42" s="56"/>
      <c r="DZ42" s="56"/>
      <c r="EA42" s="56"/>
      <c r="EB42" s="56"/>
      <c r="EC42" s="57"/>
      <c r="ED42" s="56"/>
      <c r="EE42" s="56"/>
      <c r="EF42" s="56"/>
      <c r="EG42" s="56"/>
      <c r="EH42" s="56"/>
      <c r="EI42" s="56"/>
      <c r="EJ42" s="56"/>
      <c r="EK42" s="56"/>
      <c r="EL42" s="56"/>
      <c r="EM42" s="56"/>
      <c r="EN42" s="56"/>
      <c r="EO42" s="57"/>
      <c r="EP42" s="56"/>
      <c r="EQ42" s="56"/>
      <c r="ER42" s="56"/>
      <c r="ES42" s="56"/>
      <c r="ET42" s="56"/>
      <c r="EU42" s="56"/>
      <c r="EV42" s="56"/>
      <c r="EW42" s="56"/>
      <c r="EX42" s="56"/>
      <c r="EY42" s="130"/>
      <c r="EZ42" s="130"/>
      <c r="FA42" s="57"/>
      <c r="FB42" s="130"/>
      <c r="FC42" s="130"/>
      <c r="FD42" s="130"/>
      <c r="FE42" s="130"/>
      <c r="FF42" s="130"/>
      <c r="FG42" s="130"/>
      <c r="FH42" s="130"/>
      <c r="FI42" s="130"/>
      <c r="FJ42" s="38"/>
      <c r="FK42" s="38"/>
      <c r="FL42" s="38"/>
      <c r="FM42" s="38"/>
      <c r="FN42" s="174"/>
      <c r="FO42" s="38"/>
      <c r="FP42" s="38"/>
      <c r="FQ42" s="38"/>
      <c r="FR42" s="38"/>
      <c r="FS42" s="38"/>
      <c r="FT42" s="38"/>
      <c r="FU42" s="39"/>
      <c r="FV42" s="39"/>
      <c r="FW42" s="39"/>
      <c r="FX42" s="39"/>
      <c r="FY42" s="211"/>
      <c r="FZ42" s="39"/>
      <c r="GA42" s="39"/>
    </row>
    <row r="43" spans="1:183" s="30" customFormat="1" ht="20.149999999999999" customHeight="1" x14ac:dyDescent="0.35">
      <c r="A43" s="31" t="s">
        <v>258</v>
      </c>
      <c r="B43" s="56">
        <v>152</v>
      </c>
      <c r="C43" s="56">
        <v>157</v>
      </c>
      <c r="D43" s="56">
        <v>172</v>
      </c>
      <c r="E43" s="56">
        <v>199</v>
      </c>
      <c r="F43" s="56">
        <v>218</v>
      </c>
      <c r="G43" s="56">
        <v>258</v>
      </c>
      <c r="H43" s="56">
        <v>278</v>
      </c>
      <c r="I43" s="56">
        <v>292</v>
      </c>
      <c r="J43" s="56">
        <v>317</v>
      </c>
      <c r="K43" s="56">
        <v>331</v>
      </c>
      <c r="L43" s="56">
        <v>396</v>
      </c>
      <c r="M43" s="57">
        <v>414</v>
      </c>
      <c r="N43" s="58">
        <v>424</v>
      </c>
      <c r="O43" s="56">
        <v>465</v>
      </c>
      <c r="P43" s="56">
        <v>503</v>
      </c>
      <c r="Q43" s="56">
        <v>529</v>
      </c>
      <c r="R43" s="56">
        <v>582</v>
      </c>
      <c r="S43" s="56">
        <v>642</v>
      </c>
      <c r="T43" s="56">
        <v>703</v>
      </c>
      <c r="U43" s="56">
        <v>775</v>
      </c>
      <c r="V43" s="56">
        <v>878</v>
      </c>
      <c r="W43" s="56">
        <v>931</v>
      </c>
      <c r="X43" s="56">
        <v>1004</v>
      </c>
      <c r="Y43" s="57">
        <v>1052</v>
      </c>
      <c r="Z43" s="58">
        <v>1151</v>
      </c>
      <c r="AA43" s="56">
        <v>1194</v>
      </c>
      <c r="AB43" s="56">
        <v>1282</v>
      </c>
      <c r="AC43" s="56">
        <v>1319</v>
      </c>
      <c r="AD43" s="56">
        <v>1362</v>
      </c>
      <c r="AE43" s="56">
        <v>1406</v>
      </c>
      <c r="AF43" s="56">
        <v>1462</v>
      </c>
      <c r="AG43" s="56">
        <v>1580</v>
      </c>
      <c r="AH43" s="56">
        <v>1722</v>
      </c>
      <c r="AI43" s="56">
        <v>1814</v>
      </c>
      <c r="AJ43" s="56">
        <v>1908</v>
      </c>
      <c r="AK43" s="57">
        <v>1974</v>
      </c>
      <c r="AL43" s="58">
        <v>2116</v>
      </c>
      <c r="AM43" s="56">
        <v>2239</v>
      </c>
      <c r="AN43" s="56">
        <v>2335</v>
      </c>
      <c r="AO43" s="56">
        <v>2418</v>
      </c>
      <c r="AP43" s="56">
        <v>2529</v>
      </c>
      <c r="AQ43" s="56">
        <v>2601</v>
      </c>
      <c r="AR43" s="56">
        <v>2721</v>
      </c>
      <c r="AS43" s="56">
        <v>2910</v>
      </c>
      <c r="AT43" s="56">
        <v>3085</v>
      </c>
      <c r="AU43" s="56">
        <v>3263</v>
      </c>
      <c r="AV43" s="56">
        <v>3410</v>
      </c>
      <c r="AW43" s="57">
        <v>3585</v>
      </c>
      <c r="AX43" s="56">
        <v>3695</v>
      </c>
      <c r="AY43" s="56">
        <v>3812</v>
      </c>
      <c r="AZ43" s="56">
        <v>4136</v>
      </c>
      <c r="BA43" s="56">
        <v>4482</v>
      </c>
      <c r="BB43" s="56">
        <v>4932</v>
      </c>
      <c r="BC43" s="56">
        <v>5419</v>
      </c>
      <c r="BD43" s="56">
        <v>5882</v>
      </c>
      <c r="BE43" s="56">
        <v>6380</v>
      </c>
      <c r="BF43" s="56">
        <v>6928</v>
      </c>
      <c r="BG43" s="56">
        <v>7449</v>
      </c>
      <c r="BH43" s="56">
        <v>7973</v>
      </c>
      <c r="BI43" s="57">
        <v>8357</v>
      </c>
      <c r="BJ43" s="56">
        <v>8686</v>
      </c>
      <c r="BK43" s="56">
        <v>9062</v>
      </c>
      <c r="BL43" s="56">
        <v>9427</v>
      </c>
      <c r="BM43" s="56">
        <v>9808</v>
      </c>
      <c r="BN43" s="56">
        <v>10240</v>
      </c>
      <c r="BO43" s="56">
        <v>10689</v>
      </c>
      <c r="BP43" s="56">
        <v>11143</v>
      </c>
      <c r="BQ43" s="56">
        <v>11837</v>
      </c>
      <c r="BR43" s="56">
        <v>13149</v>
      </c>
      <c r="BS43" s="56">
        <v>13467</v>
      </c>
      <c r="BT43" s="56">
        <v>13792</v>
      </c>
      <c r="BU43" s="57">
        <v>14131</v>
      </c>
      <c r="BV43" s="56">
        <v>14517</v>
      </c>
      <c r="BW43" s="56">
        <v>14968</v>
      </c>
      <c r="BX43" s="56">
        <v>15376</v>
      </c>
      <c r="BY43" s="56">
        <v>15722</v>
      </c>
      <c r="BZ43" s="56">
        <v>15940</v>
      </c>
      <c r="CA43" s="56">
        <v>16205</v>
      </c>
      <c r="CB43" s="56">
        <v>16430</v>
      </c>
      <c r="CC43" s="56">
        <v>16738</v>
      </c>
      <c r="CD43" s="56">
        <v>17672</v>
      </c>
      <c r="CE43" s="56">
        <v>17714</v>
      </c>
      <c r="CF43" s="56">
        <v>17775</v>
      </c>
      <c r="CG43" s="57">
        <v>17820</v>
      </c>
      <c r="CH43" s="56">
        <v>17869</v>
      </c>
      <c r="CI43" s="56">
        <v>18023</v>
      </c>
      <c r="CJ43" s="56">
        <v>18376</v>
      </c>
      <c r="CK43" s="56">
        <v>18389</v>
      </c>
      <c r="CL43" s="56">
        <v>18412</v>
      </c>
      <c r="CM43" s="56">
        <v>18471</v>
      </c>
      <c r="CN43" s="56">
        <v>18481</v>
      </c>
      <c r="CO43" s="56">
        <v>18505</v>
      </c>
      <c r="CP43" s="56">
        <v>18534</v>
      </c>
      <c r="CQ43" s="56">
        <v>18566</v>
      </c>
      <c r="CR43" s="56">
        <v>18615</v>
      </c>
      <c r="CS43" s="57">
        <v>18625</v>
      </c>
      <c r="CT43" s="56">
        <v>18642</v>
      </c>
      <c r="CU43" s="56">
        <v>18682</v>
      </c>
      <c r="CV43" s="56">
        <v>18729</v>
      </c>
      <c r="CW43" s="56">
        <v>18760</v>
      </c>
      <c r="CX43" s="56">
        <v>18775</v>
      </c>
      <c r="CY43" s="56">
        <v>18798</v>
      </c>
      <c r="CZ43" s="56">
        <v>18816</v>
      </c>
      <c r="DA43" s="56">
        <v>18855</v>
      </c>
      <c r="DB43" s="56">
        <v>18862</v>
      </c>
      <c r="DC43" s="56">
        <v>18943</v>
      </c>
      <c r="DD43" s="56">
        <v>18989</v>
      </c>
      <c r="DE43" s="57">
        <v>18997</v>
      </c>
      <c r="DF43" s="56">
        <v>19061</v>
      </c>
      <c r="DG43" s="56">
        <v>19112</v>
      </c>
      <c r="DH43" s="56">
        <v>19126</v>
      </c>
      <c r="DI43" s="56">
        <v>19152</v>
      </c>
      <c r="DJ43" s="56">
        <v>19174</v>
      </c>
      <c r="DK43" s="56">
        <v>19216</v>
      </c>
      <c r="DL43" s="56">
        <v>19246</v>
      </c>
      <c r="DM43" s="56">
        <v>19273</v>
      </c>
      <c r="DN43" s="56">
        <v>19312</v>
      </c>
      <c r="DO43" s="56">
        <v>19327</v>
      </c>
      <c r="DP43" s="56">
        <v>19347</v>
      </c>
      <c r="DQ43" s="57">
        <v>19352</v>
      </c>
      <c r="DR43" s="56">
        <v>19368</v>
      </c>
      <c r="DS43" s="56">
        <v>19386</v>
      </c>
      <c r="DT43" s="56">
        <v>19409</v>
      </c>
      <c r="DU43" s="56">
        <v>19410</v>
      </c>
      <c r="DV43" s="56">
        <v>19411</v>
      </c>
      <c r="DW43" s="56">
        <v>19447</v>
      </c>
      <c r="DX43" s="56">
        <v>19461</v>
      </c>
      <c r="DY43" s="56">
        <v>19511</v>
      </c>
      <c r="DZ43" s="56">
        <v>19539</v>
      </c>
      <c r="EA43" s="56">
        <v>19565</v>
      </c>
      <c r="EB43" s="56">
        <v>19583</v>
      </c>
      <c r="EC43" s="57">
        <v>19588</v>
      </c>
      <c r="ED43" s="56">
        <v>19631</v>
      </c>
      <c r="EE43" s="56">
        <v>19646</v>
      </c>
      <c r="EF43" s="56">
        <v>19678</v>
      </c>
      <c r="EG43" s="56">
        <v>19704</v>
      </c>
      <c r="EH43" s="56">
        <v>19754</v>
      </c>
      <c r="EI43" s="56">
        <v>19816</v>
      </c>
      <c r="EJ43" s="56">
        <v>19846</v>
      </c>
      <c r="EK43" s="56">
        <v>19909</v>
      </c>
      <c r="EL43" s="56">
        <v>20011</v>
      </c>
      <c r="EM43" s="56">
        <v>20070</v>
      </c>
      <c r="EN43" s="56">
        <v>20170</v>
      </c>
      <c r="EO43" s="57">
        <v>20209</v>
      </c>
      <c r="EP43" s="56">
        <v>20314</v>
      </c>
      <c r="EQ43" s="56">
        <v>20384</v>
      </c>
      <c r="ER43" s="56">
        <v>20473</v>
      </c>
      <c r="ES43" s="56">
        <v>20548</v>
      </c>
      <c r="ET43" s="56">
        <v>20718</v>
      </c>
      <c r="EU43" s="56">
        <v>20848</v>
      </c>
      <c r="EV43" s="56">
        <v>20976</v>
      </c>
      <c r="EW43" s="56">
        <v>21129</v>
      </c>
      <c r="EX43" s="56">
        <v>21316</v>
      </c>
      <c r="EY43" s="56">
        <v>21486</v>
      </c>
      <c r="EZ43" s="56">
        <v>21716</v>
      </c>
      <c r="FA43" s="57">
        <v>21859</v>
      </c>
      <c r="FB43" s="56">
        <v>22048</v>
      </c>
      <c r="FC43" s="56">
        <v>22205</v>
      </c>
      <c r="FD43" s="56">
        <v>22353</v>
      </c>
      <c r="FE43" s="56">
        <v>22446</v>
      </c>
      <c r="FF43" s="56">
        <v>22589</v>
      </c>
      <c r="FG43" s="56">
        <v>22736</v>
      </c>
      <c r="FH43" s="56">
        <v>22883</v>
      </c>
      <c r="FI43" s="56">
        <v>23064</v>
      </c>
      <c r="FJ43" s="39">
        <v>23224</v>
      </c>
      <c r="FK43" s="39">
        <v>23388</v>
      </c>
      <c r="FL43" s="39">
        <v>23528</v>
      </c>
      <c r="FM43" s="39">
        <v>23620</v>
      </c>
      <c r="FN43" s="78">
        <v>23720</v>
      </c>
      <c r="FO43" s="39">
        <v>23887</v>
      </c>
      <c r="FP43" s="39">
        <v>23957</v>
      </c>
      <c r="FQ43" s="39">
        <v>24129</v>
      </c>
      <c r="FR43" s="39">
        <v>24282</v>
      </c>
      <c r="FS43" s="39">
        <v>24490</v>
      </c>
      <c r="FT43" s="39">
        <v>24658</v>
      </c>
      <c r="FU43" s="38">
        <v>24851</v>
      </c>
      <c r="FV43" s="38">
        <v>24962</v>
      </c>
      <c r="FW43" s="38">
        <v>25184</v>
      </c>
      <c r="FX43" s="38">
        <v>25394</v>
      </c>
      <c r="FY43" s="210">
        <v>25469</v>
      </c>
      <c r="FZ43" s="38">
        <v>25601</v>
      </c>
      <c r="GA43" s="38">
        <v>25741</v>
      </c>
    </row>
    <row r="44" spans="1:183" s="1" customFormat="1" ht="20.149999999999999" customHeight="1" x14ac:dyDescent="0.35">
      <c r="A44" s="31" t="s">
        <v>259</v>
      </c>
      <c r="B44" s="56">
        <v>91</v>
      </c>
      <c r="C44" s="56">
        <v>91</v>
      </c>
      <c r="D44" s="56">
        <v>91</v>
      </c>
      <c r="E44" s="56">
        <v>91</v>
      </c>
      <c r="F44" s="56">
        <v>91</v>
      </c>
      <c r="G44" s="56">
        <v>91</v>
      </c>
      <c r="H44" s="56">
        <v>91</v>
      </c>
      <c r="I44" s="56">
        <v>91</v>
      </c>
      <c r="J44" s="56">
        <v>91</v>
      </c>
      <c r="K44" s="56">
        <v>92</v>
      </c>
      <c r="L44" s="56">
        <v>92</v>
      </c>
      <c r="M44" s="57">
        <v>93</v>
      </c>
      <c r="N44" s="58">
        <v>93</v>
      </c>
      <c r="O44" s="56">
        <v>94</v>
      </c>
      <c r="P44" s="56">
        <v>95</v>
      </c>
      <c r="Q44" s="56">
        <v>96</v>
      </c>
      <c r="R44" s="56">
        <v>101</v>
      </c>
      <c r="S44" s="56">
        <v>106</v>
      </c>
      <c r="T44" s="56">
        <v>108</v>
      </c>
      <c r="U44" s="56">
        <v>110</v>
      </c>
      <c r="V44" s="56">
        <v>112</v>
      </c>
      <c r="W44" s="56">
        <v>120</v>
      </c>
      <c r="X44" s="56">
        <v>129</v>
      </c>
      <c r="Y44" s="57">
        <v>146</v>
      </c>
      <c r="Z44" s="58">
        <v>165</v>
      </c>
      <c r="AA44" s="56">
        <v>168</v>
      </c>
      <c r="AB44" s="56">
        <v>171</v>
      </c>
      <c r="AC44" s="56">
        <v>178</v>
      </c>
      <c r="AD44" s="56">
        <v>184</v>
      </c>
      <c r="AE44" s="56">
        <v>188</v>
      </c>
      <c r="AF44" s="56">
        <v>198</v>
      </c>
      <c r="AG44" s="56">
        <v>232</v>
      </c>
      <c r="AH44" s="56">
        <v>269</v>
      </c>
      <c r="AI44" s="56">
        <v>346</v>
      </c>
      <c r="AJ44" s="56">
        <v>425</v>
      </c>
      <c r="AK44" s="57">
        <v>492</v>
      </c>
      <c r="AL44" s="58">
        <v>575</v>
      </c>
      <c r="AM44" s="56">
        <v>648</v>
      </c>
      <c r="AN44" s="56">
        <v>749</v>
      </c>
      <c r="AO44" s="56">
        <v>839</v>
      </c>
      <c r="AP44" s="56">
        <v>955</v>
      </c>
      <c r="AQ44" s="56">
        <v>1065</v>
      </c>
      <c r="AR44" s="56">
        <v>1241</v>
      </c>
      <c r="AS44" s="56">
        <v>1496</v>
      </c>
      <c r="AT44" s="56">
        <v>1815</v>
      </c>
      <c r="AU44" s="56">
        <v>2086</v>
      </c>
      <c r="AV44" s="56">
        <v>2410</v>
      </c>
      <c r="AW44" s="57">
        <v>2657</v>
      </c>
      <c r="AX44" s="56">
        <v>2976</v>
      </c>
      <c r="AY44" s="56">
        <v>3957</v>
      </c>
      <c r="AZ44" s="56">
        <v>4007</v>
      </c>
      <c r="BA44" s="56">
        <v>4029</v>
      </c>
      <c r="BB44" s="56">
        <v>4056</v>
      </c>
      <c r="BC44" s="56">
        <v>4077</v>
      </c>
      <c r="BD44" s="56">
        <v>4088</v>
      </c>
      <c r="BE44" s="56">
        <v>4099</v>
      </c>
      <c r="BF44" s="56">
        <v>4112</v>
      </c>
      <c r="BG44" s="56">
        <v>4120</v>
      </c>
      <c r="BH44" s="56">
        <v>4132</v>
      </c>
      <c r="BI44" s="57">
        <v>4145</v>
      </c>
      <c r="BJ44" s="56">
        <v>4166</v>
      </c>
      <c r="BK44" s="56">
        <v>4188</v>
      </c>
      <c r="BL44" s="56">
        <v>4250</v>
      </c>
      <c r="BM44" s="56">
        <v>4280</v>
      </c>
      <c r="BN44" s="56">
        <v>4302</v>
      </c>
      <c r="BO44" s="56">
        <v>4335</v>
      </c>
      <c r="BP44" s="56">
        <v>4355</v>
      </c>
      <c r="BQ44" s="56">
        <v>4415</v>
      </c>
      <c r="BR44" s="56">
        <v>4544</v>
      </c>
      <c r="BS44" s="56">
        <v>4558</v>
      </c>
      <c r="BT44" s="56">
        <v>4603</v>
      </c>
      <c r="BU44" s="57">
        <v>4617</v>
      </c>
      <c r="BV44" s="56">
        <v>4629</v>
      </c>
      <c r="BW44" s="56">
        <v>4641</v>
      </c>
      <c r="BX44" s="56">
        <v>4662</v>
      </c>
      <c r="BY44" s="56">
        <v>4679</v>
      </c>
      <c r="BZ44" s="56">
        <v>4700</v>
      </c>
      <c r="CA44" s="56">
        <v>4733</v>
      </c>
      <c r="CB44" s="56">
        <v>4766</v>
      </c>
      <c r="CC44" s="56">
        <v>4822</v>
      </c>
      <c r="CD44" s="56">
        <v>4956</v>
      </c>
      <c r="CE44" s="56">
        <v>4958</v>
      </c>
      <c r="CF44" s="56">
        <v>4966</v>
      </c>
      <c r="CG44" s="57">
        <v>4971</v>
      </c>
      <c r="CH44" s="56">
        <v>4975</v>
      </c>
      <c r="CI44" s="56">
        <v>4993</v>
      </c>
      <c r="CJ44" s="56">
        <v>5032</v>
      </c>
      <c r="CK44" s="56">
        <v>5034</v>
      </c>
      <c r="CL44" s="56">
        <v>5034</v>
      </c>
      <c r="CM44" s="56">
        <v>5035</v>
      </c>
      <c r="CN44" s="56">
        <v>5036</v>
      </c>
      <c r="CO44" s="56">
        <v>5038</v>
      </c>
      <c r="CP44" s="56">
        <v>5039</v>
      </c>
      <c r="CQ44" s="56">
        <v>5040</v>
      </c>
      <c r="CR44" s="56">
        <v>5043</v>
      </c>
      <c r="CS44" s="57">
        <v>5046</v>
      </c>
      <c r="CT44" s="56">
        <v>5046</v>
      </c>
      <c r="CU44" s="56">
        <v>5048</v>
      </c>
      <c r="CV44" s="56">
        <v>5048</v>
      </c>
      <c r="CW44" s="56">
        <v>5050</v>
      </c>
      <c r="CX44" s="56">
        <v>5051</v>
      </c>
      <c r="CY44" s="56">
        <v>5052</v>
      </c>
      <c r="CZ44" s="56">
        <v>5054</v>
      </c>
      <c r="DA44" s="56">
        <v>5055</v>
      </c>
      <c r="DB44" s="56">
        <v>5057</v>
      </c>
      <c r="DC44" s="56">
        <v>5058</v>
      </c>
      <c r="DD44" s="56">
        <v>5060</v>
      </c>
      <c r="DE44" s="57">
        <v>5062</v>
      </c>
      <c r="DF44" s="56">
        <v>5065</v>
      </c>
      <c r="DG44" s="56">
        <v>5065</v>
      </c>
      <c r="DH44" s="56">
        <v>5065</v>
      </c>
      <c r="DI44" s="56">
        <v>5065</v>
      </c>
      <c r="DJ44" s="56">
        <v>5065</v>
      </c>
      <c r="DK44" s="56">
        <v>5069</v>
      </c>
      <c r="DL44" s="56">
        <v>5071</v>
      </c>
      <c r="DM44" s="56">
        <v>5072</v>
      </c>
      <c r="DN44" s="56">
        <v>5073</v>
      </c>
      <c r="DO44" s="56">
        <v>5073</v>
      </c>
      <c r="DP44" s="56">
        <v>5073</v>
      </c>
      <c r="DQ44" s="57">
        <v>5073</v>
      </c>
      <c r="DR44" s="56">
        <v>5074</v>
      </c>
      <c r="DS44" s="56">
        <v>5075</v>
      </c>
      <c r="DT44" s="56">
        <v>5076</v>
      </c>
      <c r="DU44" s="56">
        <v>5077</v>
      </c>
      <c r="DV44" s="56">
        <v>5077</v>
      </c>
      <c r="DW44" s="56">
        <v>5079</v>
      </c>
      <c r="DX44" s="56">
        <v>5081</v>
      </c>
      <c r="DY44" s="56">
        <v>5081</v>
      </c>
      <c r="DZ44" s="56">
        <v>5084</v>
      </c>
      <c r="EA44" s="56">
        <v>5084</v>
      </c>
      <c r="EB44" s="56">
        <v>5084</v>
      </c>
      <c r="EC44" s="57">
        <v>5084</v>
      </c>
      <c r="ED44" s="56">
        <v>5085</v>
      </c>
      <c r="EE44" s="56">
        <v>5085</v>
      </c>
      <c r="EF44" s="56">
        <v>5086</v>
      </c>
      <c r="EG44" s="56">
        <v>5087</v>
      </c>
      <c r="EH44" s="56">
        <v>5089</v>
      </c>
      <c r="EI44" s="56">
        <v>5091</v>
      </c>
      <c r="EJ44" s="56">
        <v>5092</v>
      </c>
      <c r="EK44" s="56">
        <v>5094</v>
      </c>
      <c r="EL44" s="56">
        <v>5094</v>
      </c>
      <c r="EM44" s="56">
        <v>5097</v>
      </c>
      <c r="EN44" s="56">
        <v>5105</v>
      </c>
      <c r="EO44" s="57">
        <v>5108</v>
      </c>
      <c r="EP44" s="56">
        <v>5113</v>
      </c>
      <c r="EQ44" s="56">
        <v>5125</v>
      </c>
      <c r="ER44" s="56">
        <v>5131</v>
      </c>
      <c r="ES44" s="56">
        <v>5138</v>
      </c>
      <c r="ET44" s="56">
        <v>5149</v>
      </c>
      <c r="EU44" s="56">
        <v>5160</v>
      </c>
      <c r="EV44" s="56">
        <v>5167</v>
      </c>
      <c r="EW44" s="56">
        <v>5170</v>
      </c>
      <c r="EX44" s="56">
        <v>5176</v>
      </c>
      <c r="EY44" s="56">
        <v>5190</v>
      </c>
      <c r="EZ44" s="56">
        <v>5201</v>
      </c>
      <c r="FA44" s="57">
        <v>5206</v>
      </c>
      <c r="FB44" s="56">
        <v>5223</v>
      </c>
      <c r="FC44" s="56">
        <v>5237</v>
      </c>
      <c r="FD44" s="56">
        <v>5257</v>
      </c>
      <c r="FE44" s="56">
        <v>5280</v>
      </c>
      <c r="FF44" s="56">
        <v>5300</v>
      </c>
      <c r="FG44" s="56">
        <v>5317</v>
      </c>
      <c r="FH44" s="56">
        <v>5326</v>
      </c>
      <c r="FI44" s="56">
        <v>5337</v>
      </c>
      <c r="FJ44" s="39">
        <v>5347</v>
      </c>
      <c r="FK44" s="39">
        <v>5363</v>
      </c>
      <c r="FL44" s="39">
        <v>5372</v>
      </c>
      <c r="FM44" s="39">
        <v>5378</v>
      </c>
      <c r="FN44" s="78">
        <v>5386</v>
      </c>
      <c r="FO44" s="39">
        <v>5399</v>
      </c>
      <c r="FP44" s="39">
        <v>5402</v>
      </c>
      <c r="FQ44" s="39">
        <v>5432</v>
      </c>
      <c r="FR44" s="39">
        <v>5440</v>
      </c>
      <c r="FS44" s="39">
        <v>5455</v>
      </c>
      <c r="FT44" s="39">
        <v>5458</v>
      </c>
      <c r="FU44" s="39">
        <v>5467</v>
      </c>
      <c r="FV44" s="39">
        <v>5471</v>
      </c>
      <c r="FW44" s="39">
        <v>5479</v>
      </c>
      <c r="FX44" s="39">
        <v>5495</v>
      </c>
      <c r="FY44" s="211">
        <v>5499</v>
      </c>
      <c r="FZ44" s="39">
        <v>5503</v>
      </c>
      <c r="GA44" s="39">
        <v>5511</v>
      </c>
    </row>
    <row r="45" spans="1:183" s="1" customFormat="1" ht="20.149999999999999" customHeight="1" x14ac:dyDescent="0.35">
      <c r="A45" s="31" t="s">
        <v>260</v>
      </c>
      <c r="B45" s="56">
        <v>10</v>
      </c>
      <c r="C45" s="56">
        <v>10</v>
      </c>
      <c r="D45" s="56">
        <v>11</v>
      </c>
      <c r="E45" s="56">
        <v>11</v>
      </c>
      <c r="F45" s="56">
        <v>11</v>
      </c>
      <c r="G45" s="56">
        <v>12</v>
      </c>
      <c r="H45" s="56">
        <v>13</v>
      </c>
      <c r="I45" s="56">
        <v>13</v>
      </c>
      <c r="J45" s="56">
        <v>13</v>
      </c>
      <c r="K45" s="56">
        <v>13</v>
      </c>
      <c r="L45" s="56">
        <v>13</v>
      </c>
      <c r="M45" s="57">
        <v>13</v>
      </c>
      <c r="N45" s="58">
        <v>13</v>
      </c>
      <c r="O45" s="56">
        <v>13</v>
      </c>
      <c r="P45" s="56">
        <v>13</v>
      </c>
      <c r="Q45" s="56">
        <v>13</v>
      </c>
      <c r="R45" s="56">
        <v>13</v>
      </c>
      <c r="S45" s="56">
        <v>13</v>
      </c>
      <c r="T45" s="56">
        <v>13</v>
      </c>
      <c r="U45" s="56">
        <v>13</v>
      </c>
      <c r="V45" s="56">
        <v>13</v>
      </c>
      <c r="W45" s="56">
        <v>14</v>
      </c>
      <c r="X45" s="56">
        <v>14</v>
      </c>
      <c r="Y45" s="57">
        <v>14</v>
      </c>
      <c r="Z45" s="58">
        <v>14</v>
      </c>
      <c r="AA45" s="56">
        <v>16</v>
      </c>
      <c r="AB45" s="56">
        <v>18</v>
      </c>
      <c r="AC45" s="56">
        <v>19</v>
      </c>
      <c r="AD45" s="56">
        <v>19</v>
      </c>
      <c r="AE45" s="56">
        <v>19</v>
      </c>
      <c r="AF45" s="56">
        <v>19</v>
      </c>
      <c r="AG45" s="56">
        <v>23</v>
      </c>
      <c r="AH45" s="56">
        <v>25</v>
      </c>
      <c r="AI45" s="56">
        <v>33</v>
      </c>
      <c r="AJ45" s="56">
        <v>42</v>
      </c>
      <c r="AK45" s="57">
        <v>47</v>
      </c>
      <c r="AL45" s="58">
        <v>52</v>
      </c>
      <c r="AM45" s="56">
        <v>55</v>
      </c>
      <c r="AN45" s="56">
        <v>60</v>
      </c>
      <c r="AO45" s="56">
        <v>65</v>
      </c>
      <c r="AP45" s="56">
        <v>80</v>
      </c>
      <c r="AQ45" s="56">
        <v>101</v>
      </c>
      <c r="AR45" s="56">
        <v>121</v>
      </c>
      <c r="AS45" s="56">
        <v>166</v>
      </c>
      <c r="AT45" s="56">
        <v>187</v>
      </c>
      <c r="AU45" s="56">
        <v>212</v>
      </c>
      <c r="AV45" s="56">
        <v>261</v>
      </c>
      <c r="AW45" s="57">
        <v>295</v>
      </c>
      <c r="AX45" s="56">
        <v>352</v>
      </c>
      <c r="AY45" s="56">
        <v>559</v>
      </c>
      <c r="AZ45" s="56">
        <v>576</v>
      </c>
      <c r="BA45" s="56">
        <v>598</v>
      </c>
      <c r="BB45" s="56">
        <v>639</v>
      </c>
      <c r="BC45" s="56">
        <v>672</v>
      </c>
      <c r="BD45" s="56">
        <v>701</v>
      </c>
      <c r="BE45" s="56">
        <v>722</v>
      </c>
      <c r="BF45" s="56">
        <v>758</v>
      </c>
      <c r="BG45" s="56">
        <v>792</v>
      </c>
      <c r="BH45" s="56">
        <v>826</v>
      </c>
      <c r="BI45" s="57">
        <v>858</v>
      </c>
      <c r="BJ45" s="56">
        <v>919</v>
      </c>
      <c r="BK45" s="56">
        <v>1013</v>
      </c>
      <c r="BL45" s="56">
        <v>1125</v>
      </c>
      <c r="BM45" s="56">
        <v>1163</v>
      </c>
      <c r="BN45" s="56">
        <v>1199</v>
      </c>
      <c r="BO45" s="56">
        <v>1237</v>
      </c>
      <c r="BP45" s="56">
        <v>1266</v>
      </c>
      <c r="BQ45" s="56">
        <v>1336</v>
      </c>
      <c r="BR45" s="56">
        <v>1524</v>
      </c>
      <c r="BS45" s="56">
        <v>1533</v>
      </c>
      <c r="BT45" s="56">
        <v>1538</v>
      </c>
      <c r="BU45" s="57">
        <v>1545</v>
      </c>
      <c r="BV45" s="56">
        <v>1551</v>
      </c>
      <c r="BW45" s="56">
        <v>1554</v>
      </c>
      <c r="BX45" s="56">
        <v>1562</v>
      </c>
      <c r="BY45" s="56">
        <v>1565</v>
      </c>
      <c r="BZ45" s="56">
        <v>1577</v>
      </c>
      <c r="CA45" s="56">
        <v>1592</v>
      </c>
      <c r="CB45" s="56">
        <v>1617</v>
      </c>
      <c r="CC45" s="56">
        <v>1642</v>
      </c>
      <c r="CD45" s="56">
        <v>1728</v>
      </c>
      <c r="CE45" s="56">
        <v>1730</v>
      </c>
      <c r="CF45" s="56">
        <v>1731</v>
      </c>
      <c r="CG45" s="57">
        <v>1733</v>
      </c>
      <c r="CH45" s="56">
        <v>1734</v>
      </c>
      <c r="CI45" s="56">
        <v>1735</v>
      </c>
      <c r="CJ45" s="56">
        <v>1750</v>
      </c>
      <c r="CK45" s="56">
        <v>1751</v>
      </c>
      <c r="CL45" s="56">
        <v>1752</v>
      </c>
      <c r="CM45" s="56">
        <v>1753</v>
      </c>
      <c r="CN45" s="56">
        <v>1753</v>
      </c>
      <c r="CO45" s="56">
        <v>1755</v>
      </c>
      <c r="CP45" s="56">
        <v>1755</v>
      </c>
      <c r="CQ45" s="56">
        <v>1755</v>
      </c>
      <c r="CR45" s="56">
        <v>1759</v>
      </c>
      <c r="CS45" s="57">
        <v>1761</v>
      </c>
      <c r="CT45" s="56">
        <v>1761</v>
      </c>
      <c r="CU45" s="56">
        <v>1761</v>
      </c>
      <c r="CV45" s="56">
        <v>1761</v>
      </c>
      <c r="CW45" s="56">
        <v>1762</v>
      </c>
      <c r="CX45" s="56">
        <v>1763</v>
      </c>
      <c r="CY45" s="56">
        <v>1763</v>
      </c>
      <c r="CZ45" s="56">
        <v>1763</v>
      </c>
      <c r="DA45" s="56">
        <v>1766</v>
      </c>
      <c r="DB45" s="56">
        <v>1766</v>
      </c>
      <c r="DC45" s="56">
        <v>1766</v>
      </c>
      <c r="DD45" s="56">
        <v>1766</v>
      </c>
      <c r="DE45" s="57">
        <v>1767</v>
      </c>
      <c r="DF45" s="56">
        <v>1767</v>
      </c>
      <c r="DG45" s="56">
        <v>1769</v>
      </c>
      <c r="DH45" s="56">
        <v>1769</v>
      </c>
      <c r="DI45" s="56">
        <v>1769</v>
      </c>
      <c r="DJ45" s="56">
        <v>1769</v>
      </c>
      <c r="DK45" s="56">
        <v>1769</v>
      </c>
      <c r="DL45" s="56">
        <v>1769</v>
      </c>
      <c r="DM45" s="56">
        <v>1769</v>
      </c>
      <c r="DN45" s="56">
        <v>1771</v>
      </c>
      <c r="DO45" s="56">
        <v>1772</v>
      </c>
      <c r="DP45" s="56">
        <v>1773</v>
      </c>
      <c r="DQ45" s="57">
        <v>1774</v>
      </c>
      <c r="DR45" s="56">
        <v>1774</v>
      </c>
      <c r="DS45" s="56">
        <v>1774</v>
      </c>
      <c r="DT45" s="56">
        <v>1774</v>
      </c>
      <c r="DU45" s="56">
        <v>1774</v>
      </c>
      <c r="DV45" s="56">
        <v>1774</v>
      </c>
      <c r="DW45" s="56">
        <v>1774</v>
      </c>
      <c r="DX45" s="56">
        <v>1775</v>
      </c>
      <c r="DY45" s="56">
        <v>1777</v>
      </c>
      <c r="DZ45" s="56">
        <v>1777</v>
      </c>
      <c r="EA45" s="56">
        <v>1777</v>
      </c>
      <c r="EB45" s="56">
        <v>1777</v>
      </c>
      <c r="EC45" s="57">
        <v>1777</v>
      </c>
      <c r="ED45" s="56">
        <v>1777</v>
      </c>
      <c r="EE45" s="56">
        <v>1777</v>
      </c>
      <c r="EF45" s="56">
        <v>1778</v>
      </c>
      <c r="EG45" s="56">
        <v>1782</v>
      </c>
      <c r="EH45" s="56">
        <v>1783</v>
      </c>
      <c r="EI45" s="56">
        <v>1786</v>
      </c>
      <c r="EJ45" s="56">
        <v>1786</v>
      </c>
      <c r="EK45" s="56">
        <v>1786</v>
      </c>
      <c r="EL45" s="56">
        <v>1788</v>
      </c>
      <c r="EM45" s="56">
        <v>1790</v>
      </c>
      <c r="EN45" s="56">
        <v>1791</v>
      </c>
      <c r="EO45" s="57">
        <v>1793</v>
      </c>
      <c r="EP45" s="56">
        <v>1795</v>
      </c>
      <c r="EQ45" s="56">
        <v>1799</v>
      </c>
      <c r="ER45" s="56">
        <v>1802</v>
      </c>
      <c r="ES45" s="56">
        <v>1805</v>
      </c>
      <c r="ET45" s="56">
        <v>1807</v>
      </c>
      <c r="EU45" s="56">
        <v>1811</v>
      </c>
      <c r="EV45" s="56">
        <v>1812</v>
      </c>
      <c r="EW45" s="56">
        <v>1819</v>
      </c>
      <c r="EX45" s="56">
        <v>1827</v>
      </c>
      <c r="EY45" s="56">
        <v>1837</v>
      </c>
      <c r="EZ45" s="56">
        <v>1847</v>
      </c>
      <c r="FA45" s="57">
        <v>1853</v>
      </c>
      <c r="FB45" s="56">
        <v>1857</v>
      </c>
      <c r="FC45" s="56">
        <v>1867</v>
      </c>
      <c r="FD45" s="56">
        <v>1869</v>
      </c>
      <c r="FE45" s="56">
        <v>1875</v>
      </c>
      <c r="FF45" s="56">
        <v>1879</v>
      </c>
      <c r="FG45" s="56">
        <v>1885</v>
      </c>
      <c r="FH45" s="56">
        <v>1891</v>
      </c>
      <c r="FI45" s="56">
        <v>1893</v>
      </c>
      <c r="FJ45" s="39">
        <v>1905</v>
      </c>
      <c r="FK45" s="39">
        <v>1923</v>
      </c>
      <c r="FL45" s="39">
        <v>1930</v>
      </c>
      <c r="FM45" s="39">
        <v>1936</v>
      </c>
      <c r="FN45" s="78">
        <v>1938</v>
      </c>
      <c r="FO45" s="39">
        <v>1943</v>
      </c>
      <c r="FP45" s="39">
        <v>1946</v>
      </c>
      <c r="FQ45" s="39">
        <v>1947</v>
      </c>
      <c r="FR45" s="39">
        <v>1949</v>
      </c>
      <c r="FS45" s="39">
        <v>1951</v>
      </c>
      <c r="FT45" s="39">
        <v>1957</v>
      </c>
      <c r="FU45" s="39">
        <v>1959</v>
      </c>
      <c r="FV45" s="39">
        <v>1959</v>
      </c>
      <c r="FW45" s="39">
        <v>1960</v>
      </c>
      <c r="FX45" s="39">
        <v>1961</v>
      </c>
      <c r="FY45" s="211">
        <v>1963</v>
      </c>
      <c r="FZ45" s="39">
        <v>1964</v>
      </c>
      <c r="GA45" s="39">
        <v>1967</v>
      </c>
    </row>
    <row r="46" spans="1:183" s="1" customFormat="1" ht="20.149999999999999" customHeight="1" x14ac:dyDescent="0.35">
      <c r="A46" s="31" t="s">
        <v>261</v>
      </c>
      <c r="B46" s="56">
        <v>0</v>
      </c>
      <c r="C46" s="56">
        <v>0</v>
      </c>
      <c r="D46" s="56">
        <v>0</v>
      </c>
      <c r="E46" s="56">
        <v>0</v>
      </c>
      <c r="F46" s="56">
        <v>0</v>
      </c>
      <c r="G46" s="56">
        <v>0</v>
      </c>
      <c r="H46" s="56">
        <v>0</v>
      </c>
      <c r="I46" s="56">
        <v>0</v>
      </c>
      <c r="J46" s="56">
        <v>0</v>
      </c>
      <c r="K46" s="56">
        <v>0</v>
      </c>
      <c r="L46" s="56">
        <v>0</v>
      </c>
      <c r="M46" s="57">
        <v>0</v>
      </c>
      <c r="N46" s="58">
        <v>0</v>
      </c>
      <c r="O46" s="56">
        <v>0</v>
      </c>
      <c r="P46" s="56">
        <v>0</v>
      </c>
      <c r="Q46" s="56">
        <v>0</v>
      </c>
      <c r="R46" s="56">
        <v>0</v>
      </c>
      <c r="S46" s="56">
        <v>0</v>
      </c>
      <c r="T46" s="56">
        <v>0</v>
      </c>
      <c r="U46" s="56">
        <v>0</v>
      </c>
      <c r="V46" s="56">
        <v>0</v>
      </c>
      <c r="W46" s="56">
        <v>0</v>
      </c>
      <c r="X46" s="56">
        <v>0</v>
      </c>
      <c r="Y46" s="57">
        <v>0</v>
      </c>
      <c r="Z46" s="58">
        <v>0</v>
      </c>
      <c r="AA46" s="56">
        <v>0</v>
      </c>
      <c r="AB46" s="56">
        <v>0</v>
      </c>
      <c r="AC46" s="56">
        <v>0</v>
      </c>
      <c r="AD46" s="56">
        <v>0</v>
      </c>
      <c r="AE46" s="56">
        <v>0</v>
      </c>
      <c r="AF46" s="56">
        <v>0</v>
      </c>
      <c r="AG46" s="56">
        <v>0</v>
      </c>
      <c r="AH46" s="56">
        <v>0</v>
      </c>
      <c r="AI46" s="56">
        <v>0</v>
      </c>
      <c r="AJ46" s="56">
        <v>1</v>
      </c>
      <c r="AK46" s="57">
        <v>1</v>
      </c>
      <c r="AL46" s="58">
        <v>1</v>
      </c>
      <c r="AM46" s="56">
        <v>1</v>
      </c>
      <c r="AN46" s="56">
        <v>1</v>
      </c>
      <c r="AO46" s="56">
        <v>1</v>
      </c>
      <c r="AP46" s="56">
        <v>1</v>
      </c>
      <c r="AQ46" s="56">
        <v>1</v>
      </c>
      <c r="AR46" s="56">
        <v>1</v>
      </c>
      <c r="AS46" s="56">
        <v>1</v>
      </c>
      <c r="AT46" s="56">
        <v>1</v>
      </c>
      <c r="AU46" s="56">
        <v>1</v>
      </c>
      <c r="AV46" s="56">
        <v>1</v>
      </c>
      <c r="AW46" s="57">
        <v>1</v>
      </c>
      <c r="AX46" s="56">
        <v>1</v>
      </c>
      <c r="AY46" s="56">
        <v>1</v>
      </c>
      <c r="AZ46" s="56">
        <v>1</v>
      </c>
      <c r="BA46" s="56">
        <v>1</v>
      </c>
      <c r="BB46" s="56">
        <v>2</v>
      </c>
      <c r="BC46" s="56">
        <v>2</v>
      </c>
      <c r="BD46" s="56">
        <v>5</v>
      </c>
      <c r="BE46" s="56">
        <v>5</v>
      </c>
      <c r="BF46" s="56">
        <v>5</v>
      </c>
      <c r="BG46" s="56">
        <v>5</v>
      </c>
      <c r="BH46" s="56">
        <v>5</v>
      </c>
      <c r="BI46" s="57">
        <v>6</v>
      </c>
      <c r="BJ46" s="56">
        <v>6</v>
      </c>
      <c r="BK46" s="56">
        <v>6</v>
      </c>
      <c r="BL46" s="56">
        <v>6</v>
      </c>
      <c r="BM46" s="56">
        <v>6</v>
      </c>
      <c r="BN46" s="56">
        <v>8</v>
      </c>
      <c r="BO46" s="56">
        <v>8</v>
      </c>
      <c r="BP46" s="56">
        <v>8</v>
      </c>
      <c r="BQ46" s="56">
        <v>8</v>
      </c>
      <c r="BR46" s="56">
        <v>8</v>
      </c>
      <c r="BS46" s="56">
        <v>8</v>
      </c>
      <c r="BT46" s="56">
        <v>8</v>
      </c>
      <c r="BU46" s="57">
        <v>9</v>
      </c>
      <c r="BV46" s="56">
        <v>9</v>
      </c>
      <c r="BW46" s="56">
        <v>10</v>
      </c>
      <c r="BX46" s="56">
        <v>10</v>
      </c>
      <c r="BY46" s="56">
        <v>11</v>
      </c>
      <c r="BZ46" s="56">
        <v>12</v>
      </c>
      <c r="CA46" s="56">
        <v>12</v>
      </c>
      <c r="CB46" s="56">
        <v>13</v>
      </c>
      <c r="CC46" s="56">
        <v>13</v>
      </c>
      <c r="CD46" s="56">
        <v>13</v>
      </c>
      <c r="CE46" s="56">
        <v>13</v>
      </c>
      <c r="CF46" s="56">
        <v>13</v>
      </c>
      <c r="CG46" s="57">
        <v>13</v>
      </c>
      <c r="CH46" s="56">
        <v>15</v>
      </c>
      <c r="CI46" s="56">
        <v>18</v>
      </c>
      <c r="CJ46" s="56">
        <v>27</v>
      </c>
      <c r="CK46" s="56">
        <v>27</v>
      </c>
      <c r="CL46" s="56">
        <v>27</v>
      </c>
      <c r="CM46" s="56">
        <v>27</v>
      </c>
      <c r="CN46" s="56">
        <v>27</v>
      </c>
      <c r="CO46" s="56">
        <v>27</v>
      </c>
      <c r="CP46" s="56">
        <v>27</v>
      </c>
      <c r="CQ46" s="56">
        <v>27</v>
      </c>
      <c r="CR46" s="56">
        <v>27</v>
      </c>
      <c r="CS46" s="57">
        <v>27</v>
      </c>
      <c r="CT46" s="56">
        <v>27</v>
      </c>
      <c r="CU46" s="56">
        <v>27</v>
      </c>
      <c r="CV46" s="56">
        <v>32</v>
      </c>
      <c r="CW46" s="56">
        <v>32</v>
      </c>
      <c r="CX46" s="56">
        <v>32</v>
      </c>
      <c r="CY46" s="56">
        <v>32</v>
      </c>
      <c r="CZ46" s="56">
        <v>32</v>
      </c>
      <c r="DA46" s="56">
        <v>32</v>
      </c>
      <c r="DB46" s="56">
        <v>32</v>
      </c>
      <c r="DC46" s="56">
        <v>32</v>
      </c>
      <c r="DD46" s="56">
        <v>32</v>
      </c>
      <c r="DE46" s="57">
        <v>32</v>
      </c>
      <c r="DF46" s="56">
        <v>32</v>
      </c>
      <c r="DG46" s="56">
        <v>32</v>
      </c>
      <c r="DH46" s="56">
        <v>32</v>
      </c>
      <c r="DI46" s="56">
        <v>32</v>
      </c>
      <c r="DJ46" s="56">
        <v>32</v>
      </c>
      <c r="DK46" s="56">
        <v>32</v>
      </c>
      <c r="DL46" s="56">
        <v>32</v>
      </c>
      <c r="DM46" s="56">
        <v>32</v>
      </c>
      <c r="DN46" s="56">
        <v>32</v>
      </c>
      <c r="DO46" s="56">
        <v>32</v>
      </c>
      <c r="DP46" s="56">
        <v>32</v>
      </c>
      <c r="DQ46" s="57">
        <v>32</v>
      </c>
      <c r="DR46" s="56">
        <v>32</v>
      </c>
      <c r="DS46" s="56">
        <v>32</v>
      </c>
      <c r="DT46" s="56">
        <v>32</v>
      </c>
      <c r="DU46" s="56">
        <v>32</v>
      </c>
      <c r="DV46" s="56">
        <v>32</v>
      </c>
      <c r="DW46" s="56">
        <v>32</v>
      </c>
      <c r="DX46" s="56">
        <v>32</v>
      </c>
      <c r="DY46" s="56">
        <v>32</v>
      </c>
      <c r="DZ46" s="56">
        <v>32</v>
      </c>
      <c r="EA46" s="56">
        <v>32</v>
      </c>
      <c r="EB46" s="56">
        <v>32</v>
      </c>
      <c r="EC46" s="57">
        <v>32</v>
      </c>
      <c r="ED46" s="56">
        <v>32</v>
      </c>
      <c r="EE46" s="56">
        <v>32</v>
      </c>
      <c r="EF46" s="56">
        <v>32</v>
      </c>
      <c r="EG46" s="56">
        <v>32</v>
      </c>
      <c r="EH46" s="56">
        <v>32</v>
      </c>
      <c r="EI46" s="56">
        <v>32</v>
      </c>
      <c r="EJ46" s="56">
        <v>32</v>
      </c>
      <c r="EK46" s="56">
        <v>32</v>
      </c>
      <c r="EL46" s="56">
        <v>32</v>
      </c>
      <c r="EM46" s="56">
        <v>32</v>
      </c>
      <c r="EN46" s="56">
        <v>32</v>
      </c>
      <c r="EO46" s="57">
        <v>32</v>
      </c>
      <c r="EP46" s="56">
        <v>32</v>
      </c>
      <c r="EQ46" s="56">
        <v>32</v>
      </c>
      <c r="ER46" s="56">
        <v>32</v>
      </c>
      <c r="ES46" s="56">
        <v>32</v>
      </c>
      <c r="ET46" s="56">
        <v>32</v>
      </c>
      <c r="EU46" s="56">
        <v>32</v>
      </c>
      <c r="EV46" s="56">
        <v>32</v>
      </c>
      <c r="EW46" s="56">
        <v>32</v>
      </c>
      <c r="EX46" s="56">
        <v>32</v>
      </c>
      <c r="EY46" s="56">
        <v>32</v>
      </c>
      <c r="EZ46" s="56">
        <v>32</v>
      </c>
      <c r="FA46" s="57">
        <v>32</v>
      </c>
      <c r="FB46" s="56">
        <v>32</v>
      </c>
      <c r="FC46" s="56">
        <v>32</v>
      </c>
      <c r="FD46" s="56">
        <v>32</v>
      </c>
      <c r="FE46" s="56">
        <v>32</v>
      </c>
      <c r="FF46" s="56">
        <v>32</v>
      </c>
      <c r="FG46" s="56">
        <v>32</v>
      </c>
      <c r="FH46" s="56">
        <v>32</v>
      </c>
      <c r="FI46" s="56">
        <v>32</v>
      </c>
      <c r="FJ46" s="39">
        <v>32</v>
      </c>
      <c r="FK46" s="39">
        <v>32</v>
      </c>
      <c r="FL46" s="39">
        <v>32</v>
      </c>
      <c r="FM46" s="39">
        <v>32</v>
      </c>
      <c r="FN46" s="78">
        <v>32</v>
      </c>
      <c r="FO46" s="39">
        <v>32</v>
      </c>
      <c r="FP46" s="39">
        <v>32</v>
      </c>
      <c r="FQ46" s="39">
        <v>32</v>
      </c>
      <c r="FR46" s="39">
        <v>32</v>
      </c>
      <c r="FS46" s="39">
        <v>32</v>
      </c>
      <c r="FT46" s="39">
        <v>32</v>
      </c>
      <c r="FU46" s="39">
        <v>32</v>
      </c>
      <c r="FV46" s="39">
        <v>32</v>
      </c>
      <c r="FW46" s="39">
        <v>32</v>
      </c>
      <c r="FX46" s="39">
        <v>32</v>
      </c>
      <c r="FY46" s="211">
        <v>32</v>
      </c>
      <c r="FZ46" s="39">
        <v>32</v>
      </c>
      <c r="GA46" s="39">
        <v>32</v>
      </c>
    </row>
    <row r="47" spans="1:183" s="1" customFormat="1" ht="20.149999999999999" customHeight="1" x14ac:dyDescent="0.35">
      <c r="A47" s="31" t="s">
        <v>262</v>
      </c>
      <c r="B47" s="56">
        <v>0</v>
      </c>
      <c r="C47" s="56">
        <v>0</v>
      </c>
      <c r="D47" s="56">
        <v>0</v>
      </c>
      <c r="E47" s="56">
        <v>0</v>
      </c>
      <c r="F47" s="56">
        <v>0</v>
      </c>
      <c r="G47" s="56">
        <v>0</v>
      </c>
      <c r="H47" s="56">
        <v>0</v>
      </c>
      <c r="I47" s="56">
        <v>0</v>
      </c>
      <c r="J47" s="56">
        <v>0</v>
      </c>
      <c r="K47" s="56">
        <v>0</v>
      </c>
      <c r="L47" s="56">
        <v>0</v>
      </c>
      <c r="M47" s="57">
        <v>0</v>
      </c>
      <c r="N47" s="58">
        <v>0</v>
      </c>
      <c r="O47" s="56">
        <v>0</v>
      </c>
      <c r="P47" s="56">
        <v>0</v>
      </c>
      <c r="Q47" s="56">
        <v>0</v>
      </c>
      <c r="R47" s="56">
        <v>0</v>
      </c>
      <c r="S47" s="56">
        <v>0</v>
      </c>
      <c r="T47" s="56">
        <v>0</v>
      </c>
      <c r="U47" s="56">
        <v>0</v>
      </c>
      <c r="V47" s="56">
        <v>0</v>
      </c>
      <c r="W47" s="56">
        <v>0</v>
      </c>
      <c r="X47" s="56">
        <v>0</v>
      </c>
      <c r="Y47" s="57">
        <v>0</v>
      </c>
      <c r="Z47" s="58">
        <v>0</v>
      </c>
      <c r="AA47" s="56">
        <v>0</v>
      </c>
      <c r="AB47" s="56">
        <v>0</v>
      </c>
      <c r="AC47" s="56">
        <v>0</v>
      </c>
      <c r="AD47" s="56">
        <v>0</v>
      </c>
      <c r="AE47" s="56">
        <v>0</v>
      </c>
      <c r="AF47" s="56">
        <v>0</v>
      </c>
      <c r="AG47" s="56">
        <v>0</v>
      </c>
      <c r="AH47" s="56">
        <v>0</v>
      </c>
      <c r="AI47" s="56">
        <v>0</v>
      </c>
      <c r="AJ47" s="56">
        <v>0</v>
      </c>
      <c r="AK47" s="57">
        <v>0</v>
      </c>
      <c r="AL47" s="58">
        <v>0</v>
      </c>
      <c r="AM47" s="56">
        <v>0</v>
      </c>
      <c r="AN47" s="56">
        <v>0</v>
      </c>
      <c r="AO47" s="56">
        <v>0</v>
      </c>
      <c r="AP47" s="56">
        <v>0</v>
      </c>
      <c r="AQ47" s="56">
        <v>0</v>
      </c>
      <c r="AR47" s="56">
        <v>0</v>
      </c>
      <c r="AS47" s="56">
        <v>0</v>
      </c>
      <c r="AT47" s="56">
        <v>0</v>
      </c>
      <c r="AU47" s="56">
        <v>0</v>
      </c>
      <c r="AV47" s="56">
        <v>0</v>
      </c>
      <c r="AW47" s="57">
        <v>0</v>
      </c>
      <c r="AX47" s="56">
        <v>0</v>
      </c>
      <c r="AY47" s="56">
        <v>0</v>
      </c>
      <c r="AZ47" s="56">
        <v>0</v>
      </c>
      <c r="BA47" s="56">
        <v>0</v>
      </c>
      <c r="BB47" s="56">
        <v>0</v>
      </c>
      <c r="BC47" s="56">
        <v>0</v>
      </c>
      <c r="BD47" s="56">
        <v>0</v>
      </c>
      <c r="BE47" s="56">
        <v>0</v>
      </c>
      <c r="BF47" s="56">
        <v>0</v>
      </c>
      <c r="BG47" s="56">
        <v>0</v>
      </c>
      <c r="BH47" s="56">
        <v>0</v>
      </c>
      <c r="BI47" s="57">
        <v>0</v>
      </c>
      <c r="BJ47" s="56">
        <v>0</v>
      </c>
      <c r="BK47" s="56">
        <v>0</v>
      </c>
      <c r="BL47" s="56">
        <v>0</v>
      </c>
      <c r="BM47" s="56">
        <v>0</v>
      </c>
      <c r="BN47" s="56">
        <v>0</v>
      </c>
      <c r="BO47" s="56">
        <v>0</v>
      </c>
      <c r="BP47" s="56">
        <v>0</v>
      </c>
      <c r="BQ47" s="56">
        <v>0</v>
      </c>
      <c r="BR47" s="56">
        <v>0</v>
      </c>
      <c r="BS47" s="56">
        <v>0</v>
      </c>
      <c r="BT47" s="56">
        <v>0</v>
      </c>
      <c r="BU47" s="57">
        <v>0</v>
      </c>
      <c r="BV47" s="56">
        <v>0</v>
      </c>
      <c r="BW47" s="56">
        <v>0</v>
      </c>
      <c r="BX47" s="56">
        <v>0</v>
      </c>
      <c r="BY47" s="56">
        <v>0</v>
      </c>
      <c r="BZ47" s="56">
        <v>0</v>
      </c>
      <c r="CA47" s="56">
        <v>0</v>
      </c>
      <c r="CB47" s="56">
        <v>0</v>
      </c>
      <c r="CC47" s="56">
        <v>0</v>
      </c>
      <c r="CD47" s="56">
        <v>0</v>
      </c>
      <c r="CE47" s="56">
        <v>0</v>
      </c>
      <c r="CF47" s="56">
        <v>0</v>
      </c>
      <c r="CG47" s="57">
        <v>0</v>
      </c>
      <c r="CH47" s="56">
        <v>0</v>
      </c>
      <c r="CI47" s="56">
        <v>3</v>
      </c>
      <c r="CJ47" s="56">
        <v>4</v>
      </c>
      <c r="CK47" s="56">
        <v>4</v>
      </c>
      <c r="CL47" s="56">
        <v>4</v>
      </c>
      <c r="CM47" s="56">
        <v>4</v>
      </c>
      <c r="CN47" s="56">
        <v>4</v>
      </c>
      <c r="CO47" s="56">
        <v>4</v>
      </c>
      <c r="CP47" s="56">
        <v>4</v>
      </c>
      <c r="CQ47" s="56">
        <v>4</v>
      </c>
      <c r="CR47" s="56">
        <v>4</v>
      </c>
      <c r="CS47" s="57">
        <v>6</v>
      </c>
      <c r="CT47" s="56">
        <v>6</v>
      </c>
      <c r="CU47" s="56">
        <v>7</v>
      </c>
      <c r="CV47" s="56">
        <v>8</v>
      </c>
      <c r="CW47" s="56">
        <v>9</v>
      </c>
      <c r="CX47" s="56">
        <v>10</v>
      </c>
      <c r="CY47" s="56">
        <v>10</v>
      </c>
      <c r="CZ47" s="56">
        <v>10</v>
      </c>
      <c r="DA47" s="56">
        <v>10</v>
      </c>
      <c r="DB47" s="56">
        <v>10</v>
      </c>
      <c r="DC47" s="56">
        <v>10</v>
      </c>
      <c r="DD47" s="56">
        <v>10</v>
      </c>
      <c r="DE47" s="57">
        <v>10</v>
      </c>
      <c r="DF47" s="56">
        <v>10</v>
      </c>
      <c r="DG47" s="56">
        <v>10</v>
      </c>
      <c r="DH47" s="56">
        <v>10</v>
      </c>
      <c r="DI47" s="56">
        <v>10</v>
      </c>
      <c r="DJ47" s="56">
        <v>10</v>
      </c>
      <c r="DK47" s="56">
        <v>10</v>
      </c>
      <c r="DL47" s="56">
        <v>10</v>
      </c>
      <c r="DM47" s="56">
        <v>10</v>
      </c>
      <c r="DN47" s="56">
        <v>10</v>
      </c>
      <c r="DO47" s="56">
        <v>10</v>
      </c>
      <c r="DP47" s="56">
        <v>10</v>
      </c>
      <c r="DQ47" s="57">
        <v>10</v>
      </c>
      <c r="DR47" s="56">
        <v>10</v>
      </c>
      <c r="DS47" s="56">
        <v>10</v>
      </c>
      <c r="DT47" s="56">
        <v>10</v>
      </c>
      <c r="DU47" s="56">
        <v>10</v>
      </c>
      <c r="DV47" s="56">
        <v>10</v>
      </c>
      <c r="DW47" s="56">
        <v>10</v>
      </c>
      <c r="DX47" s="56">
        <v>10</v>
      </c>
      <c r="DY47" s="56">
        <v>10</v>
      </c>
      <c r="DZ47" s="56">
        <v>10</v>
      </c>
      <c r="EA47" s="56">
        <v>10</v>
      </c>
      <c r="EB47" s="56">
        <v>10</v>
      </c>
      <c r="EC47" s="57">
        <v>10</v>
      </c>
      <c r="ED47" s="56">
        <v>10</v>
      </c>
      <c r="EE47" s="56">
        <v>10</v>
      </c>
      <c r="EF47" s="56">
        <v>10</v>
      </c>
      <c r="EG47" s="56">
        <v>10</v>
      </c>
      <c r="EH47" s="56">
        <v>10</v>
      </c>
      <c r="EI47" s="56">
        <v>10</v>
      </c>
      <c r="EJ47" s="56">
        <v>10</v>
      </c>
      <c r="EK47" s="56">
        <v>10</v>
      </c>
      <c r="EL47" s="56">
        <v>10</v>
      </c>
      <c r="EM47" s="56">
        <v>10</v>
      </c>
      <c r="EN47" s="56">
        <v>10</v>
      </c>
      <c r="EO47" s="57">
        <v>10</v>
      </c>
      <c r="EP47" s="56">
        <v>10</v>
      </c>
      <c r="EQ47" s="56">
        <v>10</v>
      </c>
      <c r="ER47" s="56">
        <v>10</v>
      </c>
      <c r="ES47" s="56">
        <v>10</v>
      </c>
      <c r="ET47" s="56">
        <v>10</v>
      </c>
      <c r="EU47" s="56">
        <v>10</v>
      </c>
      <c r="EV47" s="56">
        <v>10</v>
      </c>
      <c r="EW47" s="56">
        <v>10</v>
      </c>
      <c r="EX47" s="56">
        <v>10</v>
      </c>
      <c r="EY47" s="56">
        <v>10</v>
      </c>
      <c r="EZ47" s="56">
        <v>10</v>
      </c>
      <c r="FA47" s="57">
        <v>10</v>
      </c>
      <c r="FB47" s="56">
        <v>10</v>
      </c>
      <c r="FC47" s="56">
        <v>10</v>
      </c>
      <c r="FD47" s="56">
        <v>10</v>
      </c>
      <c r="FE47" s="56">
        <v>10</v>
      </c>
      <c r="FF47" s="56">
        <v>10</v>
      </c>
      <c r="FG47" s="56">
        <v>10</v>
      </c>
      <c r="FH47" s="56">
        <v>10</v>
      </c>
      <c r="FI47" s="56">
        <v>10</v>
      </c>
      <c r="FJ47" s="39">
        <v>10</v>
      </c>
      <c r="FK47" s="39">
        <v>10</v>
      </c>
      <c r="FL47" s="39">
        <v>10</v>
      </c>
      <c r="FM47" s="39">
        <v>10</v>
      </c>
      <c r="FN47" s="78">
        <v>10</v>
      </c>
      <c r="FO47" s="39">
        <v>10</v>
      </c>
      <c r="FP47" s="39">
        <v>10</v>
      </c>
      <c r="FQ47" s="39">
        <v>10</v>
      </c>
      <c r="FR47" s="39">
        <v>10</v>
      </c>
      <c r="FS47" s="39">
        <v>10</v>
      </c>
      <c r="FT47" s="39">
        <v>10</v>
      </c>
      <c r="FU47" s="39">
        <v>10</v>
      </c>
      <c r="FV47" s="39">
        <v>10</v>
      </c>
      <c r="FW47" s="39">
        <v>10</v>
      </c>
      <c r="FX47" s="39">
        <v>10</v>
      </c>
      <c r="FY47" s="211">
        <v>10</v>
      </c>
      <c r="FZ47" s="39">
        <v>10</v>
      </c>
      <c r="GA47" s="39">
        <v>10</v>
      </c>
    </row>
    <row r="48" spans="1:183" s="1" customFormat="1" ht="20.149999999999999" customHeight="1" x14ac:dyDescent="0.35">
      <c r="A48" s="31" t="s">
        <v>263</v>
      </c>
      <c r="B48" s="59">
        <v>0</v>
      </c>
      <c r="C48" s="59">
        <v>0</v>
      </c>
      <c r="D48" s="59">
        <v>0</v>
      </c>
      <c r="E48" s="59">
        <v>0</v>
      </c>
      <c r="F48" s="59">
        <v>0</v>
      </c>
      <c r="G48" s="59">
        <v>0</v>
      </c>
      <c r="H48" s="59">
        <v>0</v>
      </c>
      <c r="I48" s="59">
        <v>0</v>
      </c>
      <c r="J48" s="59">
        <v>0</v>
      </c>
      <c r="K48" s="59">
        <v>0</v>
      </c>
      <c r="L48" s="59">
        <v>0</v>
      </c>
      <c r="M48" s="60">
        <v>0</v>
      </c>
      <c r="N48" s="61">
        <v>0</v>
      </c>
      <c r="O48" s="59">
        <v>0</v>
      </c>
      <c r="P48" s="59">
        <v>0</v>
      </c>
      <c r="Q48" s="59">
        <v>0</v>
      </c>
      <c r="R48" s="59">
        <v>0</v>
      </c>
      <c r="S48" s="59">
        <v>0</v>
      </c>
      <c r="T48" s="59">
        <v>0</v>
      </c>
      <c r="U48" s="59">
        <v>0</v>
      </c>
      <c r="V48" s="59">
        <v>0</v>
      </c>
      <c r="W48" s="59">
        <v>0</v>
      </c>
      <c r="X48" s="59">
        <v>0</v>
      </c>
      <c r="Y48" s="60">
        <v>0</v>
      </c>
      <c r="Z48" s="61">
        <v>0</v>
      </c>
      <c r="AA48" s="59">
        <v>0</v>
      </c>
      <c r="AB48" s="59">
        <v>0</v>
      </c>
      <c r="AC48" s="59">
        <v>0</v>
      </c>
      <c r="AD48" s="59">
        <v>0</v>
      </c>
      <c r="AE48" s="59">
        <v>0</v>
      </c>
      <c r="AF48" s="59">
        <v>0</v>
      </c>
      <c r="AG48" s="59">
        <v>0</v>
      </c>
      <c r="AH48" s="59">
        <v>0</v>
      </c>
      <c r="AI48" s="59">
        <v>0</v>
      </c>
      <c r="AJ48" s="59">
        <v>0</v>
      </c>
      <c r="AK48" s="60">
        <v>0</v>
      </c>
      <c r="AL48" s="61">
        <v>0</v>
      </c>
      <c r="AM48" s="59">
        <v>0</v>
      </c>
      <c r="AN48" s="59">
        <v>0</v>
      </c>
      <c r="AO48" s="59">
        <v>0</v>
      </c>
      <c r="AP48" s="59">
        <v>0</v>
      </c>
      <c r="AQ48" s="59">
        <v>0</v>
      </c>
      <c r="AR48" s="59">
        <v>0</v>
      </c>
      <c r="AS48" s="59">
        <v>0</v>
      </c>
      <c r="AT48" s="59">
        <v>0</v>
      </c>
      <c r="AU48" s="59">
        <v>0</v>
      </c>
      <c r="AV48" s="59">
        <v>0</v>
      </c>
      <c r="AW48" s="60">
        <v>0</v>
      </c>
      <c r="AX48" s="59">
        <v>0</v>
      </c>
      <c r="AY48" s="59">
        <v>0</v>
      </c>
      <c r="AZ48" s="59">
        <v>0</v>
      </c>
      <c r="BA48" s="59">
        <v>0</v>
      </c>
      <c r="BB48" s="59">
        <v>0</v>
      </c>
      <c r="BC48" s="59">
        <v>0</v>
      </c>
      <c r="BD48" s="59">
        <v>0</v>
      </c>
      <c r="BE48" s="59">
        <v>0</v>
      </c>
      <c r="BF48" s="59">
        <v>0</v>
      </c>
      <c r="BG48" s="59">
        <v>0</v>
      </c>
      <c r="BH48" s="59">
        <v>0</v>
      </c>
      <c r="BI48" s="60">
        <v>0</v>
      </c>
      <c r="BJ48" s="59">
        <v>0</v>
      </c>
      <c r="BK48" s="59">
        <v>0</v>
      </c>
      <c r="BL48" s="59">
        <v>0</v>
      </c>
      <c r="BM48" s="59">
        <v>0</v>
      </c>
      <c r="BN48" s="59">
        <v>0</v>
      </c>
      <c r="BO48" s="59">
        <v>0</v>
      </c>
      <c r="BP48" s="59">
        <v>0</v>
      </c>
      <c r="BQ48" s="59">
        <v>0</v>
      </c>
      <c r="BR48" s="59">
        <v>0</v>
      </c>
      <c r="BS48" s="59">
        <v>0</v>
      </c>
      <c r="BT48" s="59">
        <v>0</v>
      </c>
      <c r="BU48" s="60">
        <v>0</v>
      </c>
      <c r="BV48" s="59">
        <v>0</v>
      </c>
      <c r="BW48" s="59">
        <v>0</v>
      </c>
      <c r="BX48" s="59">
        <v>0</v>
      </c>
      <c r="BY48" s="59">
        <v>0</v>
      </c>
      <c r="BZ48" s="59">
        <v>0</v>
      </c>
      <c r="CA48" s="59">
        <v>0</v>
      </c>
      <c r="CB48" s="59">
        <v>0</v>
      </c>
      <c r="CC48" s="59">
        <v>0</v>
      </c>
      <c r="CD48" s="59">
        <v>0</v>
      </c>
      <c r="CE48" s="59">
        <v>0</v>
      </c>
      <c r="CF48" s="59">
        <v>0</v>
      </c>
      <c r="CG48" s="60">
        <v>0</v>
      </c>
      <c r="CH48" s="56">
        <v>0</v>
      </c>
      <c r="CI48" s="56">
        <v>0</v>
      </c>
      <c r="CJ48" s="56">
        <v>2</v>
      </c>
      <c r="CK48" s="56">
        <v>2</v>
      </c>
      <c r="CL48" s="56">
        <v>2</v>
      </c>
      <c r="CM48" s="56">
        <v>2</v>
      </c>
      <c r="CN48" s="56">
        <v>2</v>
      </c>
      <c r="CO48" s="56">
        <v>2</v>
      </c>
      <c r="CP48" s="56">
        <v>2</v>
      </c>
      <c r="CQ48" s="56">
        <v>2</v>
      </c>
      <c r="CR48" s="56">
        <v>2</v>
      </c>
      <c r="CS48" s="57">
        <v>2</v>
      </c>
      <c r="CT48" s="56">
        <v>3</v>
      </c>
      <c r="CU48" s="56">
        <v>3</v>
      </c>
      <c r="CV48" s="56">
        <v>3</v>
      </c>
      <c r="CW48" s="56">
        <v>3</v>
      </c>
      <c r="CX48" s="56">
        <v>3</v>
      </c>
      <c r="CY48" s="56">
        <v>3</v>
      </c>
      <c r="CZ48" s="56">
        <v>3</v>
      </c>
      <c r="DA48" s="56">
        <v>3</v>
      </c>
      <c r="DB48" s="56">
        <v>3</v>
      </c>
      <c r="DC48" s="56">
        <v>3</v>
      </c>
      <c r="DD48" s="59">
        <v>3</v>
      </c>
      <c r="DE48" s="60">
        <v>3</v>
      </c>
      <c r="DF48" s="56">
        <v>3</v>
      </c>
      <c r="DG48" s="56">
        <v>3</v>
      </c>
      <c r="DH48" s="59">
        <v>3</v>
      </c>
      <c r="DI48" s="56">
        <v>3</v>
      </c>
      <c r="DJ48" s="56">
        <v>3</v>
      </c>
      <c r="DK48" s="56">
        <v>3</v>
      </c>
      <c r="DL48" s="59">
        <v>3</v>
      </c>
      <c r="DM48" s="56">
        <v>3</v>
      </c>
      <c r="DN48" s="56">
        <v>3</v>
      </c>
      <c r="DO48" s="56">
        <v>3</v>
      </c>
      <c r="DP48" s="56">
        <v>3</v>
      </c>
      <c r="DQ48" s="60">
        <v>3</v>
      </c>
      <c r="DR48" s="56">
        <v>3</v>
      </c>
      <c r="DS48" s="56">
        <v>3</v>
      </c>
      <c r="DT48" s="56">
        <v>3</v>
      </c>
      <c r="DU48" s="56">
        <v>3</v>
      </c>
      <c r="DV48" s="56">
        <v>3</v>
      </c>
      <c r="DW48" s="56">
        <v>3</v>
      </c>
      <c r="DX48" s="56">
        <v>3</v>
      </c>
      <c r="DY48" s="56">
        <v>3</v>
      </c>
      <c r="DZ48" s="56">
        <v>3</v>
      </c>
      <c r="EA48" s="56">
        <v>3</v>
      </c>
      <c r="EB48" s="56">
        <v>3</v>
      </c>
      <c r="EC48" s="57">
        <v>3</v>
      </c>
      <c r="ED48" s="56">
        <v>3</v>
      </c>
      <c r="EE48" s="56">
        <v>3</v>
      </c>
      <c r="EF48" s="56">
        <v>3</v>
      </c>
      <c r="EG48" s="56">
        <v>3</v>
      </c>
      <c r="EH48" s="56">
        <v>3</v>
      </c>
      <c r="EI48" s="56">
        <v>3</v>
      </c>
      <c r="EJ48" s="56">
        <v>3</v>
      </c>
      <c r="EK48" s="56">
        <v>3</v>
      </c>
      <c r="EL48" s="56">
        <v>3</v>
      </c>
      <c r="EM48" s="56">
        <v>3</v>
      </c>
      <c r="EN48" s="56">
        <v>3</v>
      </c>
      <c r="EO48" s="57">
        <v>3</v>
      </c>
      <c r="EP48" s="56">
        <v>3</v>
      </c>
      <c r="EQ48" s="56">
        <v>3</v>
      </c>
      <c r="ER48" s="56">
        <v>3</v>
      </c>
      <c r="ES48" s="56">
        <v>3</v>
      </c>
      <c r="ET48" s="56">
        <v>3</v>
      </c>
      <c r="EU48" s="56">
        <v>3</v>
      </c>
      <c r="EV48" s="56">
        <v>3</v>
      </c>
      <c r="EW48" s="56">
        <v>3</v>
      </c>
      <c r="EX48" s="56">
        <v>3</v>
      </c>
      <c r="EY48" s="56">
        <v>3</v>
      </c>
      <c r="EZ48" s="56">
        <v>3</v>
      </c>
      <c r="FA48" s="57">
        <v>3</v>
      </c>
      <c r="FB48" s="56">
        <v>3</v>
      </c>
      <c r="FC48" s="56">
        <v>3</v>
      </c>
      <c r="FD48" s="56">
        <v>3</v>
      </c>
      <c r="FE48" s="56">
        <v>3</v>
      </c>
      <c r="FF48" s="56">
        <v>3</v>
      </c>
      <c r="FG48" s="56">
        <v>3</v>
      </c>
      <c r="FH48" s="56">
        <v>3</v>
      </c>
      <c r="FI48" s="56">
        <v>3</v>
      </c>
      <c r="FJ48" s="39">
        <v>3</v>
      </c>
      <c r="FK48" s="39">
        <v>3</v>
      </c>
      <c r="FL48" s="39">
        <v>3</v>
      </c>
      <c r="FM48" s="39">
        <v>3</v>
      </c>
      <c r="FN48" s="78">
        <v>3</v>
      </c>
      <c r="FO48" s="39">
        <v>3</v>
      </c>
      <c r="FP48" s="39">
        <v>3</v>
      </c>
      <c r="FQ48" s="39">
        <v>3</v>
      </c>
      <c r="FR48" s="39">
        <v>3</v>
      </c>
      <c r="FS48" s="39">
        <v>3</v>
      </c>
      <c r="FT48" s="39">
        <v>3</v>
      </c>
      <c r="FU48" s="39">
        <v>3</v>
      </c>
      <c r="FV48" s="39">
        <v>3</v>
      </c>
      <c r="FW48" s="39">
        <v>3</v>
      </c>
      <c r="FX48" s="39">
        <v>3</v>
      </c>
      <c r="FY48" s="211">
        <v>3</v>
      </c>
      <c r="FZ48" s="39">
        <v>3</v>
      </c>
      <c r="GA48" s="39">
        <v>3</v>
      </c>
    </row>
    <row r="49" spans="1:183" s="1" customFormat="1" ht="20.149999999999999" customHeight="1" thickBot="1" x14ac:dyDescent="0.4">
      <c r="A49" s="32" t="s">
        <v>264</v>
      </c>
      <c r="B49" s="62">
        <f>SUM(B43:B48)</f>
        <v>253</v>
      </c>
      <c r="C49" s="63">
        <f t="shared" ref="C49:BN49" si="13">SUM(C43:C48)</f>
        <v>258</v>
      </c>
      <c r="D49" s="63">
        <f t="shared" si="13"/>
        <v>274</v>
      </c>
      <c r="E49" s="63">
        <f t="shared" si="13"/>
        <v>301</v>
      </c>
      <c r="F49" s="63">
        <f t="shared" si="13"/>
        <v>320</v>
      </c>
      <c r="G49" s="63">
        <f t="shared" si="13"/>
        <v>361</v>
      </c>
      <c r="H49" s="63">
        <f t="shared" si="13"/>
        <v>382</v>
      </c>
      <c r="I49" s="63">
        <f t="shared" si="13"/>
        <v>396</v>
      </c>
      <c r="J49" s="63">
        <f t="shared" si="13"/>
        <v>421</v>
      </c>
      <c r="K49" s="63">
        <f t="shared" si="13"/>
        <v>436</v>
      </c>
      <c r="L49" s="63">
        <f t="shared" si="13"/>
        <v>501</v>
      </c>
      <c r="M49" s="63">
        <f t="shared" si="13"/>
        <v>520</v>
      </c>
      <c r="N49" s="62">
        <f t="shared" si="13"/>
        <v>530</v>
      </c>
      <c r="O49" s="63">
        <f t="shared" si="13"/>
        <v>572</v>
      </c>
      <c r="P49" s="63">
        <f t="shared" si="13"/>
        <v>611</v>
      </c>
      <c r="Q49" s="63">
        <f t="shared" si="13"/>
        <v>638</v>
      </c>
      <c r="R49" s="63">
        <f t="shared" si="13"/>
        <v>696</v>
      </c>
      <c r="S49" s="63">
        <f t="shared" si="13"/>
        <v>761</v>
      </c>
      <c r="T49" s="63">
        <f t="shared" si="13"/>
        <v>824</v>
      </c>
      <c r="U49" s="63">
        <f t="shared" si="13"/>
        <v>898</v>
      </c>
      <c r="V49" s="63">
        <f t="shared" si="13"/>
        <v>1003</v>
      </c>
      <c r="W49" s="63">
        <f t="shared" si="13"/>
        <v>1065</v>
      </c>
      <c r="X49" s="63">
        <f t="shared" si="13"/>
        <v>1147</v>
      </c>
      <c r="Y49" s="63">
        <f t="shared" si="13"/>
        <v>1212</v>
      </c>
      <c r="Z49" s="62">
        <f t="shared" si="13"/>
        <v>1330</v>
      </c>
      <c r="AA49" s="63">
        <f t="shared" si="13"/>
        <v>1378</v>
      </c>
      <c r="AB49" s="63">
        <f t="shared" si="13"/>
        <v>1471</v>
      </c>
      <c r="AC49" s="63">
        <f t="shared" si="13"/>
        <v>1516</v>
      </c>
      <c r="AD49" s="63">
        <f t="shared" si="13"/>
        <v>1565</v>
      </c>
      <c r="AE49" s="63">
        <f t="shared" si="13"/>
        <v>1613</v>
      </c>
      <c r="AF49" s="63">
        <f t="shared" si="13"/>
        <v>1679</v>
      </c>
      <c r="AG49" s="63">
        <f t="shared" si="13"/>
        <v>1835</v>
      </c>
      <c r="AH49" s="63">
        <f t="shared" si="13"/>
        <v>2016</v>
      </c>
      <c r="AI49" s="63">
        <f t="shared" si="13"/>
        <v>2193</v>
      </c>
      <c r="AJ49" s="63">
        <f t="shared" si="13"/>
        <v>2376</v>
      </c>
      <c r="AK49" s="134">
        <f t="shared" si="13"/>
        <v>2514</v>
      </c>
      <c r="AL49" s="63">
        <f t="shared" si="13"/>
        <v>2744</v>
      </c>
      <c r="AM49" s="63">
        <f t="shared" si="13"/>
        <v>2943</v>
      </c>
      <c r="AN49" s="63">
        <f t="shared" si="13"/>
        <v>3145</v>
      </c>
      <c r="AO49" s="63">
        <f t="shared" si="13"/>
        <v>3323</v>
      </c>
      <c r="AP49" s="63">
        <f t="shared" si="13"/>
        <v>3565</v>
      </c>
      <c r="AQ49" s="63">
        <f t="shared" si="13"/>
        <v>3768</v>
      </c>
      <c r="AR49" s="63">
        <f t="shared" si="13"/>
        <v>4084</v>
      </c>
      <c r="AS49" s="63">
        <f t="shared" si="13"/>
        <v>4573</v>
      </c>
      <c r="AT49" s="63">
        <f t="shared" si="13"/>
        <v>5088</v>
      </c>
      <c r="AU49" s="63">
        <f t="shared" si="13"/>
        <v>5562</v>
      </c>
      <c r="AV49" s="63">
        <f t="shared" si="13"/>
        <v>6082</v>
      </c>
      <c r="AW49" s="64">
        <f t="shared" si="13"/>
        <v>6538</v>
      </c>
      <c r="AX49" s="63">
        <f t="shared" si="13"/>
        <v>7024</v>
      </c>
      <c r="AY49" s="63">
        <f t="shared" si="13"/>
        <v>8329</v>
      </c>
      <c r="AZ49" s="63">
        <f t="shared" si="13"/>
        <v>8720</v>
      </c>
      <c r="BA49" s="63">
        <f t="shared" si="13"/>
        <v>9110</v>
      </c>
      <c r="BB49" s="63">
        <f t="shared" si="13"/>
        <v>9629</v>
      </c>
      <c r="BC49" s="63">
        <f t="shared" si="13"/>
        <v>10170</v>
      </c>
      <c r="BD49" s="63">
        <f t="shared" si="13"/>
        <v>10676</v>
      </c>
      <c r="BE49" s="63">
        <f t="shared" si="13"/>
        <v>11206</v>
      </c>
      <c r="BF49" s="63">
        <f t="shared" si="13"/>
        <v>11803</v>
      </c>
      <c r="BG49" s="63">
        <f t="shared" si="13"/>
        <v>12366</v>
      </c>
      <c r="BH49" s="63">
        <f t="shared" si="13"/>
        <v>12936</v>
      </c>
      <c r="BI49" s="64">
        <f t="shared" si="13"/>
        <v>13366</v>
      </c>
      <c r="BJ49" s="63">
        <f t="shared" si="13"/>
        <v>13777</v>
      </c>
      <c r="BK49" s="63">
        <f t="shared" si="13"/>
        <v>14269</v>
      </c>
      <c r="BL49" s="63">
        <f t="shared" si="13"/>
        <v>14808</v>
      </c>
      <c r="BM49" s="63">
        <f t="shared" si="13"/>
        <v>15257</v>
      </c>
      <c r="BN49" s="63">
        <f t="shared" si="13"/>
        <v>15749</v>
      </c>
      <c r="BO49" s="63">
        <f t="shared" ref="BO49:DZ49" si="14">SUM(BO43:BO48)</f>
        <v>16269</v>
      </c>
      <c r="BP49" s="63">
        <f t="shared" si="14"/>
        <v>16772</v>
      </c>
      <c r="BQ49" s="63">
        <f t="shared" si="14"/>
        <v>17596</v>
      </c>
      <c r="BR49" s="63">
        <f t="shared" si="14"/>
        <v>19225</v>
      </c>
      <c r="BS49" s="63">
        <f t="shared" si="14"/>
        <v>19566</v>
      </c>
      <c r="BT49" s="63">
        <f t="shared" si="14"/>
        <v>19941</v>
      </c>
      <c r="BU49" s="64">
        <f t="shared" si="14"/>
        <v>20302</v>
      </c>
      <c r="BV49" s="63">
        <f t="shared" si="14"/>
        <v>20706</v>
      </c>
      <c r="BW49" s="63">
        <f t="shared" si="14"/>
        <v>21173</v>
      </c>
      <c r="BX49" s="63">
        <f t="shared" si="14"/>
        <v>21610</v>
      </c>
      <c r="BY49" s="63">
        <f t="shared" si="14"/>
        <v>21977</v>
      </c>
      <c r="BZ49" s="63">
        <f t="shared" si="14"/>
        <v>22229</v>
      </c>
      <c r="CA49" s="63">
        <f t="shared" si="14"/>
        <v>22542</v>
      </c>
      <c r="CB49" s="63">
        <f t="shared" si="14"/>
        <v>22826</v>
      </c>
      <c r="CC49" s="63">
        <f t="shared" si="14"/>
        <v>23215</v>
      </c>
      <c r="CD49" s="63">
        <f t="shared" si="14"/>
        <v>24369</v>
      </c>
      <c r="CE49" s="63">
        <f t="shared" si="14"/>
        <v>24415</v>
      </c>
      <c r="CF49" s="63">
        <f t="shared" si="14"/>
        <v>24485</v>
      </c>
      <c r="CG49" s="64">
        <f t="shared" si="14"/>
        <v>24537</v>
      </c>
      <c r="CH49" s="63">
        <f t="shared" si="14"/>
        <v>24593</v>
      </c>
      <c r="CI49" s="63">
        <f t="shared" si="14"/>
        <v>24772</v>
      </c>
      <c r="CJ49" s="63">
        <f t="shared" si="14"/>
        <v>25191</v>
      </c>
      <c r="CK49" s="63">
        <f t="shared" si="14"/>
        <v>25207</v>
      </c>
      <c r="CL49" s="63">
        <f t="shared" si="14"/>
        <v>25231</v>
      </c>
      <c r="CM49" s="63">
        <f t="shared" si="14"/>
        <v>25292</v>
      </c>
      <c r="CN49" s="63">
        <f t="shared" si="14"/>
        <v>25303</v>
      </c>
      <c r="CO49" s="63">
        <f t="shared" si="14"/>
        <v>25331</v>
      </c>
      <c r="CP49" s="63">
        <f t="shared" si="14"/>
        <v>25361</v>
      </c>
      <c r="CQ49" s="63">
        <f t="shared" si="14"/>
        <v>25394</v>
      </c>
      <c r="CR49" s="63">
        <f t="shared" si="14"/>
        <v>25450</v>
      </c>
      <c r="CS49" s="64">
        <f t="shared" si="14"/>
        <v>25467</v>
      </c>
      <c r="CT49" s="63">
        <f t="shared" si="14"/>
        <v>25485</v>
      </c>
      <c r="CU49" s="63">
        <f t="shared" si="14"/>
        <v>25528</v>
      </c>
      <c r="CV49" s="63">
        <f t="shared" si="14"/>
        <v>25581</v>
      </c>
      <c r="CW49" s="63">
        <f t="shared" si="14"/>
        <v>25616</v>
      </c>
      <c r="CX49" s="63">
        <f t="shared" si="14"/>
        <v>25634</v>
      </c>
      <c r="CY49" s="63">
        <f t="shared" si="14"/>
        <v>25658</v>
      </c>
      <c r="CZ49" s="63">
        <f t="shared" si="14"/>
        <v>25678</v>
      </c>
      <c r="DA49" s="63">
        <f t="shared" si="14"/>
        <v>25721</v>
      </c>
      <c r="DB49" s="63">
        <f t="shared" si="14"/>
        <v>25730</v>
      </c>
      <c r="DC49" s="63">
        <f t="shared" si="14"/>
        <v>25812</v>
      </c>
      <c r="DD49" s="63">
        <f t="shared" si="14"/>
        <v>25860</v>
      </c>
      <c r="DE49" s="64">
        <f t="shared" si="14"/>
        <v>25871</v>
      </c>
      <c r="DF49" s="63">
        <f t="shared" si="14"/>
        <v>25938</v>
      </c>
      <c r="DG49" s="63">
        <f t="shared" si="14"/>
        <v>25991</v>
      </c>
      <c r="DH49" s="63">
        <f t="shared" si="14"/>
        <v>26005</v>
      </c>
      <c r="DI49" s="63">
        <f t="shared" si="14"/>
        <v>26031</v>
      </c>
      <c r="DJ49" s="63">
        <f t="shared" si="14"/>
        <v>26053</v>
      </c>
      <c r="DK49" s="63">
        <f t="shared" si="14"/>
        <v>26099</v>
      </c>
      <c r="DL49" s="63">
        <f t="shared" si="14"/>
        <v>26131</v>
      </c>
      <c r="DM49" s="63">
        <f t="shared" si="14"/>
        <v>26159</v>
      </c>
      <c r="DN49" s="63">
        <f t="shared" si="14"/>
        <v>26201</v>
      </c>
      <c r="DO49" s="63">
        <f t="shared" si="14"/>
        <v>26217</v>
      </c>
      <c r="DP49" s="63">
        <f t="shared" si="14"/>
        <v>26238</v>
      </c>
      <c r="DQ49" s="64">
        <f t="shared" si="14"/>
        <v>26244</v>
      </c>
      <c r="DR49" s="63">
        <f t="shared" si="14"/>
        <v>26261</v>
      </c>
      <c r="DS49" s="63">
        <f t="shared" si="14"/>
        <v>26280</v>
      </c>
      <c r="DT49" s="63">
        <f t="shared" si="14"/>
        <v>26304</v>
      </c>
      <c r="DU49" s="63">
        <f t="shared" si="14"/>
        <v>26306</v>
      </c>
      <c r="DV49" s="63">
        <f t="shared" si="14"/>
        <v>26307</v>
      </c>
      <c r="DW49" s="63">
        <f t="shared" si="14"/>
        <v>26345</v>
      </c>
      <c r="DX49" s="63">
        <f t="shared" si="14"/>
        <v>26362</v>
      </c>
      <c r="DY49" s="63">
        <f t="shared" si="14"/>
        <v>26414</v>
      </c>
      <c r="DZ49" s="63">
        <f t="shared" si="14"/>
        <v>26445</v>
      </c>
      <c r="EA49" s="63">
        <f t="shared" ref="EA49:GA49" si="15">SUM(EA43:EA48)</f>
        <v>26471</v>
      </c>
      <c r="EB49" s="63">
        <f t="shared" si="15"/>
        <v>26489</v>
      </c>
      <c r="EC49" s="64">
        <f t="shared" si="15"/>
        <v>26494</v>
      </c>
      <c r="ED49" s="63">
        <f t="shared" si="15"/>
        <v>26538</v>
      </c>
      <c r="EE49" s="63">
        <f t="shared" si="15"/>
        <v>26553</v>
      </c>
      <c r="EF49" s="63">
        <f t="shared" si="15"/>
        <v>26587</v>
      </c>
      <c r="EG49" s="63">
        <f t="shared" si="15"/>
        <v>26618</v>
      </c>
      <c r="EH49" s="63">
        <f t="shared" si="15"/>
        <v>26671</v>
      </c>
      <c r="EI49" s="63">
        <f t="shared" si="15"/>
        <v>26738</v>
      </c>
      <c r="EJ49" s="63">
        <f t="shared" si="15"/>
        <v>26769</v>
      </c>
      <c r="EK49" s="63">
        <f t="shared" si="15"/>
        <v>26834</v>
      </c>
      <c r="EL49" s="63">
        <f t="shared" si="15"/>
        <v>26938</v>
      </c>
      <c r="EM49" s="63">
        <f t="shared" si="15"/>
        <v>27002</v>
      </c>
      <c r="EN49" s="63">
        <f t="shared" si="15"/>
        <v>27111</v>
      </c>
      <c r="EO49" s="64">
        <f t="shared" si="15"/>
        <v>27155</v>
      </c>
      <c r="EP49" s="63">
        <f t="shared" si="15"/>
        <v>27267</v>
      </c>
      <c r="EQ49" s="63">
        <f t="shared" si="15"/>
        <v>27353</v>
      </c>
      <c r="ER49" s="63">
        <f t="shared" si="15"/>
        <v>27451</v>
      </c>
      <c r="ES49" s="63">
        <f t="shared" si="15"/>
        <v>27536</v>
      </c>
      <c r="ET49" s="63">
        <f t="shared" si="15"/>
        <v>27719</v>
      </c>
      <c r="EU49" s="63">
        <f t="shared" si="15"/>
        <v>27864</v>
      </c>
      <c r="EV49" s="63">
        <f t="shared" si="15"/>
        <v>28000</v>
      </c>
      <c r="EW49" s="63">
        <f t="shared" si="15"/>
        <v>28163</v>
      </c>
      <c r="EX49" s="63">
        <f t="shared" si="15"/>
        <v>28364</v>
      </c>
      <c r="EY49" s="63">
        <f t="shared" si="15"/>
        <v>28558</v>
      </c>
      <c r="EZ49" s="63">
        <f t="shared" si="15"/>
        <v>28809</v>
      </c>
      <c r="FA49" s="64">
        <f t="shared" si="15"/>
        <v>28963</v>
      </c>
      <c r="FB49" s="63">
        <f t="shared" si="15"/>
        <v>29173</v>
      </c>
      <c r="FC49" s="63">
        <f t="shared" si="15"/>
        <v>29354</v>
      </c>
      <c r="FD49" s="63">
        <f t="shared" si="15"/>
        <v>29524</v>
      </c>
      <c r="FE49" s="63">
        <f t="shared" si="15"/>
        <v>29646</v>
      </c>
      <c r="FF49" s="63">
        <f t="shared" si="15"/>
        <v>29813</v>
      </c>
      <c r="FG49" s="63">
        <f t="shared" si="15"/>
        <v>29983</v>
      </c>
      <c r="FH49" s="63">
        <f t="shared" si="15"/>
        <v>30145</v>
      </c>
      <c r="FI49" s="63">
        <f t="shared" si="15"/>
        <v>30339</v>
      </c>
      <c r="FJ49" s="63">
        <f t="shared" si="15"/>
        <v>30521</v>
      </c>
      <c r="FK49" s="165">
        <f t="shared" si="15"/>
        <v>30719</v>
      </c>
      <c r="FL49" s="165">
        <f t="shared" si="15"/>
        <v>30875</v>
      </c>
      <c r="FM49" s="165">
        <f t="shared" si="15"/>
        <v>30979</v>
      </c>
      <c r="FN49" s="129">
        <f t="shared" si="15"/>
        <v>31089</v>
      </c>
      <c r="FO49" s="165">
        <f t="shared" si="15"/>
        <v>31274</v>
      </c>
      <c r="FP49" s="165">
        <f t="shared" si="15"/>
        <v>31350</v>
      </c>
      <c r="FQ49" s="165">
        <f t="shared" si="15"/>
        <v>31553</v>
      </c>
      <c r="FR49" s="165">
        <f t="shared" si="15"/>
        <v>31716</v>
      </c>
      <c r="FS49" s="165">
        <f t="shared" si="15"/>
        <v>31941</v>
      </c>
      <c r="FT49" s="165">
        <f t="shared" si="15"/>
        <v>32118</v>
      </c>
      <c r="FU49" s="165">
        <f t="shared" si="15"/>
        <v>32322</v>
      </c>
      <c r="FV49" s="165">
        <f t="shared" si="15"/>
        <v>32437</v>
      </c>
      <c r="FW49" s="165">
        <f t="shared" si="15"/>
        <v>32668</v>
      </c>
      <c r="FX49" s="165">
        <f t="shared" si="15"/>
        <v>32895</v>
      </c>
      <c r="FY49" s="212">
        <f t="shared" si="15"/>
        <v>32976</v>
      </c>
      <c r="FZ49" s="165">
        <f t="shared" si="15"/>
        <v>33113</v>
      </c>
      <c r="GA49" s="165">
        <f t="shared" si="15"/>
        <v>33264</v>
      </c>
    </row>
    <row r="50" spans="1:183" s="25" customFormat="1" ht="20.149999999999999" customHeight="1" thickTop="1" x14ac:dyDescent="0.35">
      <c r="A50" s="26" t="s">
        <v>266</v>
      </c>
      <c r="B50" s="56"/>
      <c r="C50" s="56"/>
      <c r="D50" s="56"/>
      <c r="E50" s="56"/>
      <c r="F50" s="56"/>
      <c r="G50" s="56"/>
      <c r="H50" s="56"/>
      <c r="I50" s="56"/>
      <c r="J50" s="56"/>
      <c r="K50" s="56"/>
      <c r="L50" s="56"/>
      <c r="M50" s="57"/>
      <c r="N50" s="58"/>
      <c r="O50" s="56"/>
      <c r="P50" s="56"/>
      <c r="Q50" s="56"/>
      <c r="R50" s="56"/>
      <c r="S50" s="56"/>
      <c r="T50" s="56"/>
      <c r="U50" s="56"/>
      <c r="V50" s="56"/>
      <c r="W50" s="56"/>
      <c r="X50" s="56"/>
      <c r="Y50" s="57"/>
      <c r="Z50" s="58"/>
      <c r="AA50" s="56"/>
      <c r="AB50" s="56"/>
      <c r="AC50" s="56"/>
      <c r="AD50" s="56"/>
      <c r="AE50" s="56"/>
      <c r="AF50" s="56"/>
      <c r="AG50" s="56"/>
      <c r="AH50" s="56"/>
      <c r="AI50" s="56"/>
      <c r="AJ50" s="56"/>
      <c r="AK50" s="57"/>
      <c r="AL50" s="58"/>
      <c r="AM50" s="56"/>
      <c r="AN50" s="56"/>
      <c r="AO50" s="56"/>
      <c r="AP50" s="56"/>
      <c r="AQ50" s="56"/>
      <c r="AR50" s="56"/>
      <c r="AS50" s="56"/>
      <c r="AT50" s="56"/>
      <c r="AU50" s="56"/>
      <c r="AV50" s="56"/>
      <c r="AW50" s="57"/>
      <c r="AX50" s="56"/>
      <c r="AY50" s="56"/>
      <c r="AZ50" s="56"/>
      <c r="BA50" s="56"/>
      <c r="BB50" s="56"/>
      <c r="BC50" s="56"/>
      <c r="BD50" s="56"/>
      <c r="BE50" s="56"/>
      <c r="BF50" s="56"/>
      <c r="BG50" s="56"/>
      <c r="BH50" s="56"/>
      <c r="BI50" s="57"/>
      <c r="BJ50" s="56"/>
      <c r="BK50" s="56"/>
      <c r="BL50" s="56"/>
      <c r="BM50" s="56"/>
      <c r="BN50" s="56"/>
      <c r="BO50" s="56"/>
      <c r="BP50" s="56"/>
      <c r="BQ50" s="56"/>
      <c r="BR50" s="56"/>
      <c r="BS50" s="56"/>
      <c r="BT50" s="56"/>
      <c r="BU50" s="57"/>
      <c r="BV50" s="56"/>
      <c r="BW50" s="56"/>
      <c r="BX50" s="56"/>
      <c r="BY50" s="56"/>
      <c r="BZ50" s="56"/>
      <c r="CA50" s="56"/>
      <c r="CB50" s="56"/>
      <c r="CC50" s="56"/>
      <c r="CD50" s="56"/>
      <c r="CE50" s="56"/>
      <c r="CF50" s="56"/>
      <c r="CG50" s="57"/>
      <c r="CH50" s="56"/>
      <c r="CI50" s="56"/>
      <c r="CJ50" s="56"/>
      <c r="CK50" s="56"/>
      <c r="CL50" s="56"/>
      <c r="CM50" s="56"/>
      <c r="CN50" s="56"/>
      <c r="CO50" s="56"/>
      <c r="CP50" s="56"/>
      <c r="CQ50" s="56"/>
      <c r="CR50" s="56"/>
      <c r="CS50" s="57"/>
      <c r="CT50" s="56"/>
      <c r="CU50" s="56"/>
      <c r="CV50" s="56"/>
      <c r="CW50" s="56"/>
      <c r="CX50" s="56"/>
      <c r="CY50" s="56"/>
      <c r="CZ50" s="56"/>
      <c r="DA50" s="56"/>
      <c r="DB50" s="56"/>
      <c r="DC50" s="56"/>
      <c r="DD50" s="56"/>
      <c r="DE50" s="57"/>
      <c r="DF50" s="56"/>
      <c r="DG50" s="56"/>
      <c r="DH50" s="56"/>
      <c r="DI50" s="56"/>
      <c r="DJ50" s="56"/>
      <c r="DK50" s="56"/>
      <c r="DL50" s="56"/>
      <c r="DM50" s="56"/>
      <c r="DN50" s="56"/>
      <c r="DO50" s="56"/>
      <c r="DP50" s="56"/>
      <c r="DQ50" s="57"/>
      <c r="DR50" s="56"/>
      <c r="DS50" s="56"/>
      <c r="DT50" s="56"/>
      <c r="DU50" s="56"/>
      <c r="DV50" s="56"/>
      <c r="DW50" s="56"/>
      <c r="DX50" s="56"/>
      <c r="DY50" s="56"/>
      <c r="DZ50" s="56"/>
      <c r="EA50" s="56"/>
      <c r="EB50" s="56"/>
      <c r="EC50" s="57"/>
      <c r="ED50" s="56"/>
      <c r="EE50" s="56"/>
      <c r="EF50" s="56"/>
      <c r="EG50" s="56"/>
      <c r="EH50" s="56"/>
      <c r="EI50" s="56"/>
      <c r="EJ50" s="56"/>
      <c r="EK50" s="56"/>
      <c r="EL50" s="56"/>
      <c r="EM50" s="56"/>
      <c r="EN50" s="56"/>
      <c r="EO50" s="57"/>
      <c r="EP50" s="56"/>
      <c r="EQ50" s="56"/>
      <c r="ER50" s="56"/>
      <c r="ES50" s="56"/>
      <c r="ET50" s="56"/>
      <c r="EU50" s="56"/>
      <c r="EV50" s="56"/>
      <c r="EW50" s="56"/>
      <c r="EX50" s="56"/>
      <c r="EY50" s="130"/>
      <c r="EZ50" s="130"/>
      <c r="FA50" s="57"/>
      <c r="FB50" s="130"/>
      <c r="FC50" s="130"/>
      <c r="FD50" s="130"/>
      <c r="FE50" s="130"/>
      <c r="FF50" s="130"/>
      <c r="FG50" s="130"/>
      <c r="FH50" s="130"/>
      <c r="FI50" s="130"/>
      <c r="FJ50" s="38"/>
      <c r="FK50" s="38"/>
      <c r="FL50" s="38"/>
      <c r="FM50" s="38"/>
      <c r="FN50" s="174"/>
      <c r="FO50" s="38"/>
      <c r="FP50" s="38"/>
      <c r="FQ50" s="38"/>
      <c r="FR50" s="38"/>
      <c r="FS50" s="38"/>
      <c r="FT50" s="38"/>
      <c r="FU50" s="39"/>
      <c r="FV50" s="39"/>
      <c r="FW50" s="39"/>
      <c r="FX50" s="39"/>
      <c r="FY50" s="211"/>
      <c r="FZ50" s="39"/>
      <c r="GA50" s="39"/>
    </row>
    <row r="51" spans="1:183" s="30" customFormat="1" ht="20.149999999999999" customHeight="1" x14ac:dyDescent="0.35">
      <c r="A51" s="31" t="s">
        <v>258</v>
      </c>
      <c r="B51" s="56">
        <v>4594</v>
      </c>
      <c r="C51" s="56">
        <v>5328</v>
      </c>
      <c r="D51" s="56">
        <v>6534</v>
      </c>
      <c r="E51" s="56">
        <v>7816</v>
      </c>
      <c r="F51" s="56">
        <v>9533</v>
      </c>
      <c r="G51" s="56">
        <v>11804</v>
      </c>
      <c r="H51" s="56">
        <v>14475</v>
      </c>
      <c r="I51" s="56">
        <v>17117</v>
      </c>
      <c r="J51" s="56">
        <v>20324</v>
      </c>
      <c r="K51" s="56">
        <v>24125</v>
      </c>
      <c r="L51" s="56">
        <v>28517</v>
      </c>
      <c r="M51" s="57">
        <v>31979</v>
      </c>
      <c r="N51" s="58">
        <v>36417</v>
      </c>
      <c r="O51" s="56">
        <v>41591</v>
      </c>
      <c r="P51" s="56">
        <v>49262</v>
      </c>
      <c r="Q51" s="56">
        <v>55925</v>
      </c>
      <c r="R51" s="56">
        <v>63504</v>
      </c>
      <c r="S51" s="56">
        <v>73389</v>
      </c>
      <c r="T51" s="56">
        <v>84803</v>
      </c>
      <c r="U51" s="56">
        <v>99328</v>
      </c>
      <c r="V51" s="56">
        <v>117136</v>
      </c>
      <c r="W51" s="56">
        <v>137770</v>
      </c>
      <c r="X51" s="56">
        <v>193846</v>
      </c>
      <c r="Y51" s="57">
        <v>237815</v>
      </c>
      <c r="Z51" s="58">
        <v>246622</v>
      </c>
      <c r="AA51" s="56">
        <v>289313</v>
      </c>
      <c r="AB51" s="56">
        <v>315905</v>
      </c>
      <c r="AC51" s="56">
        <v>321734</v>
      </c>
      <c r="AD51" s="56">
        <v>332446</v>
      </c>
      <c r="AE51" s="56">
        <v>345662</v>
      </c>
      <c r="AF51" s="56">
        <v>370817</v>
      </c>
      <c r="AG51" s="56">
        <v>375196</v>
      </c>
      <c r="AH51" s="56">
        <v>380909</v>
      </c>
      <c r="AI51" s="56">
        <v>391932</v>
      </c>
      <c r="AJ51" s="56">
        <v>398367</v>
      </c>
      <c r="AK51" s="57">
        <v>404639</v>
      </c>
      <c r="AL51" s="58">
        <v>411345</v>
      </c>
      <c r="AM51" s="56">
        <v>418603</v>
      </c>
      <c r="AN51" s="56">
        <v>427039</v>
      </c>
      <c r="AO51" s="56">
        <v>435399</v>
      </c>
      <c r="AP51" s="56">
        <v>443957</v>
      </c>
      <c r="AQ51" s="56">
        <v>455912</v>
      </c>
      <c r="AR51" s="56">
        <v>462812</v>
      </c>
      <c r="AS51" s="56">
        <v>470691</v>
      </c>
      <c r="AT51" s="56">
        <v>479020</v>
      </c>
      <c r="AU51" s="56">
        <v>488144</v>
      </c>
      <c r="AV51" s="56">
        <v>498312</v>
      </c>
      <c r="AW51" s="57">
        <v>506786</v>
      </c>
      <c r="AX51" s="56">
        <v>515016</v>
      </c>
      <c r="AY51" s="56">
        <v>523977</v>
      </c>
      <c r="AZ51" s="56">
        <v>539173</v>
      </c>
      <c r="BA51" s="56">
        <v>547733</v>
      </c>
      <c r="BB51" s="56">
        <v>557150</v>
      </c>
      <c r="BC51" s="56">
        <v>567666</v>
      </c>
      <c r="BD51" s="56">
        <v>579137</v>
      </c>
      <c r="BE51" s="56">
        <v>590103</v>
      </c>
      <c r="BF51" s="56">
        <v>603164</v>
      </c>
      <c r="BG51" s="56">
        <v>616789</v>
      </c>
      <c r="BH51" s="56">
        <v>629726</v>
      </c>
      <c r="BI51" s="57">
        <v>642523</v>
      </c>
      <c r="BJ51" s="56">
        <v>651184</v>
      </c>
      <c r="BK51" s="56">
        <v>661662</v>
      </c>
      <c r="BL51" s="56">
        <v>677964</v>
      </c>
      <c r="BM51" s="56">
        <v>689058</v>
      </c>
      <c r="BN51" s="56">
        <v>700719</v>
      </c>
      <c r="BO51" s="56">
        <v>717125</v>
      </c>
      <c r="BP51" s="56">
        <v>728789</v>
      </c>
      <c r="BQ51" s="56">
        <v>740533</v>
      </c>
      <c r="BR51" s="56">
        <v>759872</v>
      </c>
      <c r="BS51" s="56">
        <v>776258</v>
      </c>
      <c r="BT51" s="56">
        <v>797112</v>
      </c>
      <c r="BU51" s="57">
        <v>820118</v>
      </c>
      <c r="BV51" s="56">
        <v>834064</v>
      </c>
      <c r="BW51" s="56">
        <v>837674</v>
      </c>
      <c r="BX51" s="56">
        <v>842003</v>
      </c>
      <c r="BY51" s="56">
        <v>845535</v>
      </c>
      <c r="BZ51" s="56">
        <v>849048</v>
      </c>
      <c r="CA51" s="56">
        <v>853093</v>
      </c>
      <c r="CB51" s="56">
        <v>856276</v>
      </c>
      <c r="CC51" s="56">
        <v>859274</v>
      </c>
      <c r="CD51" s="56">
        <v>863513</v>
      </c>
      <c r="CE51" s="56">
        <v>866159</v>
      </c>
      <c r="CF51" s="56">
        <v>869407</v>
      </c>
      <c r="CG51" s="56">
        <v>871701</v>
      </c>
      <c r="CH51" s="78">
        <v>874022</v>
      </c>
      <c r="CI51" s="56">
        <v>876642</v>
      </c>
      <c r="CJ51" s="56">
        <v>880088</v>
      </c>
      <c r="CK51" s="56">
        <v>882266</v>
      </c>
      <c r="CL51" s="56">
        <v>885179</v>
      </c>
      <c r="CM51" s="56">
        <v>887981</v>
      </c>
      <c r="CN51" s="56">
        <v>890433</v>
      </c>
      <c r="CO51" s="56">
        <v>893280</v>
      </c>
      <c r="CP51" s="56">
        <v>896169</v>
      </c>
      <c r="CQ51" s="56">
        <v>898980</v>
      </c>
      <c r="CR51" s="56">
        <v>902337</v>
      </c>
      <c r="CS51" s="56">
        <v>904350</v>
      </c>
      <c r="CT51" s="78">
        <v>906791</v>
      </c>
      <c r="CU51" s="56">
        <v>909134</v>
      </c>
      <c r="CV51" s="56">
        <v>911891</v>
      </c>
      <c r="CW51" s="56">
        <v>914430</v>
      </c>
      <c r="CX51" s="56">
        <v>917239</v>
      </c>
      <c r="CY51" s="56">
        <v>920067</v>
      </c>
      <c r="CZ51" s="56">
        <v>922758</v>
      </c>
      <c r="DA51" s="56">
        <v>925843</v>
      </c>
      <c r="DB51" s="56">
        <v>928899</v>
      </c>
      <c r="DC51" s="56">
        <v>932560</v>
      </c>
      <c r="DD51" s="56">
        <v>936385</v>
      </c>
      <c r="DE51" s="56">
        <v>939369</v>
      </c>
      <c r="DF51" s="78">
        <v>943275</v>
      </c>
      <c r="DG51" s="56">
        <v>947582</v>
      </c>
      <c r="DH51" s="56">
        <v>957725</v>
      </c>
      <c r="DI51" s="56">
        <v>959713</v>
      </c>
      <c r="DJ51" s="56">
        <v>962181</v>
      </c>
      <c r="DK51" s="56">
        <v>964830</v>
      </c>
      <c r="DL51" s="56">
        <v>967476</v>
      </c>
      <c r="DM51" s="56">
        <v>970250</v>
      </c>
      <c r="DN51" s="56">
        <v>973229</v>
      </c>
      <c r="DO51" s="56">
        <v>976297</v>
      </c>
      <c r="DP51" s="56">
        <v>979487</v>
      </c>
      <c r="DQ51" s="56">
        <v>981644</v>
      </c>
      <c r="DR51" s="78">
        <v>984286</v>
      </c>
      <c r="DS51" s="56">
        <v>986816</v>
      </c>
      <c r="DT51" s="56">
        <v>989444</v>
      </c>
      <c r="DU51" s="56">
        <v>989904</v>
      </c>
      <c r="DV51" s="56">
        <v>990639</v>
      </c>
      <c r="DW51" s="56">
        <v>992414</v>
      </c>
      <c r="DX51" s="56">
        <v>995049</v>
      </c>
      <c r="DY51" s="56">
        <v>997689</v>
      </c>
      <c r="DZ51" s="56">
        <v>1001034</v>
      </c>
      <c r="EA51" s="56">
        <v>1004208</v>
      </c>
      <c r="EB51" s="56">
        <v>1007721</v>
      </c>
      <c r="EC51" s="56">
        <v>1010270</v>
      </c>
      <c r="ED51" s="78">
        <v>1013351</v>
      </c>
      <c r="EE51" s="56">
        <v>1016426</v>
      </c>
      <c r="EF51" s="56">
        <v>1020854</v>
      </c>
      <c r="EG51" s="56">
        <v>1025609</v>
      </c>
      <c r="EH51" s="56">
        <v>1030630</v>
      </c>
      <c r="EI51" s="56">
        <v>1036055</v>
      </c>
      <c r="EJ51" s="56">
        <v>1040942</v>
      </c>
      <c r="EK51" s="56">
        <v>1046148</v>
      </c>
      <c r="EL51" s="56">
        <v>1052168</v>
      </c>
      <c r="EM51" s="56">
        <v>1057599</v>
      </c>
      <c r="EN51" s="56">
        <v>1063975</v>
      </c>
      <c r="EO51" s="56">
        <v>1068296</v>
      </c>
      <c r="EP51" s="78">
        <v>1073379</v>
      </c>
      <c r="EQ51" s="56">
        <v>1079594</v>
      </c>
      <c r="ER51" s="56">
        <v>1088102</v>
      </c>
      <c r="ES51" s="56">
        <v>1096049</v>
      </c>
      <c r="ET51" s="56">
        <v>1104939</v>
      </c>
      <c r="EU51" s="56">
        <v>1114074</v>
      </c>
      <c r="EV51" s="56">
        <v>1122662</v>
      </c>
      <c r="EW51" s="56">
        <v>1132198</v>
      </c>
      <c r="EX51" s="56">
        <v>1143397</v>
      </c>
      <c r="EY51" s="56">
        <v>1153975</v>
      </c>
      <c r="EZ51" s="56">
        <v>1166016</v>
      </c>
      <c r="FA51" s="84">
        <v>1174909</v>
      </c>
      <c r="FB51" s="56">
        <v>1186712</v>
      </c>
      <c r="FC51" s="56">
        <v>1199243</v>
      </c>
      <c r="FD51" s="56">
        <v>1213361</v>
      </c>
      <c r="FE51" s="56">
        <v>1224389</v>
      </c>
      <c r="FF51" s="56">
        <v>1236768</v>
      </c>
      <c r="FG51" s="56">
        <v>1249490</v>
      </c>
      <c r="FH51" s="56">
        <v>1260330</v>
      </c>
      <c r="FI51" s="56">
        <v>1271196</v>
      </c>
      <c r="FJ51" s="39">
        <v>1281915</v>
      </c>
      <c r="FK51" s="39">
        <v>1291592</v>
      </c>
      <c r="FL51" s="39">
        <v>1302431</v>
      </c>
      <c r="FM51" s="39">
        <v>1309349</v>
      </c>
      <c r="FN51" s="78">
        <v>1318500</v>
      </c>
      <c r="FO51" s="39">
        <v>1328242</v>
      </c>
      <c r="FP51" s="39">
        <v>1338486</v>
      </c>
      <c r="FQ51" s="39">
        <v>1349246</v>
      </c>
      <c r="FR51" s="39">
        <v>1360480</v>
      </c>
      <c r="FS51" s="39">
        <v>1371630</v>
      </c>
      <c r="FT51" s="39">
        <v>1383029</v>
      </c>
      <c r="FU51" s="38">
        <v>1394326</v>
      </c>
      <c r="FV51" s="38">
        <v>1403928</v>
      </c>
      <c r="FW51" s="38">
        <v>1418671</v>
      </c>
      <c r="FX51" s="38">
        <v>1434807</v>
      </c>
      <c r="FY51" s="210">
        <v>1445283</v>
      </c>
      <c r="FZ51" s="38">
        <v>1458102</v>
      </c>
      <c r="GA51" s="38">
        <v>1473200</v>
      </c>
    </row>
    <row r="52" spans="1:183" s="1" customFormat="1" ht="20.149999999999999" customHeight="1" x14ac:dyDescent="0.35">
      <c r="A52" s="31" t="s">
        <v>259</v>
      </c>
      <c r="B52" s="56">
        <v>475</v>
      </c>
      <c r="C52" s="56">
        <v>505</v>
      </c>
      <c r="D52" s="56">
        <v>549</v>
      </c>
      <c r="E52" s="56">
        <v>575</v>
      </c>
      <c r="F52" s="56">
        <v>619</v>
      </c>
      <c r="G52" s="56">
        <v>668</v>
      </c>
      <c r="H52" s="56">
        <v>722</v>
      </c>
      <c r="I52" s="56">
        <v>767</v>
      </c>
      <c r="J52" s="56">
        <v>818</v>
      </c>
      <c r="K52" s="56">
        <v>881</v>
      </c>
      <c r="L52" s="56">
        <v>941</v>
      </c>
      <c r="M52" s="57">
        <v>981</v>
      </c>
      <c r="N52" s="58">
        <v>1073</v>
      </c>
      <c r="O52" s="56">
        <v>1159</v>
      </c>
      <c r="P52" s="56">
        <v>1284</v>
      </c>
      <c r="Q52" s="56">
        <v>1412</v>
      </c>
      <c r="R52" s="56">
        <v>1556</v>
      </c>
      <c r="S52" s="56">
        <v>1714</v>
      </c>
      <c r="T52" s="56">
        <v>1896</v>
      </c>
      <c r="U52" s="56">
        <v>2124</v>
      </c>
      <c r="V52" s="56">
        <v>2352</v>
      </c>
      <c r="W52" s="56">
        <v>2614</v>
      </c>
      <c r="X52" s="56">
        <v>3686</v>
      </c>
      <c r="Y52" s="57">
        <v>5276</v>
      </c>
      <c r="Z52" s="58">
        <v>5376</v>
      </c>
      <c r="AA52" s="56">
        <v>6299</v>
      </c>
      <c r="AB52" s="56">
        <v>6841</v>
      </c>
      <c r="AC52" s="56">
        <v>6897</v>
      </c>
      <c r="AD52" s="56">
        <v>7051</v>
      </c>
      <c r="AE52" s="56">
        <v>7268</v>
      </c>
      <c r="AF52" s="56">
        <v>8079</v>
      </c>
      <c r="AG52" s="56">
        <v>8189</v>
      </c>
      <c r="AH52" s="56">
        <v>8302</v>
      </c>
      <c r="AI52" s="56">
        <v>8622</v>
      </c>
      <c r="AJ52" s="56">
        <v>8790</v>
      </c>
      <c r="AK52" s="57">
        <v>8990</v>
      </c>
      <c r="AL52" s="58">
        <v>9205</v>
      </c>
      <c r="AM52" s="56">
        <v>9445</v>
      </c>
      <c r="AN52" s="56">
        <v>9748</v>
      </c>
      <c r="AO52" s="56">
        <v>10022</v>
      </c>
      <c r="AP52" s="56">
        <v>10356</v>
      </c>
      <c r="AQ52" s="56">
        <v>10917</v>
      </c>
      <c r="AR52" s="56">
        <v>11231</v>
      </c>
      <c r="AS52" s="56">
        <v>11662</v>
      </c>
      <c r="AT52" s="56">
        <v>12159</v>
      </c>
      <c r="AU52" s="56">
        <v>12633</v>
      </c>
      <c r="AV52" s="56">
        <v>13201</v>
      </c>
      <c r="AW52" s="57">
        <v>13676</v>
      </c>
      <c r="AX52" s="56">
        <v>14208</v>
      </c>
      <c r="AY52" s="56">
        <v>15402</v>
      </c>
      <c r="AZ52" s="56">
        <v>15969</v>
      </c>
      <c r="BA52" s="56">
        <v>16132</v>
      </c>
      <c r="BB52" s="56">
        <v>16351</v>
      </c>
      <c r="BC52" s="56">
        <v>16588</v>
      </c>
      <c r="BD52" s="56">
        <v>16827</v>
      </c>
      <c r="BE52" s="56">
        <v>17092</v>
      </c>
      <c r="BF52" s="56">
        <v>17367</v>
      </c>
      <c r="BG52" s="56">
        <v>17637</v>
      </c>
      <c r="BH52" s="56">
        <v>17914</v>
      </c>
      <c r="BI52" s="57">
        <v>18384</v>
      </c>
      <c r="BJ52" s="56">
        <v>18593</v>
      </c>
      <c r="BK52" s="56">
        <v>18879</v>
      </c>
      <c r="BL52" s="56">
        <v>19451</v>
      </c>
      <c r="BM52" s="56">
        <v>19648</v>
      </c>
      <c r="BN52" s="56">
        <v>19919</v>
      </c>
      <c r="BO52" s="56">
        <v>20428</v>
      </c>
      <c r="BP52" s="56">
        <v>20723</v>
      </c>
      <c r="BQ52" s="56">
        <v>21078</v>
      </c>
      <c r="BR52" s="56">
        <v>21826</v>
      </c>
      <c r="BS52" s="56">
        <v>22199</v>
      </c>
      <c r="BT52" s="56">
        <v>22793</v>
      </c>
      <c r="BU52" s="57">
        <v>23898</v>
      </c>
      <c r="BV52" s="56">
        <v>24502</v>
      </c>
      <c r="BW52" s="56">
        <v>24647</v>
      </c>
      <c r="BX52" s="56">
        <v>24874</v>
      </c>
      <c r="BY52" s="56">
        <v>25091</v>
      </c>
      <c r="BZ52" s="56">
        <v>25296</v>
      </c>
      <c r="CA52" s="56">
        <v>25581</v>
      </c>
      <c r="CB52" s="56">
        <v>25828</v>
      </c>
      <c r="CC52" s="56">
        <v>26116</v>
      </c>
      <c r="CD52" s="56">
        <v>26553</v>
      </c>
      <c r="CE52" s="56">
        <v>26734</v>
      </c>
      <c r="CF52" s="56">
        <v>26963</v>
      </c>
      <c r="CG52" s="56">
        <v>27188</v>
      </c>
      <c r="CH52" s="78">
        <v>27385</v>
      </c>
      <c r="CI52" s="56">
        <v>27584</v>
      </c>
      <c r="CJ52" s="56">
        <v>27936</v>
      </c>
      <c r="CK52" s="56">
        <v>28142</v>
      </c>
      <c r="CL52" s="56">
        <v>28446</v>
      </c>
      <c r="CM52" s="56">
        <v>28839</v>
      </c>
      <c r="CN52" s="56">
        <v>29178</v>
      </c>
      <c r="CO52" s="56">
        <v>29497</v>
      </c>
      <c r="CP52" s="56">
        <v>29897</v>
      </c>
      <c r="CQ52" s="56">
        <v>30232</v>
      </c>
      <c r="CR52" s="56">
        <v>30603</v>
      </c>
      <c r="CS52" s="56">
        <v>30951</v>
      </c>
      <c r="CT52" s="78">
        <v>31214</v>
      </c>
      <c r="CU52" s="56">
        <v>31518</v>
      </c>
      <c r="CV52" s="56">
        <v>31983</v>
      </c>
      <c r="CW52" s="56">
        <v>32388</v>
      </c>
      <c r="CX52" s="56">
        <v>32866</v>
      </c>
      <c r="CY52" s="56">
        <v>33403</v>
      </c>
      <c r="CZ52" s="56">
        <v>33874</v>
      </c>
      <c r="DA52" s="56">
        <v>34383</v>
      </c>
      <c r="DB52" s="56">
        <v>35064</v>
      </c>
      <c r="DC52" s="56">
        <v>35692</v>
      </c>
      <c r="DD52" s="56">
        <v>36575</v>
      </c>
      <c r="DE52" s="56">
        <v>37427</v>
      </c>
      <c r="DF52" s="78">
        <v>38376</v>
      </c>
      <c r="DG52" s="56">
        <v>39802</v>
      </c>
      <c r="DH52" s="56">
        <v>43213</v>
      </c>
      <c r="DI52" s="56">
        <v>43309</v>
      </c>
      <c r="DJ52" s="56">
        <v>43479</v>
      </c>
      <c r="DK52" s="56">
        <v>43677</v>
      </c>
      <c r="DL52" s="56">
        <v>43928</v>
      </c>
      <c r="DM52" s="56">
        <v>44178</v>
      </c>
      <c r="DN52" s="56">
        <v>44533</v>
      </c>
      <c r="DO52" s="56">
        <v>44964</v>
      </c>
      <c r="DP52" s="56">
        <v>45341</v>
      </c>
      <c r="DQ52" s="56">
        <v>45631</v>
      </c>
      <c r="DR52" s="78">
        <v>46035</v>
      </c>
      <c r="DS52" s="56">
        <v>46460</v>
      </c>
      <c r="DT52" s="56">
        <v>46922</v>
      </c>
      <c r="DU52" s="56">
        <v>47093</v>
      </c>
      <c r="DV52" s="56">
        <v>47408</v>
      </c>
      <c r="DW52" s="56">
        <v>47989</v>
      </c>
      <c r="DX52" s="56">
        <v>48571</v>
      </c>
      <c r="DY52" s="56">
        <v>49120</v>
      </c>
      <c r="DZ52" s="56">
        <v>49789</v>
      </c>
      <c r="EA52" s="56">
        <v>50511</v>
      </c>
      <c r="EB52" s="56">
        <v>51232</v>
      </c>
      <c r="EC52" s="56">
        <v>51780</v>
      </c>
      <c r="ED52" s="78">
        <v>52380</v>
      </c>
      <c r="EE52" s="56">
        <v>53036</v>
      </c>
      <c r="EF52" s="56">
        <v>53994</v>
      </c>
      <c r="EG52" s="56">
        <v>54871</v>
      </c>
      <c r="EH52" s="56">
        <v>55613</v>
      </c>
      <c r="EI52" s="56">
        <v>56378</v>
      </c>
      <c r="EJ52" s="56">
        <v>57104</v>
      </c>
      <c r="EK52" s="56">
        <v>57757</v>
      </c>
      <c r="EL52" s="56">
        <v>58548</v>
      </c>
      <c r="EM52" s="56">
        <v>59367</v>
      </c>
      <c r="EN52" s="56">
        <v>60493</v>
      </c>
      <c r="EO52" s="56">
        <v>61280</v>
      </c>
      <c r="EP52" s="78">
        <v>62266</v>
      </c>
      <c r="EQ52" s="56">
        <v>63472</v>
      </c>
      <c r="ER52" s="56">
        <v>65018</v>
      </c>
      <c r="ES52" s="56">
        <v>66762</v>
      </c>
      <c r="ET52" s="56">
        <v>68856</v>
      </c>
      <c r="EU52" s="56">
        <v>71060</v>
      </c>
      <c r="EV52" s="56">
        <v>73544</v>
      </c>
      <c r="EW52" s="56">
        <v>76271</v>
      </c>
      <c r="EX52" s="56">
        <v>79462</v>
      </c>
      <c r="EY52" s="56">
        <v>83030</v>
      </c>
      <c r="EZ52" s="56">
        <v>87155</v>
      </c>
      <c r="FA52" s="84">
        <v>90458</v>
      </c>
      <c r="FB52" s="56">
        <v>94995</v>
      </c>
      <c r="FC52" s="56">
        <v>99863</v>
      </c>
      <c r="FD52" s="56">
        <v>105467</v>
      </c>
      <c r="FE52" s="56">
        <v>110173</v>
      </c>
      <c r="FF52" s="56">
        <v>115489</v>
      </c>
      <c r="FG52" s="56">
        <v>120838</v>
      </c>
      <c r="FH52" s="56">
        <v>125454</v>
      </c>
      <c r="FI52" s="56">
        <v>130246</v>
      </c>
      <c r="FJ52" s="39">
        <v>134813</v>
      </c>
      <c r="FK52" s="39">
        <v>138878</v>
      </c>
      <c r="FL52" s="39">
        <v>142998</v>
      </c>
      <c r="FM52" s="39">
        <v>146003</v>
      </c>
      <c r="FN52" s="78">
        <v>149647</v>
      </c>
      <c r="FO52" s="39">
        <v>153479</v>
      </c>
      <c r="FP52" s="39">
        <v>157402</v>
      </c>
      <c r="FQ52" s="39">
        <v>161618</v>
      </c>
      <c r="FR52" s="39">
        <v>166053</v>
      </c>
      <c r="FS52" s="39">
        <v>170085</v>
      </c>
      <c r="FT52" s="39">
        <v>174498</v>
      </c>
      <c r="FU52" s="39">
        <v>178306</v>
      </c>
      <c r="FV52" s="39">
        <v>181353</v>
      </c>
      <c r="FW52" s="39">
        <v>186056</v>
      </c>
      <c r="FX52" s="39">
        <v>190444</v>
      </c>
      <c r="FY52" s="211">
        <v>193626</v>
      </c>
      <c r="FZ52" s="39">
        <v>197792</v>
      </c>
      <c r="GA52" s="39">
        <v>202350</v>
      </c>
    </row>
    <row r="53" spans="1:183" s="1" customFormat="1" ht="20.149999999999999" customHeight="1" x14ac:dyDescent="0.35">
      <c r="A53" s="31" t="s">
        <v>260</v>
      </c>
      <c r="B53" s="56">
        <v>142</v>
      </c>
      <c r="C53" s="56">
        <v>148</v>
      </c>
      <c r="D53" s="56">
        <v>165</v>
      </c>
      <c r="E53" s="56">
        <v>176</v>
      </c>
      <c r="F53" s="56">
        <v>194</v>
      </c>
      <c r="G53" s="56">
        <v>206</v>
      </c>
      <c r="H53" s="56">
        <v>216</v>
      </c>
      <c r="I53" s="56">
        <v>230</v>
      </c>
      <c r="J53" s="56">
        <v>257</v>
      </c>
      <c r="K53" s="56">
        <v>278</v>
      </c>
      <c r="L53" s="56">
        <v>303</v>
      </c>
      <c r="M53" s="57">
        <v>317</v>
      </c>
      <c r="N53" s="58">
        <v>343</v>
      </c>
      <c r="O53" s="56">
        <v>381</v>
      </c>
      <c r="P53" s="56">
        <v>419</v>
      </c>
      <c r="Q53" s="56">
        <v>461</v>
      </c>
      <c r="R53" s="56">
        <v>509</v>
      </c>
      <c r="S53" s="56">
        <v>562</v>
      </c>
      <c r="T53" s="56">
        <v>671</v>
      </c>
      <c r="U53" s="56">
        <v>774</v>
      </c>
      <c r="V53" s="56">
        <v>906</v>
      </c>
      <c r="W53" s="56">
        <v>1038</v>
      </c>
      <c r="X53" s="56">
        <v>1683</v>
      </c>
      <c r="Y53" s="57">
        <v>3001</v>
      </c>
      <c r="Z53" s="58">
        <v>3041</v>
      </c>
      <c r="AA53" s="56">
        <v>4115</v>
      </c>
      <c r="AB53" s="56">
        <v>4909</v>
      </c>
      <c r="AC53" s="56">
        <v>4972</v>
      </c>
      <c r="AD53" s="56">
        <v>5111</v>
      </c>
      <c r="AE53" s="56">
        <v>5386</v>
      </c>
      <c r="AF53" s="56">
        <v>6581</v>
      </c>
      <c r="AG53" s="56">
        <v>6640</v>
      </c>
      <c r="AH53" s="56">
        <v>6721</v>
      </c>
      <c r="AI53" s="56">
        <v>7002</v>
      </c>
      <c r="AJ53" s="56">
        <v>7107</v>
      </c>
      <c r="AK53" s="57">
        <v>7209</v>
      </c>
      <c r="AL53" s="58">
        <v>7332</v>
      </c>
      <c r="AM53" s="56">
        <v>7539</v>
      </c>
      <c r="AN53" s="56">
        <v>7832</v>
      </c>
      <c r="AO53" s="56">
        <v>8145</v>
      </c>
      <c r="AP53" s="56">
        <v>8432</v>
      </c>
      <c r="AQ53" s="56">
        <v>9164</v>
      </c>
      <c r="AR53" s="56">
        <v>9338</v>
      </c>
      <c r="AS53" s="56">
        <v>9619</v>
      </c>
      <c r="AT53" s="56">
        <v>9882</v>
      </c>
      <c r="AU53" s="56">
        <v>10104</v>
      </c>
      <c r="AV53" s="56">
        <v>10405</v>
      </c>
      <c r="AW53" s="57">
        <v>10665</v>
      </c>
      <c r="AX53" s="56">
        <v>10924</v>
      </c>
      <c r="AY53" s="56">
        <v>11345</v>
      </c>
      <c r="AZ53" s="56">
        <v>12128</v>
      </c>
      <c r="BA53" s="56">
        <v>12283</v>
      </c>
      <c r="BB53" s="56">
        <v>12513</v>
      </c>
      <c r="BC53" s="56">
        <v>12828</v>
      </c>
      <c r="BD53" s="56">
        <v>13130</v>
      </c>
      <c r="BE53" s="56">
        <v>13405</v>
      </c>
      <c r="BF53" s="56">
        <v>13783</v>
      </c>
      <c r="BG53" s="56">
        <v>14129</v>
      </c>
      <c r="BH53" s="56">
        <v>14486</v>
      </c>
      <c r="BI53" s="57">
        <v>15154</v>
      </c>
      <c r="BJ53" s="56">
        <v>15360</v>
      </c>
      <c r="BK53" s="56">
        <v>15692</v>
      </c>
      <c r="BL53" s="56">
        <v>16224</v>
      </c>
      <c r="BM53" s="56">
        <v>16537</v>
      </c>
      <c r="BN53" s="56">
        <v>16818</v>
      </c>
      <c r="BO53" s="56">
        <v>17269</v>
      </c>
      <c r="BP53" s="56">
        <v>17649</v>
      </c>
      <c r="BQ53" s="56">
        <v>18114</v>
      </c>
      <c r="BR53" s="56">
        <v>19146</v>
      </c>
      <c r="BS53" s="56">
        <v>19599</v>
      </c>
      <c r="BT53" s="56">
        <v>20308</v>
      </c>
      <c r="BU53" s="57">
        <v>22226</v>
      </c>
      <c r="BV53" s="56">
        <v>23141</v>
      </c>
      <c r="BW53" s="56">
        <v>23220</v>
      </c>
      <c r="BX53" s="56">
        <v>23412</v>
      </c>
      <c r="BY53" s="56">
        <v>23518</v>
      </c>
      <c r="BZ53" s="56">
        <v>23651</v>
      </c>
      <c r="CA53" s="56">
        <v>23833</v>
      </c>
      <c r="CB53" s="56">
        <v>24010</v>
      </c>
      <c r="CC53" s="56">
        <v>24222</v>
      </c>
      <c r="CD53" s="56">
        <v>24600</v>
      </c>
      <c r="CE53" s="56">
        <v>24733</v>
      </c>
      <c r="CF53" s="56">
        <v>24873</v>
      </c>
      <c r="CG53" s="56">
        <v>25057</v>
      </c>
      <c r="CH53" s="78">
        <v>25136</v>
      </c>
      <c r="CI53" s="56">
        <v>25231</v>
      </c>
      <c r="CJ53" s="56">
        <v>25448</v>
      </c>
      <c r="CK53" s="56">
        <v>25571</v>
      </c>
      <c r="CL53" s="56">
        <v>25723</v>
      </c>
      <c r="CM53" s="56">
        <v>25903</v>
      </c>
      <c r="CN53" s="56">
        <v>26058</v>
      </c>
      <c r="CO53" s="56">
        <v>26226</v>
      </c>
      <c r="CP53" s="56">
        <v>26418</v>
      </c>
      <c r="CQ53" s="56">
        <v>26581</v>
      </c>
      <c r="CR53" s="56">
        <v>26781</v>
      </c>
      <c r="CS53" s="56">
        <v>26929</v>
      </c>
      <c r="CT53" s="78">
        <v>27091</v>
      </c>
      <c r="CU53" s="56">
        <v>27240</v>
      </c>
      <c r="CV53" s="56">
        <v>27449</v>
      </c>
      <c r="CW53" s="56">
        <v>27581</v>
      </c>
      <c r="CX53" s="56">
        <v>27725</v>
      </c>
      <c r="CY53" s="56">
        <v>27913</v>
      </c>
      <c r="CZ53" s="56">
        <v>28083</v>
      </c>
      <c r="DA53" s="56">
        <v>28286</v>
      </c>
      <c r="DB53" s="56">
        <v>28458</v>
      </c>
      <c r="DC53" s="56">
        <v>28663</v>
      </c>
      <c r="DD53" s="56">
        <v>28868</v>
      </c>
      <c r="DE53" s="56">
        <v>29097</v>
      </c>
      <c r="DF53" s="78">
        <v>29355</v>
      </c>
      <c r="DG53" s="56">
        <v>29746</v>
      </c>
      <c r="DH53" s="56">
        <v>31302</v>
      </c>
      <c r="DI53" s="56">
        <v>31371</v>
      </c>
      <c r="DJ53" s="56">
        <v>31434</v>
      </c>
      <c r="DK53" s="56">
        <v>31523</v>
      </c>
      <c r="DL53" s="56">
        <v>31619</v>
      </c>
      <c r="DM53" s="56">
        <v>31745</v>
      </c>
      <c r="DN53" s="56">
        <v>31871</v>
      </c>
      <c r="DO53" s="56">
        <v>31996</v>
      </c>
      <c r="DP53" s="56">
        <v>32140</v>
      </c>
      <c r="DQ53" s="56">
        <v>32240</v>
      </c>
      <c r="DR53" s="78">
        <v>32387</v>
      </c>
      <c r="DS53" s="56">
        <v>32536</v>
      </c>
      <c r="DT53" s="56">
        <v>32745</v>
      </c>
      <c r="DU53" s="56">
        <v>32795</v>
      </c>
      <c r="DV53" s="56">
        <v>32836</v>
      </c>
      <c r="DW53" s="56">
        <v>32942</v>
      </c>
      <c r="DX53" s="56">
        <v>33058</v>
      </c>
      <c r="DY53" s="56">
        <v>33163</v>
      </c>
      <c r="DZ53" s="56">
        <v>33319</v>
      </c>
      <c r="EA53" s="56">
        <v>33459</v>
      </c>
      <c r="EB53" s="56">
        <v>33616</v>
      </c>
      <c r="EC53" s="56">
        <v>33728</v>
      </c>
      <c r="ED53" s="78">
        <v>33849</v>
      </c>
      <c r="EE53" s="56">
        <v>33983</v>
      </c>
      <c r="EF53" s="56">
        <v>34168</v>
      </c>
      <c r="EG53" s="56">
        <v>34327</v>
      </c>
      <c r="EH53" s="56">
        <v>34473</v>
      </c>
      <c r="EI53" s="56">
        <v>34604</v>
      </c>
      <c r="EJ53" s="56">
        <v>34778</v>
      </c>
      <c r="EK53" s="56">
        <v>34954</v>
      </c>
      <c r="EL53" s="56">
        <v>35142</v>
      </c>
      <c r="EM53" s="56">
        <v>35313</v>
      </c>
      <c r="EN53" s="56">
        <v>35528</v>
      </c>
      <c r="EO53" s="56">
        <v>35656</v>
      </c>
      <c r="EP53" s="78">
        <v>35827</v>
      </c>
      <c r="EQ53" s="56">
        <v>36050</v>
      </c>
      <c r="ER53" s="56">
        <v>36348</v>
      </c>
      <c r="ES53" s="56">
        <v>36570</v>
      </c>
      <c r="ET53" s="56">
        <v>36869</v>
      </c>
      <c r="EU53" s="56">
        <v>37135</v>
      </c>
      <c r="EV53" s="56">
        <v>37404</v>
      </c>
      <c r="EW53" s="56">
        <v>37695</v>
      </c>
      <c r="EX53" s="56">
        <v>38017</v>
      </c>
      <c r="EY53" s="56">
        <v>38324</v>
      </c>
      <c r="EZ53" s="56">
        <v>38719</v>
      </c>
      <c r="FA53" s="84">
        <v>39009</v>
      </c>
      <c r="FB53" s="56">
        <v>39387</v>
      </c>
      <c r="FC53" s="56">
        <v>39886</v>
      </c>
      <c r="FD53" s="56">
        <v>40494</v>
      </c>
      <c r="FE53" s="56">
        <v>41003</v>
      </c>
      <c r="FF53" s="56">
        <v>41645</v>
      </c>
      <c r="FG53" s="56">
        <v>42360</v>
      </c>
      <c r="FH53" s="56">
        <v>42960</v>
      </c>
      <c r="FI53" s="56">
        <v>43564</v>
      </c>
      <c r="FJ53" s="39">
        <v>44257</v>
      </c>
      <c r="FK53" s="39">
        <v>44817</v>
      </c>
      <c r="FL53" s="39">
        <v>45414</v>
      </c>
      <c r="FM53" s="39">
        <v>45778</v>
      </c>
      <c r="FN53" s="78">
        <v>46317</v>
      </c>
      <c r="FO53" s="39">
        <v>46797</v>
      </c>
      <c r="FP53" s="39">
        <v>47352</v>
      </c>
      <c r="FQ53" s="39">
        <v>47930</v>
      </c>
      <c r="FR53" s="39">
        <v>48584</v>
      </c>
      <c r="FS53" s="39">
        <v>49204</v>
      </c>
      <c r="FT53" s="39">
        <v>49883</v>
      </c>
      <c r="FU53" s="39">
        <v>50527</v>
      </c>
      <c r="FV53" s="39">
        <v>50977</v>
      </c>
      <c r="FW53" s="39">
        <v>51629</v>
      </c>
      <c r="FX53" s="39">
        <v>52336</v>
      </c>
      <c r="FY53" s="211">
        <v>52823</v>
      </c>
      <c r="FZ53" s="39">
        <v>53440</v>
      </c>
      <c r="GA53" s="39">
        <v>54211</v>
      </c>
    </row>
    <row r="54" spans="1:183" s="1" customFormat="1" ht="20.149999999999999" customHeight="1" x14ac:dyDescent="0.35">
      <c r="A54" s="31" t="s">
        <v>261</v>
      </c>
      <c r="B54" s="56">
        <v>15</v>
      </c>
      <c r="C54" s="56">
        <v>15</v>
      </c>
      <c r="D54" s="56">
        <v>15</v>
      </c>
      <c r="E54" s="56">
        <v>15</v>
      </c>
      <c r="F54" s="56">
        <v>17</v>
      </c>
      <c r="G54" s="56">
        <v>19</v>
      </c>
      <c r="H54" s="56">
        <v>21</v>
      </c>
      <c r="I54" s="56">
        <v>21</v>
      </c>
      <c r="J54" s="56">
        <v>21</v>
      </c>
      <c r="K54" s="56">
        <v>25</v>
      </c>
      <c r="L54" s="56">
        <v>26</v>
      </c>
      <c r="M54" s="57">
        <v>27</v>
      </c>
      <c r="N54" s="58">
        <v>27</v>
      </c>
      <c r="O54" s="56">
        <v>30</v>
      </c>
      <c r="P54" s="56">
        <v>33</v>
      </c>
      <c r="Q54" s="56">
        <v>42</v>
      </c>
      <c r="R54" s="56">
        <v>53</v>
      </c>
      <c r="S54" s="56">
        <v>86</v>
      </c>
      <c r="T54" s="56">
        <v>294</v>
      </c>
      <c r="U54" s="56">
        <v>298</v>
      </c>
      <c r="V54" s="56">
        <v>311</v>
      </c>
      <c r="W54" s="56">
        <v>337</v>
      </c>
      <c r="X54" s="56">
        <v>347</v>
      </c>
      <c r="Y54" s="57">
        <v>354</v>
      </c>
      <c r="Z54" s="58">
        <v>356</v>
      </c>
      <c r="AA54" s="56">
        <v>366</v>
      </c>
      <c r="AB54" s="56">
        <v>398</v>
      </c>
      <c r="AC54" s="56">
        <v>403</v>
      </c>
      <c r="AD54" s="56">
        <v>408</v>
      </c>
      <c r="AE54" s="56">
        <v>431</v>
      </c>
      <c r="AF54" s="56">
        <v>541</v>
      </c>
      <c r="AG54" s="56">
        <v>559</v>
      </c>
      <c r="AH54" s="56">
        <v>570</v>
      </c>
      <c r="AI54" s="56">
        <v>590</v>
      </c>
      <c r="AJ54" s="56">
        <v>603</v>
      </c>
      <c r="AK54" s="57">
        <v>617</v>
      </c>
      <c r="AL54" s="58">
        <v>633</v>
      </c>
      <c r="AM54" s="56">
        <v>648</v>
      </c>
      <c r="AN54" s="56">
        <v>693</v>
      </c>
      <c r="AO54" s="56">
        <v>773</v>
      </c>
      <c r="AP54" s="56">
        <v>793</v>
      </c>
      <c r="AQ54" s="56">
        <v>824</v>
      </c>
      <c r="AR54" s="56">
        <v>866</v>
      </c>
      <c r="AS54" s="56">
        <v>915</v>
      </c>
      <c r="AT54" s="56">
        <v>958</v>
      </c>
      <c r="AU54" s="56">
        <v>990</v>
      </c>
      <c r="AV54" s="56">
        <v>1021</v>
      </c>
      <c r="AW54" s="57">
        <v>1101</v>
      </c>
      <c r="AX54" s="56">
        <v>1134</v>
      </c>
      <c r="AY54" s="56">
        <v>1170</v>
      </c>
      <c r="AZ54" s="56">
        <v>1258</v>
      </c>
      <c r="BA54" s="56">
        <v>1288</v>
      </c>
      <c r="BB54" s="56">
        <v>1328</v>
      </c>
      <c r="BC54" s="56">
        <v>1430</v>
      </c>
      <c r="BD54" s="56">
        <v>1474</v>
      </c>
      <c r="BE54" s="56">
        <v>1513</v>
      </c>
      <c r="BF54" s="56">
        <v>1572</v>
      </c>
      <c r="BG54" s="56">
        <v>1640</v>
      </c>
      <c r="BH54" s="56">
        <v>1695</v>
      </c>
      <c r="BI54" s="57">
        <v>1758</v>
      </c>
      <c r="BJ54" s="56">
        <v>1805</v>
      </c>
      <c r="BK54" s="56">
        <v>1852</v>
      </c>
      <c r="BL54" s="56">
        <v>2043</v>
      </c>
      <c r="BM54" s="56">
        <v>2082</v>
      </c>
      <c r="BN54" s="56">
        <v>2139</v>
      </c>
      <c r="BO54" s="56">
        <v>2286</v>
      </c>
      <c r="BP54" s="56">
        <v>2340</v>
      </c>
      <c r="BQ54" s="56">
        <v>2407</v>
      </c>
      <c r="BR54" s="56">
        <v>2507</v>
      </c>
      <c r="BS54" s="56">
        <v>2627</v>
      </c>
      <c r="BT54" s="56">
        <v>2788</v>
      </c>
      <c r="BU54" s="57">
        <v>3287</v>
      </c>
      <c r="BV54" s="56">
        <v>3427</v>
      </c>
      <c r="BW54" s="56">
        <v>3484</v>
      </c>
      <c r="BX54" s="56">
        <v>3720</v>
      </c>
      <c r="BY54" s="56">
        <v>3740</v>
      </c>
      <c r="BZ54" s="56">
        <v>3763</v>
      </c>
      <c r="CA54" s="56">
        <v>3807</v>
      </c>
      <c r="CB54" s="56">
        <v>3817</v>
      </c>
      <c r="CC54" s="56">
        <v>3841</v>
      </c>
      <c r="CD54" s="56">
        <v>3871</v>
      </c>
      <c r="CE54" s="56">
        <v>3886</v>
      </c>
      <c r="CF54" s="56">
        <v>3902</v>
      </c>
      <c r="CG54" s="56">
        <v>3932</v>
      </c>
      <c r="CH54" s="78">
        <v>3940</v>
      </c>
      <c r="CI54" s="56">
        <v>3964</v>
      </c>
      <c r="CJ54" s="56">
        <v>4078</v>
      </c>
      <c r="CK54" s="56">
        <v>4087</v>
      </c>
      <c r="CL54" s="56">
        <v>4093</v>
      </c>
      <c r="CM54" s="56">
        <v>4106</v>
      </c>
      <c r="CN54" s="56">
        <v>4116</v>
      </c>
      <c r="CO54" s="56">
        <v>4127</v>
      </c>
      <c r="CP54" s="56">
        <v>4139</v>
      </c>
      <c r="CQ54" s="56">
        <v>4146</v>
      </c>
      <c r="CR54" s="56">
        <v>4151</v>
      </c>
      <c r="CS54" s="56">
        <v>4156</v>
      </c>
      <c r="CT54" s="78">
        <v>4162</v>
      </c>
      <c r="CU54" s="56">
        <v>4167</v>
      </c>
      <c r="CV54" s="56">
        <v>4185</v>
      </c>
      <c r="CW54" s="56">
        <v>4196</v>
      </c>
      <c r="CX54" s="56">
        <v>4207</v>
      </c>
      <c r="CY54" s="56">
        <v>4215</v>
      </c>
      <c r="CZ54" s="56">
        <v>4225</v>
      </c>
      <c r="DA54" s="56">
        <v>4240</v>
      </c>
      <c r="DB54" s="56">
        <v>4253</v>
      </c>
      <c r="DC54" s="56">
        <v>4261</v>
      </c>
      <c r="DD54" s="56">
        <v>4280</v>
      </c>
      <c r="DE54" s="56">
        <v>4306</v>
      </c>
      <c r="DF54" s="78">
        <v>4312</v>
      </c>
      <c r="DG54" s="56">
        <v>4323</v>
      </c>
      <c r="DH54" s="56">
        <v>4333</v>
      </c>
      <c r="DI54" s="56">
        <v>4347</v>
      </c>
      <c r="DJ54" s="56">
        <v>4352</v>
      </c>
      <c r="DK54" s="56">
        <v>4361</v>
      </c>
      <c r="DL54" s="56">
        <v>4369</v>
      </c>
      <c r="DM54" s="56">
        <v>4378</v>
      </c>
      <c r="DN54" s="56">
        <v>4388</v>
      </c>
      <c r="DO54" s="56">
        <v>4391</v>
      </c>
      <c r="DP54" s="56">
        <v>4394</v>
      </c>
      <c r="DQ54" s="56">
        <v>4397</v>
      </c>
      <c r="DR54" s="78">
        <v>4404</v>
      </c>
      <c r="DS54" s="56">
        <v>4406</v>
      </c>
      <c r="DT54" s="56">
        <v>4411</v>
      </c>
      <c r="DU54" s="56">
        <v>4414</v>
      </c>
      <c r="DV54" s="56">
        <v>4415</v>
      </c>
      <c r="DW54" s="56">
        <v>4415</v>
      </c>
      <c r="DX54" s="56">
        <v>4420</v>
      </c>
      <c r="DY54" s="56">
        <v>4422</v>
      </c>
      <c r="DZ54" s="56">
        <v>4422</v>
      </c>
      <c r="EA54" s="56">
        <v>4425</v>
      </c>
      <c r="EB54" s="56">
        <v>4426</v>
      </c>
      <c r="EC54" s="56">
        <v>4428</v>
      </c>
      <c r="ED54" s="78">
        <v>4430</v>
      </c>
      <c r="EE54" s="56">
        <v>4431</v>
      </c>
      <c r="EF54" s="56">
        <v>4432</v>
      </c>
      <c r="EG54" s="56">
        <v>4433</v>
      </c>
      <c r="EH54" s="56">
        <v>4436</v>
      </c>
      <c r="EI54" s="56">
        <v>4437</v>
      </c>
      <c r="EJ54" s="56">
        <v>4443</v>
      </c>
      <c r="EK54" s="56">
        <v>4447</v>
      </c>
      <c r="EL54" s="56">
        <v>4456</v>
      </c>
      <c r="EM54" s="56">
        <v>4463</v>
      </c>
      <c r="EN54" s="56">
        <v>4469</v>
      </c>
      <c r="EO54" s="56">
        <v>4479</v>
      </c>
      <c r="EP54" s="78">
        <v>4488</v>
      </c>
      <c r="EQ54" s="56">
        <v>4488</v>
      </c>
      <c r="ER54" s="56">
        <v>4488</v>
      </c>
      <c r="ES54" s="56">
        <v>4492</v>
      </c>
      <c r="ET54" s="56">
        <v>4497</v>
      </c>
      <c r="EU54" s="56">
        <v>4499</v>
      </c>
      <c r="EV54" s="56">
        <v>4501</v>
      </c>
      <c r="EW54" s="56">
        <v>4501</v>
      </c>
      <c r="EX54" s="56">
        <v>4501</v>
      </c>
      <c r="EY54" s="56">
        <v>4505</v>
      </c>
      <c r="EZ54" s="56">
        <v>4507</v>
      </c>
      <c r="FA54" s="84">
        <v>4510</v>
      </c>
      <c r="FB54" s="56">
        <v>4510</v>
      </c>
      <c r="FC54" s="56">
        <v>4513</v>
      </c>
      <c r="FD54" s="56">
        <v>4514</v>
      </c>
      <c r="FE54" s="56">
        <v>4518</v>
      </c>
      <c r="FF54" s="56">
        <v>4519</v>
      </c>
      <c r="FG54" s="56">
        <v>4522</v>
      </c>
      <c r="FH54" s="56">
        <v>4524</v>
      </c>
      <c r="FI54" s="56">
        <v>4528</v>
      </c>
      <c r="FJ54" s="39">
        <v>4532</v>
      </c>
      <c r="FK54" s="39">
        <v>4538</v>
      </c>
      <c r="FL54" s="39">
        <v>4538</v>
      </c>
      <c r="FM54" s="39">
        <v>4538</v>
      </c>
      <c r="FN54" s="78">
        <v>4542</v>
      </c>
      <c r="FO54" s="39">
        <v>4545</v>
      </c>
      <c r="FP54" s="39">
        <v>4547</v>
      </c>
      <c r="FQ54" s="39">
        <v>4547</v>
      </c>
      <c r="FR54" s="39">
        <v>4548</v>
      </c>
      <c r="FS54" s="39">
        <v>4550</v>
      </c>
      <c r="FT54" s="39">
        <v>4552</v>
      </c>
      <c r="FU54" s="39">
        <v>4554</v>
      </c>
      <c r="FV54" s="39">
        <v>4556</v>
      </c>
      <c r="FW54" s="39">
        <v>4556</v>
      </c>
      <c r="FX54" s="39">
        <v>4556</v>
      </c>
      <c r="FY54" s="211">
        <v>4556</v>
      </c>
      <c r="FZ54" s="39">
        <v>4556</v>
      </c>
      <c r="GA54" s="39">
        <v>4556</v>
      </c>
    </row>
    <row r="55" spans="1:183" s="1" customFormat="1" ht="20.149999999999999" customHeight="1" x14ac:dyDescent="0.35">
      <c r="A55" s="31" t="s">
        <v>262</v>
      </c>
      <c r="B55" s="56">
        <v>0</v>
      </c>
      <c r="C55" s="56">
        <v>0</v>
      </c>
      <c r="D55" s="56">
        <v>0</v>
      </c>
      <c r="E55" s="56">
        <v>0</v>
      </c>
      <c r="F55" s="56">
        <v>0</v>
      </c>
      <c r="G55" s="56">
        <v>0</v>
      </c>
      <c r="H55" s="56">
        <v>0</v>
      </c>
      <c r="I55" s="56">
        <v>0</v>
      </c>
      <c r="J55" s="56">
        <v>0</v>
      </c>
      <c r="K55" s="56">
        <v>0</v>
      </c>
      <c r="L55" s="56">
        <v>0</v>
      </c>
      <c r="M55" s="57">
        <v>0</v>
      </c>
      <c r="N55" s="58">
        <v>0</v>
      </c>
      <c r="O55" s="56">
        <v>0</v>
      </c>
      <c r="P55" s="56">
        <v>0</v>
      </c>
      <c r="Q55" s="56">
        <v>0</v>
      </c>
      <c r="R55" s="56">
        <v>0</v>
      </c>
      <c r="S55" s="56">
        <v>0</v>
      </c>
      <c r="T55" s="56">
        <v>0</v>
      </c>
      <c r="U55" s="56">
        <v>0</v>
      </c>
      <c r="V55" s="56">
        <v>0</v>
      </c>
      <c r="W55" s="56">
        <v>0</v>
      </c>
      <c r="X55" s="56">
        <v>0</v>
      </c>
      <c r="Y55" s="57">
        <v>0</v>
      </c>
      <c r="Z55" s="58">
        <v>1</v>
      </c>
      <c r="AA55" s="56">
        <v>1</v>
      </c>
      <c r="AB55" s="56">
        <v>1</v>
      </c>
      <c r="AC55" s="56">
        <v>1</v>
      </c>
      <c r="AD55" s="56">
        <v>1</v>
      </c>
      <c r="AE55" s="56">
        <v>1</v>
      </c>
      <c r="AF55" s="56">
        <v>1</v>
      </c>
      <c r="AG55" s="56">
        <v>1</v>
      </c>
      <c r="AH55" s="56">
        <v>1</v>
      </c>
      <c r="AI55" s="56">
        <v>1</v>
      </c>
      <c r="AJ55" s="56">
        <v>1</v>
      </c>
      <c r="AK55" s="57">
        <v>1</v>
      </c>
      <c r="AL55" s="58">
        <v>1</v>
      </c>
      <c r="AM55" s="56">
        <v>6</v>
      </c>
      <c r="AN55" s="56">
        <v>39</v>
      </c>
      <c r="AO55" s="56">
        <v>39</v>
      </c>
      <c r="AP55" s="56">
        <v>42</v>
      </c>
      <c r="AQ55" s="56">
        <v>49</v>
      </c>
      <c r="AR55" s="56">
        <v>49</v>
      </c>
      <c r="AS55" s="56">
        <v>52</v>
      </c>
      <c r="AT55" s="56">
        <v>52</v>
      </c>
      <c r="AU55" s="56">
        <v>52</v>
      </c>
      <c r="AV55" s="56">
        <v>56</v>
      </c>
      <c r="AW55" s="57">
        <v>58</v>
      </c>
      <c r="AX55" s="56">
        <v>66</v>
      </c>
      <c r="AY55" s="56">
        <v>70</v>
      </c>
      <c r="AZ55" s="56">
        <v>142</v>
      </c>
      <c r="BA55" s="56">
        <v>143</v>
      </c>
      <c r="BB55" s="56">
        <v>147</v>
      </c>
      <c r="BC55" s="56">
        <v>152</v>
      </c>
      <c r="BD55" s="56">
        <v>159</v>
      </c>
      <c r="BE55" s="56">
        <v>160</v>
      </c>
      <c r="BF55" s="56">
        <v>168</v>
      </c>
      <c r="BG55" s="56">
        <v>173</v>
      </c>
      <c r="BH55" s="56">
        <v>179</v>
      </c>
      <c r="BI55" s="57">
        <v>188</v>
      </c>
      <c r="BJ55" s="56">
        <v>194</v>
      </c>
      <c r="BK55" s="56">
        <v>204</v>
      </c>
      <c r="BL55" s="56">
        <v>336</v>
      </c>
      <c r="BM55" s="56">
        <v>336</v>
      </c>
      <c r="BN55" s="56">
        <v>336</v>
      </c>
      <c r="BO55" s="56">
        <v>337</v>
      </c>
      <c r="BP55" s="56">
        <v>338</v>
      </c>
      <c r="BQ55" s="56">
        <v>341</v>
      </c>
      <c r="BR55" s="56">
        <v>341</v>
      </c>
      <c r="BS55" s="56">
        <v>344</v>
      </c>
      <c r="BT55" s="56">
        <v>348</v>
      </c>
      <c r="BU55" s="57">
        <v>353</v>
      </c>
      <c r="BV55" s="56">
        <v>356</v>
      </c>
      <c r="BW55" s="56">
        <v>358</v>
      </c>
      <c r="BX55" s="56">
        <v>376</v>
      </c>
      <c r="BY55" s="56">
        <v>377</v>
      </c>
      <c r="BZ55" s="56">
        <v>377</v>
      </c>
      <c r="CA55" s="56">
        <v>381</v>
      </c>
      <c r="CB55" s="56">
        <v>382</v>
      </c>
      <c r="CC55" s="56">
        <v>383</v>
      </c>
      <c r="CD55" s="56">
        <v>383</v>
      </c>
      <c r="CE55" s="56">
        <v>383</v>
      </c>
      <c r="CF55" s="56">
        <v>383</v>
      </c>
      <c r="CG55" s="56">
        <v>383</v>
      </c>
      <c r="CH55" s="78">
        <v>384</v>
      </c>
      <c r="CI55" s="56">
        <v>387</v>
      </c>
      <c r="CJ55" s="56">
        <v>393</v>
      </c>
      <c r="CK55" s="56">
        <v>393</v>
      </c>
      <c r="CL55" s="56">
        <v>393</v>
      </c>
      <c r="CM55" s="56">
        <v>393</v>
      </c>
      <c r="CN55" s="56">
        <v>394</v>
      </c>
      <c r="CO55" s="56">
        <v>394</v>
      </c>
      <c r="CP55" s="56">
        <v>394</v>
      </c>
      <c r="CQ55" s="56">
        <v>395</v>
      </c>
      <c r="CR55" s="56">
        <v>395</v>
      </c>
      <c r="CS55" s="56">
        <v>397</v>
      </c>
      <c r="CT55" s="78">
        <v>397</v>
      </c>
      <c r="CU55" s="56">
        <v>398</v>
      </c>
      <c r="CV55" s="56">
        <v>399</v>
      </c>
      <c r="CW55" s="56">
        <v>400</v>
      </c>
      <c r="CX55" s="56">
        <v>401</v>
      </c>
      <c r="CY55" s="56">
        <v>401</v>
      </c>
      <c r="CZ55" s="56">
        <v>401</v>
      </c>
      <c r="DA55" s="56">
        <v>401</v>
      </c>
      <c r="DB55" s="56">
        <v>401</v>
      </c>
      <c r="DC55" s="56">
        <v>402</v>
      </c>
      <c r="DD55" s="56">
        <v>402</v>
      </c>
      <c r="DE55" s="56">
        <v>402</v>
      </c>
      <c r="DF55" s="78">
        <v>403</v>
      </c>
      <c r="DG55" s="56">
        <v>403</v>
      </c>
      <c r="DH55" s="56">
        <v>403</v>
      </c>
      <c r="DI55" s="56">
        <v>403</v>
      </c>
      <c r="DJ55" s="56">
        <v>403</v>
      </c>
      <c r="DK55" s="56">
        <v>403</v>
      </c>
      <c r="DL55" s="56">
        <v>404</v>
      </c>
      <c r="DM55" s="56">
        <v>404</v>
      </c>
      <c r="DN55" s="56">
        <v>405</v>
      </c>
      <c r="DO55" s="56">
        <v>405</v>
      </c>
      <c r="DP55" s="56">
        <v>405</v>
      </c>
      <c r="DQ55" s="56">
        <v>405</v>
      </c>
      <c r="DR55" s="78">
        <v>407</v>
      </c>
      <c r="DS55" s="56">
        <v>407</v>
      </c>
      <c r="DT55" s="56">
        <v>407</v>
      </c>
      <c r="DU55" s="56">
        <v>407</v>
      </c>
      <c r="DV55" s="56">
        <v>408</v>
      </c>
      <c r="DW55" s="56">
        <v>408</v>
      </c>
      <c r="DX55" s="56">
        <v>408</v>
      </c>
      <c r="DY55" s="56">
        <v>408</v>
      </c>
      <c r="DZ55" s="56">
        <v>408</v>
      </c>
      <c r="EA55" s="56">
        <v>408</v>
      </c>
      <c r="EB55" s="56">
        <v>408</v>
      </c>
      <c r="EC55" s="56">
        <v>409</v>
      </c>
      <c r="ED55" s="78">
        <v>410</v>
      </c>
      <c r="EE55" s="56">
        <v>410</v>
      </c>
      <c r="EF55" s="56">
        <v>411</v>
      </c>
      <c r="EG55" s="56">
        <v>411</v>
      </c>
      <c r="EH55" s="56">
        <v>412</v>
      </c>
      <c r="EI55" s="56">
        <v>414</v>
      </c>
      <c r="EJ55" s="56">
        <v>414</v>
      </c>
      <c r="EK55" s="56">
        <v>414</v>
      </c>
      <c r="EL55" s="56">
        <v>414</v>
      </c>
      <c r="EM55" s="56">
        <v>414</v>
      </c>
      <c r="EN55" s="56">
        <v>414</v>
      </c>
      <c r="EO55" s="56">
        <v>414</v>
      </c>
      <c r="EP55" s="78">
        <v>417</v>
      </c>
      <c r="EQ55" s="56">
        <v>417</v>
      </c>
      <c r="ER55" s="56">
        <v>417</v>
      </c>
      <c r="ES55" s="56">
        <v>417</v>
      </c>
      <c r="ET55" s="56">
        <v>417</v>
      </c>
      <c r="EU55" s="56">
        <v>417</v>
      </c>
      <c r="EV55" s="56">
        <v>417</v>
      </c>
      <c r="EW55" s="56">
        <v>417</v>
      </c>
      <c r="EX55" s="56">
        <v>418</v>
      </c>
      <c r="EY55" s="56">
        <v>420</v>
      </c>
      <c r="EZ55" s="56">
        <v>420</v>
      </c>
      <c r="FA55" s="84">
        <v>420</v>
      </c>
      <c r="FB55" s="56">
        <v>421</v>
      </c>
      <c r="FC55" s="56">
        <v>422</v>
      </c>
      <c r="FD55" s="56">
        <v>422</v>
      </c>
      <c r="FE55" s="56">
        <v>424</v>
      </c>
      <c r="FF55" s="56">
        <v>425</v>
      </c>
      <c r="FG55" s="56">
        <v>426</v>
      </c>
      <c r="FH55" s="56">
        <v>426</v>
      </c>
      <c r="FI55" s="56">
        <v>426</v>
      </c>
      <c r="FJ55" s="39">
        <v>428</v>
      </c>
      <c r="FK55" s="39">
        <v>430</v>
      </c>
      <c r="FL55" s="39">
        <v>431</v>
      </c>
      <c r="FM55" s="39">
        <v>431</v>
      </c>
      <c r="FN55" s="78">
        <v>434</v>
      </c>
      <c r="FO55" s="39">
        <v>434</v>
      </c>
      <c r="FP55" s="39">
        <v>439</v>
      </c>
      <c r="FQ55" s="39">
        <v>439</v>
      </c>
      <c r="FR55" s="39">
        <v>439</v>
      </c>
      <c r="FS55" s="39">
        <v>441</v>
      </c>
      <c r="FT55" s="39">
        <v>441</v>
      </c>
      <c r="FU55" s="39">
        <v>441</v>
      </c>
      <c r="FV55" s="39">
        <v>441</v>
      </c>
      <c r="FW55" s="39">
        <v>441</v>
      </c>
      <c r="FX55" s="39">
        <v>441</v>
      </c>
      <c r="FY55" s="211">
        <v>441</v>
      </c>
      <c r="FZ55" s="39">
        <v>441</v>
      </c>
      <c r="GA55" s="39">
        <v>441</v>
      </c>
    </row>
    <row r="56" spans="1:183" s="1" customFormat="1" ht="20.149999999999999" customHeight="1" x14ac:dyDescent="0.35">
      <c r="A56" s="31" t="s">
        <v>263</v>
      </c>
      <c r="B56" s="59">
        <v>0</v>
      </c>
      <c r="C56" s="59">
        <v>0</v>
      </c>
      <c r="D56" s="59">
        <v>0</v>
      </c>
      <c r="E56" s="59">
        <v>0</v>
      </c>
      <c r="F56" s="59">
        <v>0</v>
      </c>
      <c r="G56" s="59">
        <v>0</v>
      </c>
      <c r="H56" s="59">
        <v>0</v>
      </c>
      <c r="I56" s="59">
        <v>0</v>
      </c>
      <c r="J56" s="59">
        <v>0</v>
      </c>
      <c r="K56" s="59">
        <v>0</v>
      </c>
      <c r="L56" s="59">
        <v>0</v>
      </c>
      <c r="M56" s="60">
        <v>0</v>
      </c>
      <c r="N56" s="61">
        <v>0</v>
      </c>
      <c r="O56" s="59">
        <v>0</v>
      </c>
      <c r="P56" s="59">
        <v>0</v>
      </c>
      <c r="Q56" s="59">
        <v>0</v>
      </c>
      <c r="R56" s="59">
        <v>0</v>
      </c>
      <c r="S56" s="59">
        <v>0</v>
      </c>
      <c r="T56" s="59">
        <v>0</v>
      </c>
      <c r="U56" s="59">
        <v>0</v>
      </c>
      <c r="V56" s="59">
        <v>0</v>
      </c>
      <c r="W56" s="59">
        <v>0</v>
      </c>
      <c r="X56" s="59">
        <v>0</v>
      </c>
      <c r="Y56" s="60">
        <v>0</v>
      </c>
      <c r="Z56" s="61">
        <v>0</v>
      </c>
      <c r="AA56" s="59">
        <v>0</v>
      </c>
      <c r="AB56" s="59">
        <v>0</v>
      </c>
      <c r="AC56" s="59">
        <v>0</v>
      </c>
      <c r="AD56" s="59">
        <v>0</v>
      </c>
      <c r="AE56" s="59">
        <v>0</v>
      </c>
      <c r="AF56" s="59">
        <v>0</v>
      </c>
      <c r="AG56" s="59">
        <v>0</v>
      </c>
      <c r="AH56" s="59">
        <v>0</v>
      </c>
      <c r="AI56" s="59">
        <v>0</v>
      </c>
      <c r="AJ56" s="59">
        <v>0</v>
      </c>
      <c r="AK56" s="60">
        <v>0</v>
      </c>
      <c r="AL56" s="61">
        <v>0</v>
      </c>
      <c r="AM56" s="59">
        <v>0</v>
      </c>
      <c r="AN56" s="59">
        <v>1</v>
      </c>
      <c r="AO56" s="59">
        <v>1</v>
      </c>
      <c r="AP56" s="59">
        <v>1</v>
      </c>
      <c r="AQ56" s="59">
        <v>1</v>
      </c>
      <c r="AR56" s="59">
        <v>1</v>
      </c>
      <c r="AS56" s="59">
        <v>1</v>
      </c>
      <c r="AT56" s="59">
        <v>1</v>
      </c>
      <c r="AU56" s="59">
        <v>1</v>
      </c>
      <c r="AV56" s="59">
        <v>1</v>
      </c>
      <c r="AW56" s="60">
        <v>1</v>
      </c>
      <c r="AX56" s="59">
        <v>1</v>
      </c>
      <c r="AY56" s="59">
        <v>2</v>
      </c>
      <c r="AZ56" s="59">
        <v>3</v>
      </c>
      <c r="BA56" s="59">
        <v>3</v>
      </c>
      <c r="BB56" s="59">
        <v>3</v>
      </c>
      <c r="BC56" s="59">
        <v>3</v>
      </c>
      <c r="BD56" s="59">
        <v>4</v>
      </c>
      <c r="BE56" s="59">
        <v>4</v>
      </c>
      <c r="BF56" s="59">
        <v>6</v>
      </c>
      <c r="BG56" s="59">
        <v>8</v>
      </c>
      <c r="BH56" s="59">
        <v>8</v>
      </c>
      <c r="BI56" s="60">
        <v>10</v>
      </c>
      <c r="BJ56" s="59">
        <v>10</v>
      </c>
      <c r="BK56" s="59">
        <v>10</v>
      </c>
      <c r="BL56" s="59">
        <v>26</v>
      </c>
      <c r="BM56" s="59">
        <v>26</v>
      </c>
      <c r="BN56" s="59">
        <v>26</v>
      </c>
      <c r="BO56" s="59">
        <v>26</v>
      </c>
      <c r="BP56" s="59">
        <v>26</v>
      </c>
      <c r="BQ56" s="59">
        <v>26</v>
      </c>
      <c r="BR56" s="59">
        <v>26</v>
      </c>
      <c r="BS56" s="59">
        <v>26</v>
      </c>
      <c r="BT56" s="59">
        <v>26</v>
      </c>
      <c r="BU56" s="60">
        <v>26</v>
      </c>
      <c r="BV56" s="56">
        <v>27</v>
      </c>
      <c r="BW56" s="56">
        <v>27</v>
      </c>
      <c r="BX56" s="56">
        <v>36</v>
      </c>
      <c r="BY56" s="56">
        <v>36</v>
      </c>
      <c r="BZ56" s="56">
        <v>36</v>
      </c>
      <c r="CA56" s="56">
        <v>36</v>
      </c>
      <c r="CB56" s="56">
        <v>36</v>
      </c>
      <c r="CC56" s="56">
        <v>36</v>
      </c>
      <c r="CD56" s="56">
        <v>36</v>
      </c>
      <c r="CE56" s="56">
        <v>36</v>
      </c>
      <c r="CF56" s="56">
        <v>36</v>
      </c>
      <c r="CG56" s="56">
        <v>36</v>
      </c>
      <c r="CH56" s="78">
        <v>36</v>
      </c>
      <c r="CI56" s="56">
        <v>36</v>
      </c>
      <c r="CJ56" s="56">
        <v>38</v>
      </c>
      <c r="CK56" s="56">
        <v>38</v>
      </c>
      <c r="CL56" s="56">
        <v>38</v>
      </c>
      <c r="CM56" s="56">
        <v>38</v>
      </c>
      <c r="CN56" s="56">
        <v>38</v>
      </c>
      <c r="CO56" s="56">
        <v>38</v>
      </c>
      <c r="CP56" s="56">
        <v>38</v>
      </c>
      <c r="CQ56" s="56">
        <v>38</v>
      </c>
      <c r="CR56" s="56">
        <v>38</v>
      </c>
      <c r="CS56" s="56">
        <v>38</v>
      </c>
      <c r="CT56" s="78">
        <v>39</v>
      </c>
      <c r="CU56" s="56">
        <v>39</v>
      </c>
      <c r="CV56" s="56">
        <v>39</v>
      </c>
      <c r="CW56" s="56">
        <v>39</v>
      </c>
      <c r="CX56" s="56">
        <v>39</v>
      </c>
      <c r="CY56" s="56">
        <v>39</v>
      </c>
      <c r="CZ56" s="56">
        <v>39</v>
      </c>
      <c r="DA56" s="56">
        <v>39</v>
      </c>
      <c r="DB56" s="56">
        <v>39</v>
      </c>
      <c r="DC56" s="56">
        <v>39</v>
      </c>
      <c r="DD56" s="56">
        <v>39</v>
      </c>
      <c r="DE56" s="56">
        <v>39</v>
      </c>
      <c r="DF56" s="78">
        <v>40</v>
      </c>
      <c r="DG56" s="56">
        <v>40</v>
      </c>
      <c r="DH56" s="56">
        <v>40</v>
      </c>
      <c r="DI56" s="56">
        <v>40</v>
      </c>
      <c r="DJ56" s="56">
        <v>40</v>
      </c>
      <c r="DK56" s="56">
        <v>40</v>
      </c>
      <c r="DL56" s="56">
        <v>40</v>
      </c>
      <c r="DM56" s="56">
        <v>40</v>
      </c>
      <c r="DN56" s="56">
        <v>40</v>
      </c>
      <c r="DO56" s="56">
        <v>40</v>
      </c>
      <c r="DP56" s="56">
        <v>40</v>
      </c>
      <c r="DQ56" s="56">
        <v>41</v>
      </c>
      <c r="DR56" s="78">
        <v>42</v>
      </c>
      <c r="DS56" s="56">
        <v>42</v>
      </c>
      <c r="DT56" s="56">
        <v>42</v>
      </c>
      <c r="DU56" s="56">
        <v>42</v>
      </c>
      <c r="DV56" s="56">
        <v>42</v>
      </c>
      <c r="DW56" s="56">
        <v>42</v>
      </c>
      <c r="DX56" s="56">
        <v>42</v>
      </c>
      <c r="DY56" s="56">
        <v>42</v>
      </c>
      <c r="DZ56" s="56">
        <v>42</v>
      </c>
      <c r="EA56" s="56">
        <v>42</v>
      </c>
      <c r="EB56" s="56">
        <v>42</v>
      </c>
      <c r="EC56" s="56">
        <v>43</v>
      </c>
      <c r="ED56" s="78">
        <v>43</v>
      </c>
      <c r="EE56" s="56">
        <v>43</v>
      </c>
      <c r="EF56" s="56">
        <v>45</v>
      </c>
      <c r="EG56" s="56">
        <v>46</v>
      </c>
      <c r="EH56" s="56">
        <v>46</v>
      </c>
      <c r="EI56" s="56">
        <v>46</v>
      </c>
      <c r="EJ56" s="56">
        <v>46</v>
      </c>
      <c r="EK56" s="56">
        <v>46</v>
      </c>
      <c r="EL56" s="56">
        <v>46</v>
      </c>
      <c r="EM56" s="56">
        <v>46</v>
      </c>
      <c r="EN56" s="56">
        <v>46</v>
      </c>
      <c r="EO56" s="56">
        <v>46</v>
      </c>
      <c r="EP56" s="78">
        <v>46</v>
      </c>
      <c r="EQ56" s="56">
        <v>46</v>
      </c>
      <c r="ER56" s="56">
        <v>46</v>
      </c>
      <c r="ES56" s="56">
        <v>46</v>
      </c>
      <c r="ET56" s="56">
        <v>46</v>
      </c>
      <c r="EU56" s="56">
        <v>46</v>
      </c>
      <c r="EV56" s="56">
        <v>46</v>
      </c>
      <c r="EW56" s="56">
        <v>46</v>
      </c>
      <c r="EX56" s="56">
        <v>46</v>
      </c>
      <c r="EY56" s="56">
        <v>46</v>
      </c>
      <c r="EZ56" s="56">
        <v>46</v>
      </c>
      <c r="FA56" s="84">
        <v>47</v>
      </c>
      <c r="FB56" s="167">
        <v>50</v>
      </c>
      <c r="FC56" s="167">
        <v>52</v>
      </c>
      <c r="FD56" s="167">
        <v>52</v>
      </c>
      <c r="FE56" s="167">
        <v>52</v>
      </c>
      <c r="FF56" s="167">
        <v>53</v>
      </c>
      <c r="FG56" s="167">
        <v>54</v>
      </c>
      <c r="FH56" s="167">
        <v>54</v>
      </c>
      <c r="FI56" s="167">
        <v>54</v>
      </c>
      <c r="FJ56" s="167">
        <v>56</v>
      </c>
      <c r="FK56" s="167">
        <v>56</v>
      </c>
      <c r="FL56" s="167">
        <v>56</v>
      </c>
      <c r="FM56" s="39">
        <v>56</v>
      </c>
      <c r="FN56" s="78">
        <v>59</v>
      </c>
      <c r="FO56" s="39">
        <v>60</v>
      </c>
      <c r="FP56" s="39">
        <v>61</v>
      </c>
      <c r="FQ56" s="39">
        <v>62</v>
      </c>
      <c r="FR56" s="39">
        <v>62</v>
      </c>
      <c r="FS56" s="39">
        <v>63</v>
      </c>
      <c r="FT56" s="39">
        <v>64</v>
      </c>
      <c r="FU56" s="39">
        <v>64</v>
      </c>
      <c r="FV56" s="39">
        <v>64</v>
      </c>
      <c r="FW56" s="39">
        <v>65</v>
      </c>
      <c r="FX56" s="39">
        <v>65</v>
      </c>
      <c r="FY56" s="211">
        <v>65</v>
      </c>
      <c r="FZ56" s="39">
        <v>65</v>
      </c>
      <c r="GA56" s="39">
        <v>65</v>
      </c>
    </row>
    <row r="57" spans="1:183" s="1" customFormat="1" ht="20.149999999999999" customHeight="1" thickBot="1" x14ac:dyDescent="0.4">
      <c r="A57" s="32" t="s">
        <v>264</v>
      </c>
      <c r="B57" s="65">
        <f>SUM(B51:B56)</f>
        <v>5226</v>
      </c>
      <c r="C57" s="66">
        <f t="shared" ref="C57:BN57" si="16">SUM(C51:C56)</f>
        <v>5996</v>
      </c>
      <c r="D57" s="66">
        <f t="shared" si="16"/>
        <v>7263</v>
      </c>
      <c r="E57" s="66">
        <f t="shared" si="16"/>
        <v>8582</v>
      </c>
      <c r="F57" s="66">
        <f t="shared" si="16"/>
        <v>10363</v>
      </c>
      <c r="G57" s="66">
        <f t="shared" si="16"/>
        <v>12697</v>
      </c>
      <c r="H57" s="66">
        <f t="shared" si="16"/>
        <v>15434</v>
      </c>
      <c r="I57" s="66">
        <f t="shared" si="16"/>
        <v>18135</v>
      </c>
      <c r="J57" s="66">
        <f t="shared" si="16"/>
        <v>21420</v>
      </c>
      <c r="K57" s="66">
        <f t="shared" si="16"/>
        <v>25309</v>
      </c>
      <c r="L57" s="66">
        <f t="shared" si="16"/>
        <v>29787</v>
      </c>
      <c r="M57" s="66">
        <f t="shared" si="16"/>
        <v>33304</v>
      </c>
      <c r="N57" s="65">
        <f t="shared" si="16"/>
        <v>37860</v>
      </c>
      <c r="O57" s="66">
        <f t="shared" si="16"/>
        <v>43161</v>
      </c>
      <c r="P57" s="66">
        <f t="shared" si="16"/>
        <v>50998</v>
      </c>
      <c r="Q57" s="66">
        <f t="shared" si="16"/>
        <v>57840</v>
      </c>
      <c r="R57" s="66">
        <f t="shared" si="16"/>
        <v>65622</v>
      </c>
      <c r="S57" s="66">
        <f t="shared" si="16"/>
        <v>75751</v>
      </c>
      <c r="T57" s="66">
        <f t="shared" si="16"/>
        <v>87664</v>
      </c>
      <c r="U57" s="66">
        <f t="shared" si="16"/>
        <v>102524</v>
      </c>
      <c r="V57" s="66">
        <f t="shared" si="16"/>
        <v>120705</v>
      </c>
      <c r="W57" s="66">
        <f t="shared" si="16"/>
        <v>141759</v>
      </c>
      <c r="X57" s="66">
        <f t="shared" si="16"/>
        <v>199562</v>
      </c>
      <c r="Y57" s="66">
        <f t="shared" si="16"/>
        <v>246446</v>
      </c>
      <c r="Z57" s="65">
        <f t="shared" si="16"/>
        <v>255396</v>
      </c>
      <c r="AA57" s="66">
        <f t="shared" si="16"/>
        <v>300094</v>
      </c>
      <c r="AB57" s="66">
        <f t="shared" si="16"/>
        <v>328054</v>
      </c>
      <c r="AC57" s="66">
        <f t="shared" si="16"/>
        <v>334007</v>
      </c>
      <c r="AD57" s="66">
        <f t="shared" si="16"/>
        <v>345017</v>
      </c>
      <c r="AE57" s="66">
        <f t="shared" si="16"/>
        <v>358748</v>
      </c>
      <c r="AF57" s="66">
        <f t="shared" si="16"/>
        <v>386019</v>
      </c>
      <c r="AG57" s="66">
        <f t="shared" si="16"/>
        <v>390585</v>
      </c>
      <c r="AH57" s="66">
        <f t="shared" si="16"/>
        <v>396503</v>
      </c>
      <c r="AI57" s="66">
        <f t="shared" si="16"/>
        <v>408147</v>
      </c>
      <c r="AJ57" s="66">
        <f t="shared" si="16"/>
        <v>414868</v>
      </c>
      <c r="AK57" s="66">
        <f t="shared" si="16"/>
        <v>421456</v>
      </c>
      <c r="AL57" s="65">
        <f t="shared" si="16"/>
        <v>428516</v>
      </c>
      <c r="AM57" s="66">
        <f t="shared" si="16"/>
        <v>436241</v>
      </c>
      <c r="AN57" s="66">
        <f t="shared" si="16"/>
        <v>445352</v>
      </c>
      <c r="AO57" s="66">
        <f t="shared" si="16"/>
        <v>454379</v>
      </c>
      <c r="AP57" s="66">
        <f t="shared" si="16"/>
        <v>463581</v>
      </c>
      <c r="AQ57" s="66">
        <f t="shared" si="16"/>
        <v>476867</v>
      </c>
      <c r="AR57" s="66">
        <f t="shared" si="16"/>
        <v>484297</v>
      </c>
      <c r="AS57" s="66">
        <f t="shared" si="16"/>
        <v>492940</v>
      </c>
      <c r="AT57" s="66">
        <f t="shared" si="16"/>
        <v>502072</v>
      </c>
      <c r="AU57" s="66">
        <f t="shared" si="16"/>
        <v>511924</v>
      </c>
      <c r="AV57" s="66">
        <f t="shared" si="16"/>
        <v>522996</v>
      </c>
      <c r="AW57" s="67">
        <f t="shared" si="16"/>
        <v>532287</v>
      </c>
      <c r="AX57" s="66">
        <f t="shared" si="16"/>
        <v>541349</v>
      </c>
      <c r="AY57" s="66">
        <f t="shared" si="16"/>
        <v>551966</v>
      </c>
      <c r="AZ57" s="66">
        <f t="shared" si="16"/>
        <v>568673</v>
      </c>
      <c r="BA57" s="66">
        <f t="shared" si="16"/>
        <v>577582</v>
      </c>
      <c r="BB57" s="66">
        <f t="shared" si="16"/>
        <v>587492</v>
      </c>
      <c r="BC57" s="66">
        <f t="shared" si="16"/>
        <v>598667</v>
      </c>
      <c r="BD57" s="66">
        <f t="shared" si="16"/>
        <v>610731</v>
      </c>
      <c r="BE57" s="66">
        <f t="shared" si="16"/>
        <v>622277</v>
      </c>
      <c r="BF57" s="66">
        <f t="shared" si="16"/>
        <v>636060</v>
      </c>
      <c r="BG57" s="66">
        <f t="shared" si="16"/>
        <v>650376</v>
      </c>
      <c r="BH57" s="66">
        <f t="shared" si="16"/>
        <v>664008</v>
      </c>
      <c r="BI57" s="67">
        <f t="shared" si="16"/>
        <v>678017</v>
      </c>
      <c r="BJ57" s="66">
        <f t="shared" si="16"/>
        <v>687146</v>
      </c>
      <c r="BK57" s="66">
        <f t="shared" si="16"/>
        <v>698299</v>
      </c>
      <c r="BL57" s="66">
        <f t="shared" si="16"/>
        <v>716044</v>
      </c>
      <c r="BM57" s="66">
        <f t="shared" si="16"/>
        <v>727687</v>
      </c>
      <c r="BN57" s="66">
        <f t="shared" si="16"/>
        <v>739957</v>
      </c>
      <c r="BO57" s="66">
        <f t="shared" ref="BO57:DZ57" si="17">SUM(BO51:BO56)</f>
        <v>757471</v>
      </c>
      <c r="BP57" s="66">
        <f t="shared" si="17"/>
        <v>769865</v>
      </c>
      <c r="BQ57" s="66">
        <f t="shared" si="17"/>
        <v>782499</v>
      </c>
      <c r="BR57" s="66">
        <f t="shared" si="17"/>
        <v>803718</v>
      </c>
      <c r="BS57" s="66">
        <f t="shared" si="17"/>
        <v>821053</v>
      </c>
      <c r="BT57" s="66">
        <f t="shared" si="17"/>
        <v>843375</v>
      </c>
      <c r="BU57" s="67">
        <f t="shared" si="17"/>
        <v>869908</v>
      </c>
      <c r="BV57" s="66">
        <f t="shared" si="17"/>
        <v>885517</v>
      </c>
      <c r="BW57" s="66">
        <f t="shared" si="17"/>
        <v>889410</v>
      </c>
      <c r="BX57" s="66">
        <f t="shared" si="17"/>
        <v>894421</v>
      </c>
      <c r="BY57" s="66">
        <f t="shared" si="17"/>
        <v>898297</v>
      </c>
      <c r="BZ57" s="66">
        <f t="shared" si="17"/>
        <v>902171</v>
      </c>
      <c r="CA57" s="66">
        <f t="shared" si="17"/>
        <v>906731</v>
      </c>
      <c r="CB57" s="66">
        <f t="shared" si="17"/>
        <v>910349</v>
      </c>
      <c r="CC57" s="66">
        <f t="shared" si="17"/>
        <v>913872</v>
      </c>
      <c r="CD57" s="66">
        <f t="shared" si="17"/>
        <v>918956</v>
      </c>
      <c r="CE57" s="66">
        <f t="shared" si="17"/>
        <v>921931</v>
      </c>
      <c r="CF57" s="66">
        <f t="shared" si="17"/>
        <v>925564</v>
      </c>
      <c r="CG57" s="66">
        <f t="shared" si="17"/>
        <v>928297</v>
      </c>
      <c r="CH57" s="79">
        <f t="shared" si="17"/>
        <v>930903</v>
      </c>
      <c r="CI57" s="66">
        <f t="shared" si="17"/>
        <v>933844</v>
      </c>
      <c r="CJ57" s="66">
        <f t="shared" si="17"/>
        <v>937981</v>
      </c>
      <c r="CK57" s="66">
        <f t="shared" si="17"/>
        <v>940497</v>
      </c>
      <c r="CL57" s="66">
        <f t="shared" si="17"/>
        <v>943872</v>
      </c>
      <c r="CM57" s="66">
        <f t="shared" si="17"/>
        <v>947260</v>
      </c>
      <c r="CN57" s="66">
        <f t="shared" si="17"/>
        <v>950217</v>
      </c>
      <c r="CO57" s="66">
        <f t="shared" si="17"/>
        <v>953562</v>
      </c>
      <c r="CP57" s="66">
        <f t="shared" si="17"/>
        <v>957055</v>
      </c>
      <c r="CQ57" s="66">
        <f t="shared" si="17"/>
        <v>960372</v>
      </c>
      <c r="CR57" s="66">
        <f t="shared" si="17"/>
        <v>964305</v>
      </c>
      <c r="CS57" s="66">
        <f t="shared" si="17"/>
        <v>966821</v>
      </c>
      <c r="CT57" s="79">
        <f t="shared" si="17"/>
        <v>969694</v>
      </c>
      <c r="CU57" s="66">
        <f t="shared" si="17"/>
        <v>972496</v>
      </c>
      <c r="CV57" s="66">
        <f t="shared" si="17"/>
        <v>975946</v>
      </c>
      <c r="CW57" s="66">
        <f t="shared" si="17"/>
        <v>979034</v>
      </c>
      <c r="CX57" s="66">
        <f t="shared" si="17"/>
        <v>982477</v>
      </c>
      <c r="CY57" s="66">
        <f t="shared" si="17"/>
        <v>986038</v>
      </c>
      <c r="CZ57" s="66">
        <f t="shared" si="17"/>
        <v>989380</v>
      </c>
      <c r="DA57" s="66">
        <f t="shared" si="17"/>
        <v>993192</v>
      </c>
      <c r="DB57" s="66">
        <f t="shared" si="17"/>
        <v>997114</v>
      </c>
      <c r="DC57" s="66">
        <f t="shared" si="17"/>
        <v>1001617</v>
      </c>
      <c r="DD57" s="66">
        <f t="shared" si="17"/>
        <v>1006549</v>
      </c>
      <c r="DE57" s="66">
        <f t="shared" si="17"/>
        <v>1010640</v>
      </c>
      <c r="DF57" s="79">
        <f t="shared" si="17"/>
        <v>1015761</v>
      </c>
      <c r="DG57" s="66">
        <f t="shared" si="17"/>
        <v>1021896</v>
      </c>
      <c r="DH57" s="66">
        <f t="shared" si="17"/>
        <v>1037016</v>
      </c>
      <c r="DI57" s="66">
        <f t="shared" si="17"/>
        <v>1039183</v>
      </c>
      <c r="DJ57" s="66">
        <f t="shared" si="17"/>
        <v>1041889</v>
      </c>
      <c r="DK57" s="66">
        <f t="shared" si="17"/>
        <v>1044834</v>
      </c>
      <c r="DL57" s="66">
        <f t="shared" si="17"/>
        <v>1047836</v>
      </c>
      <c r="DM57" s="66">
        <f t="shared" si="17"/>
        <v>1050995</v>
      </c>
      <c r="DN57" s="66">
        <f t="shared" si="17"/>
        <v>1054466</v>
      </c>
      <c r="DO57" s="66">
        <f t="shared" si="17"/>
        <v>1058093</v>
      </c>
      <c r="DP57" s="66">
        <f t="shared" si="17"/>
        <v>1061807</v>
      </c>
      <c r="DQ57" s="66">
        <f t="shared" si="17"/>
        <v>1064358</v>
      </c>
      <c r="DR57" s="79">
        <f t="shared" si="17"/>
        <v>1067561</v>
      </c>
      <c r="DS57" s="66">
        <f t="shared" si="17"/>
        <v>1070667</v>
      </c>
      <c r="DT57" s="66">
        <f t="shared" si="17"/>
        <v>1073971</v>
      </c>
      <c r="DU57" s="66">
        <f t="shared" si="17"/>
        <v>1074655</v>
      </c>
      <c r="DV57" s="66">
        <f t="shared" si="17"/>
        <v>1075748</v>
      </c>
      <c r="DW57" s="66">
        <f t="shared" si="17"/>
        <v>1078210</v>
      </c>
      <c r="DX57" s="66">
        <f t="shared" si="17"/>
        <v>1081548</v>
      </c>
      <c r="DY57" s="66">
        <f t="shared" si="17"/>
        <v>1084844</v>
      </c>
      <c r="DZ57" s="66">
        <f t="shared" si="17"/>
        <v>1089014</v>
      </c>
      <c r="EA57" s="66">
        <f t="shared" ref="EA57:GA57" si="18">SUM(EA51:EA56)</f>
        <v>1093053</v>
      </c>
      <c r="EB57" s="66">
        <f t="shared" si="18"/>
        <v>1097445</v>
      </c>
      <c r="EC57" s="66">
        <f t="shared" si="18"/>
        <v>1100658</v>
      </c>
      <c r="ED57" s="79">
        <f t="shared" si="18"/>
        <v>1104463</v>
      </c>
      <c r="EE57" s="66">
        <f t="shared" si="18"/>
        <v>1108329</v>
      </c>
      <c r="EF57" s="66">
        <f t="shared" si="18"/>
        <v>1113904</v>
      </c>
      <c r="EG57" s="66">
        <f t="shared" si="18"/>
        <v>1119697</v>
      </c>
      <c r="EH57" s="66">
        <f t="shared" si="18"/>
        <v>1125610</v>
      </c>
      <c r="EI57" s="66">
        <f t="shared" si="18"/>
        <v>1131934</v>
      </c>
      <c r="EJ57" s="66">
        <f t="shared" si="18"/>
        <v>1137727</v>
      </c>
      <c r="EK57" s="66">
        <f t="shared" si="18"/>
        <v>1143766</v>
      </c>
      <c r="EL57" s="66">
        <f t="shared" si="18"/>
        <v>1150774</v>
      </c>
      <c r="EM57" s="66">
        <f t="shared" si="18"/>
        <v>1157202</v>
      </c>
      <c r="EN57" s="66">
        <f t="shared" si="18"/>
        <v>1164925</v>
      </c>
      <c r="EO57" s="66">
        <f t="shared" si="18"/>
        <v>1170171</v>
      </c>
      <c r="EP57" s="79">
        <f t="shared" si="18"/>
        <v>1176423</v>
      </c>
      <c r="EQ57" s="66">
        <f t="shared" si="18"/>
        <v>1184067</v>
      </c>
      <c r="ER57" s="66">
        <f t="shared" si="18"/>
        <v>1194419</v>
      </c>
      <c r="ES57" s="66">
        <f t="shared" si="18"/>
        <v>1204336</v>
      </c>
      <c r="ET57" s="66">
        <f t="shared" si="18"/>
        <v>1215624</v>
      </c>
      <c r="EU57" s="66">
        <f t="shared" si="18"/>
        <v>1227231</v>
      </c>
      <c r="EV57" s="66">
        <f t="shared" si="18"/>
        <v>1238574</v>
      </c>
      <c r="EW57" s="66">
        <f t="shared" si="18"/>
        <v>1251128</v>
      </c>
      <c r="EX57" s="66">
        <f t="shared" si="18"/>
        <v>1265841</v>
      </c>
      <c r="EY57" s="66">
        <f t="shared" si="18"/>
        <v>1280300</v>
      </c>
      <c r="EZ57" s="66">
        <f t="shared" si="18"/>
        <v>1296863</v>
      </c>
      <c r="FA57" s="85">
        <f t="shared" si="18"/>
        <v>1309353</v>
      </c>
      <c r="FB57" s="66">
        <f t="shared" si="18"/>
        <v>1326075</v>
      </c>
      <c r="FC57" s="66">
        <f t="shared" si="18"/>
        <v>1343979</v>
      </c>
      <c r="FD57" s="66">
        <f t="shared" si="18"/>
        <v>1364310</v>
      </c>
      <c r="FE57" s="66">
        <f t="shared" si="18"/>
        <v>1380559</v>
      </c>
      <c r="FF57" s="66">
        <f t="shared" si="18"/>
        <v>1398899</v>
      </c>
      <c r="FG57" s="66">
        <f t="shared" si="18"/>
        <v>1417690</v>
      </c>
      <c r="FH57" s="66">
        <f t="shared" si="18"/>
        <v>1433748</v>
      </c>
      <c r="FI57" s="66">
        <f t="shared" si="18"/>
        <v>1450014</v>
      </c>
      <c r="FJ57" s="66">
        <f t="shared" si="18"/>
        <v>1466001</v>
      </c>
      <c r="FK57" s="166">
        <f t="shared" si="18"/>
        <v>1480311</v>
      </c>
      <c r="FL57" s="166">
        <f t="shared" si="18"/>
        <v>1495868</v>
      </c>
      <c r="FM57" s="166">
        <f t="shared" si="18"/>
        <v>1506155</v>
      </c>
      <c r="FN57" s="79">
        <f t="shared" si="18"/>
        <v>1519499</v>
      </c>
      <c r="FO57" s="166">
        <f t="shared" si="18"/>
        <v>1533557</v>
      </c>
      <c r="FP57" s="166">
        <f t="shared" si="18"/>
        <v>1548287</v>
      </c>
      <c r="FQ57" s="166">
        <f t="shared" si="18"/>
        <v>1563842</v>
      </c>
      <c r="FR57" s="166">
        <f t="shared" si="18"/>
        <v>1580166</v>
      </c>
      <c r="FS57" s="166">
        <f t="shared" si="18"/>
        <v>1595973</v>
      </c>
      <c r="FT57" s="166">
        <f t="shared" si="18"/>
        <v>1612467</v>
      </c>
      <c r="FU57" s="166">
        <f t="shared" si="18"/>
        <v>1628218</v>
      </c>
      <c r="FV57" s="166">
        <f t="shared" si="18"/>
        <v>1641319</v>
      </c>
      <c r="FW57" s="166">
        <f t="shared" si="18"/>
        <v>1661418</v>
      </c>
      <c r="FX57" s="166">
        <f t="shared" si="18"/>
        <v>1682649</v>
      </c>
      <c r="FY57" s="213">
        <f t="shared" si="18"/>
        <v>1696794</v>
      </c>
      <c r="FZ57" s="166">
        <f t="shared" si="18"/>
        <v>1714396</v>
      </c>
      <c r="GA57" s="166">
        <f t="shared" si="18"/>
        <v>1734823</v>
      </c>
    </row>
    <row r="58" spans="1:183" s="25" customFormat="1" ht="20.149999999999999" customHeight="1" thickTop="1" x14ac:dyDescent="0.35">
      <c r="A58" s="92" t="s">
        <v>268</v>
      </c>
      <c r="B58" s="135">
        <v>4588</v>
      </c>
      <c r="C58" s="135">
        <v>5344</v>
      </c>
      <c r="D58" s="135">
        <v>6583</v>
      </c>
      <c r="E58" s="135">
        <v>7878</v>
      </c>
      <c r="F58" s="135">
        <v>9632</v>
      </c>
      <c r="G58" s="135">
        <v>11910</v>
      </c>
      <c r="H58" s="135">
        <v>14596</v>
      </c>
      <c r="I58" s="135">
        <v>17252</v>
      </c>
      <c r="J58" s="135">
        <v>20490</v>
      </c>
      <c r="K58" s="135">
        <v>24331</v>
      </c>
      <c r="L58" s="135">
        <v>28734</v>
      </c>
      <c r="M58" s="137">
        <v>32194</v>
      </c>
      <c r="N58" s="135">
        <v>36653</v>
      </c>
      <c r="O58" s="135">
        <v>41865</v>
      </c>
      <c r="P58" s="135">
        <v>49547</v>
      </c>
      <c r="Q58" s="135">
        <v>56214</v>
      </c>
      <c r="R58" s="135">
        <v>63820</v>
      </c>
      <c r="S58" s="135">
        <v>73694</v>
      </c>
      <c r="T58" s="135">
        <v>85187</v>
      </c>
      <c r="U58" s="135">
        <v>99739</v>
      </c>
      <c r="V58" s="135">
        <v>117579</v>
      </c>
      <c r="W58" s="135">
        <v>138231</v>
      </c>
      <c r="X58" s="135">
        <v>194430</v>
      </c>
      <c r="Y58" s="137">
        <v>239156</v>
      </c>
      <c r="Z58" s="135">
        <v>248020</v>
      </c>
      <c r="AA58" s="135">
        <v>291011</v>
      </c>
      <c r="AB58" s="135">
        <v>317953</v>
      </c>
      <c r="AC58" s="135">
        <v>323764</v>
      </c>
      <c r="AD58" s="135">
        <v>334512</v>
      </c>
      <c r="AE58" s="135">
        <v>347826</v>
      </c>
      <c r="AF58" s="135">
        <v>373731</v>
      </c>
      <c r="AG58" s="135">
        <v>378205</v>
      </c>
      <c r="AH58" s="135">
        <v>384007</v>
      </c>
      <c r="AI58" s="135">
        <v>395289</v>
      </c>
      <c r="AJ58" s="135">
        <v>401910</v>
      </c>
      <c r="AK58" s="137">
        <v>408375</v>
      </c>
      <c r="AL58" s="135">
        <v>415280</v>
      </c>
      <c r="AM58" s="135">
        <v>422779</v>
      </c>
      <c r="AN58" s="135">
        <v>431524</v>
      </c>
      <c r="AO58" s="135">
        <v>440187</v>
      </c>
      <c r="AP58" s="135">
        <v>449042</v>
      </c>
      <c r="AQ58" s="135">
        <v>461630</v>
      </c>
      <c r="AR58" s="135">
        <v>468824</v>
      </c>
      <c r="AS58" s="135">
        <v>477187</v>
      </c>
      <c r="AT58" s="135">
        <v>486044</v>
      </c>
      <c r="AU58" s="135">
        <v>495651</v>
      </c>
      <c r="AV58" s="135">
        <v>506457</v>
      </c>
      <c r="AW58" s="137">
        <v>515462</v>
      </c>
      <c r="AX58" s="135">
        <v>524286</v>
      </c>
      <c r="AY58" s="135">
        <v>534643</v>
      </c>
      <c r="AZ58" s="135">
        <v>550482</v>
      </c>
      <c r="BA58" s="135">
        <v>559226</v>
      </c>
      <c r="BB58" s="135">
        <v>568886</v>
      </c>
      <c r="BC58" s="135">
        <v>579659</v>
      </c>
      <c r="BD58" s="135">
        <v>591411</v>
      </c>
      <c r="BE58" s="135">
        <v>602628</v>
      </c>
      <c r="BF58" s="135">
        <v>615937</v>
      </c>
      <c r="BG58" s="135">
        <v>629832</v>
      </c>
      <c r="BH58" s="135">
        <v>643089</v>
      </c>
      <c r="BI58" s="137">
        <v>656537</v>
      </c>
      <c r="BJ58" s="135">
        <v>665442</v>
      </c>
      <c r="BK58" s="135">
        <v>676337</v>
      </c>
      <c r="BL58" s="135">
        <v>693115</v>
      </c>
      <c r="BM58" s="135">
        <v>704420</v>
      </c>
      <c r="BN58" s="135">
        <v>716353</v>
      </c>
      <c r="BO58" s="135">
        <v>733253</v>
      </c>
      <c r="BP58" s="135">
        <v>745213</v>
      </c>
      <c r="BQ58" s="135">
        <v>757376</v>
      </c>
      <c r="BR58" s="135">
        <v>777592</v>
      </c>
      <c r="BS58" s="135">
        <v>794293</v>
      </c>
      <c r="BT58" s="135">
        <v>814628</v>
      </c>
      <c r="BU58" s="137">
        <v>838045</v>
      </c>
      <c r="BV58" s="135">
        <v>851516</v>
      </c>
      <c r="BW58" s="135">
        <v>854569</v>
      </c>
      <c r="BX58" s="135">
        <v>858351</v>
      </c>
      <c r="BY58" s="135">
        <v>861412</v>
      </c>
      <c r="BZ58" s="135">
        <v>864549</v>
      </c>
      <c r="CA58" s="135">
        <v>868175</v>
      </c>
      <c r="CB58" s="135">
        <v>871046</v>
      </c>
      <c r="CC58" s="135">
        <v>873816</v>
      </c>
      <c r="CD58" s="135">
        <v>877599</v>
      </c>
      <c r="CE58" s="135">
        <v>879899</v>
      </c>
      <c r="CF58" s="135">
        <v>882644</v>
      </c>
      <c r="CG58" s="137">
        <v>884757</v>
      </c>
      <c r="CH58" s="135">
        <v>886636</v>
      </c>
      <c r="CI58" s="135">
        <v>888811</v>
      </c>
      <c r="CJ58" s="135">
        <v>891811</v>
      </c>
      <c r="CK58" s="135">
        <v>893701</v>
      </c>
      <c r="CL58" s="135">
        <v>896075</v>
      </c>
      <c r="CM58" s="135">
        <v>898467</v>
      </c>
      <c r="CN58" s="135">
        <v>900681</v>
      </c>
      <c r="CO58" s="135">
        <v>903221</v>
      </c>
      <c r="CP58" s="135">
        <v>905788</v>
      </c>
      <c r="CQ58" s="135">
        <v>908155</v>
      </c>
      <c r="CR58" s="135">
        <v>910920</v>
      </c>
      <c r="CS58" s="137">
        <v>912765</v>
      </c>
      <c r="CT58" s="135">
        <v>914814</v>
      </c>
      <c r="CU58" s="135">
        <v>916742</v>
      </c>
      <c r="CV58" s="135">
        <v>919176</v>
      </c>
      <c r="CW58" s="135">
        <v>921383</v>
      </c>
      <c r="CX58" s="135">
        <v>923867</v>
      </c>
      <c r="CY58" s="135">
        <v>926377</v>
      </c>
      <c r="CZ58" s="135">
        <v>928703</v>
      </c>
      <c r="DA58" s="135">
        <v>931396</v>
      </c>
      <c r="DB58" s="135">
        <v>934308</v>
      </c>
      <c r="DC58" s="135">
        <v>937539</v>
      </c>
      <c r="DD58" s="135">
        <v>941122</v>
      </c>
      <c r="DE58" s="137">
        <v>944233</v>
      </c>
      <c r="DF58" s="135">
        <v>948338</v>
      </c>
      <c r="DG58" s="135">
        <v>953135</v>
      </c>
      <c r="DH58" s="135">
        <v>964409</v>
      </c>
      <c r="DI58" s="135">
        <v>965226</v>
      </c>
      <c r="DJ58" s="135">
        <v>966290</v>
      </c>
      <c r="DK58" s="135">
        <v>967406</v>
      </c>
      <c r="DL58" s="135">
        <v>968818</v>
      </c>
      <c r="DM58" s="135">
        <v>970303</v>
      </c>
      <c r="DN58" s="135">
        <v>971974</v>
      </c>
      <c r="DO58" s="135">
        <v>973797</v>
      </c>
      <c r="DP58" s="135">
        <v>975521</v>
      </c>
      <c r="DQ58" s="137">
        <v>976754</v>
      </c>
      <c r="DR58" s="135">
        <v>978468</v>
      </c>
      <c r="DS58" s="135">
        <v>980172</v>
      </c>
      <c r="DT58" s="135">
        <v>981927</v>
      </c>
      <c r="DU58" s="135">
        <v>982438</v>
      </c>
      <c r="DV58" s="135">
        <v>983267</v>
      </c>
      <c r="DW58" s="135">
        <v>984834</v>
      </c>
      <c r="DX58" s="135">
        <v>986770</v>
      </c>
      <c r="DY58" s="135">
        <v>988594</v>
      </c>
      <c r="DZ58" s="135">
        <v>990865</v>
      </c>
      <c r="EA58" s="135">
        <v>993144</v>
      </c>
      <c r="EB58" s="135">
        <v>995827</v>
      </c>
      <c r="EC58" s="137">
        <v>998330</v>
      </c>
      <c r="ED58" s="135">
        <v>1001610</v>
      </c>
      <c r="EE58" s="135">
        <v>1004689</v>
      </c>
      <c r="EF58" s="135">
        <v>1009338</v>
      </c>
      <c r="EG58" s="135">
        <v>1014227</v>
      </c>
      <c r="EH58" s="135">
        <v>1019253</v>
      </c>
      <c r="EI58" s="135">
        <v>1024278</v>
      </c>
      <c r="EJ58" s="135">
        <v>1028689</v>
      </c>
      <c r="EK58" s="135">
        <v>1033326</v>
      </c>
      <c r="EL58" s="135">
        <v>1038647</v>
      </c>
      <c r="EM58" s="135">
        <v>1043403</v>
      </c>
      <c r="EN58" s="135">
        <v>1049005</v>
      </c>
      <c r="EO58" s="136">
        <v>1052692</v>
      </c>
      <c r="EP58" s="135">
        <v>1057337</v>
      </c>
      <c r="EQ58" s="135">
        <v>1063030</v>
      </c>
      <c r="ER58" s="135">
        <v>1070956</v>
      </c>
      <c r="ES58" s="135">
        <v>1078669</v>
      </c>
      <c r="ET58" s="135">
        <v>1087789</v>
      </c>
      <c r="EU58" s="135">
        <v>1097151</v>
      </c>
      <c r="EV58" s="135">
        <v>1106339</v>
      </c>
      <c r="EW58" s="135">
        <v>1116678</v>
      </c>
      <c r="EX58" s="135">
        <v>1129163</v>
      </c>
      <c r="EY58" s="135">
        <v>1141230</v>
      </c>
      <c r="EZ58" s="135">
        <v>1155076</v>
      </c>
      <c r="FA58" s="137">
        <v>1165517</v>
      </c>
      <c r="FB58" s="135">
        <v>1180208</v>
      </c>
      <c r="FC58" s="135">
        <v>1195648</v>
      </c>
      <c r="FD58" s="135">
        <v>1213205</v>
      </c>
      <c r="FE58" s="135">
        <v>1227154</v>
      </c>
      <c r="FF58" s="135">
        <v>1242413</v>
      </c>
      <c r="FG58" s="135">
        <v>1258136</v>
      </c>
      <c r="FH58" s="135">
        <v>1271532</v>
      </c>
      <c r="FI58" s="135">
        <v>1285072</v>
      </c>
      <c r="FJ58" s="163">
        <v>1298506</v>
      </c>
      <c r="FK58" s="163">
        <v>1310150</v>
      </c>
      <c r="FL58" s="163">
        <v>1322757</v>
      </c>
      <c r="FM58" s="163">
        <v>1331208</v>
      </c>
      <c r="FN58" s="175">
        <v>1342367</v>
      </c>
      <c r="FO58" s="163">
        <v>1354045</v>
      </c>
      <c r="FP58" s="163">
        <v>1366213</v>
      </c>
      <c r="FQ58" s="163">
        <v>1379034</v>
      </c>
      <c r="FR58" s="163">
        <v>1392100</v>
      </c>
      <c r="FS58" s="163">
        <v>1404412</v>
      </c>
      <c r="FT58" s="163">
        <v>1417038</v>
      </c>
      <c r="FU58" s="163">
        <v>1429024</v>
      </c>
      <c r="FV58" s="163">
        <v>1438495</v>
      </c>
      <c r="FW58" s="163">
        <v>1453228</v>
      </c>
      <c r="FX58" s="163">
        <v>1467905</v>
      </c>
      <c r="FY58" s="214">
        <v>1478096</v>
      </c>
      <c r="FZ58" s="163">
        <v>1491417</v>
      </c>
      <c r="GA58" s="163">
        <v>1505987</v>
      </c>
    </row>
    <row r="59" spans="1:183" s="1" customFormat="1" ht="20.149999999999999" customHeight="1" x14ac:dyDescent="0.3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1"/>
      <c r="DK59" s="41"/>
      <c r="DL59" s="41"/>
      <c r="DM59" s="41"/>
      <c r="DN59" s="41"/>
      <c r="DO59" s="41"/>
      <c r="DP59" s="41"/>
      <c r="DQ59" s="41"/>
      <c r="DR59" s="41"/>
      <c r="DS59" s="41"/>
      <c r="DT59" s="41"/>
      <c r="DU59" s="41"/>
      <c r="DV59" s="41"/>
      <c r="DW59" s="41"/>
      <c r="DX59" s="41"/>
      <c r="DY59" s="41"/>
      <c r="DZ59" s="41"/>
      <c r="EA59" s="41"/>
      <c r="EB59" s="41"/>
      <c r="EC59" s="41"/>
      <c r="ED59" s="71"/>
      <c r="EE59" s="71"/>
      <c r="EF59" s="71"/>
      <c r="EG59" s="71"/>
      <c r="EH59" s="71"/>
      <c r="EI59" s="71"/>
      <c r="EJ59" s="71"/>
      <c r="EK59" s="71"/>
      <c r="EL59" s="71"/>
      <c r="EM59" s="71"/>
      <c r="EN59" s="71"/>
      <c r="EO59" s="71"/>
      <c r="EP59" s="71"/>
      <c r="EQ59" s="71"/>
      <c r="ER59" s="71"/>
      <c r="ES59" s="71"/>
      <c r="ET59" s="71"/>
      <c r="EU59" s="71"/>
      <c r="EV59" s="71"/>
      <c r="EW59" s="71"/>
      <c r="EX59" s="71"/>
      <c r="EY59" s="71"/>
      <c r="EZ59" s="71"/>
      <c r="FA59" s="71"/>
    </row>
    <row r="60" spans="1:183" s="1" customFormat="1" ht="20.149999999999999" customHeight="1" x14ac:dyDescent="0.35">
      <c r="A60" s="6"/>
      <c r="B60" s="71"/>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7"/>
      <c r="BR60" s="167"/>
      <c r="BS60" s="167"/>
      <c r="BT60" s="167"/>
      <c r="BU60" s="167"/>
      <c r="BV60" s="167"/>
      <c r="BW60" s="167"/>
      <c r="BX60" s="167"/>
      <c r="BY60" s="167"/>
      <c r="BZ60" s="167"/>
      <c r="CA60" s="167"/>
      <c r="CB60" s="167"/>
      <c r="CC60" s="167"/>
      <c r="CD60" s="167"/>
      <c r="CE60" s="167"/>
      <c r="CF60" s="167"/>
      <c r="CG60" s="167"/>
      <c r="CH60" s="167"/>
      <c r="CI60" s="167"/>
      <c r="CJ60" s="167"/>
      <c r="CK60" s="167"/>
      <c r="CL60" s="167"/>
      <c r="CM60" s="167"/>
      <c r="CN60" s="167"/>
      <c r="CO60" s="167"/>
      <c r="CP60" s="167"/>
      <c r="CQ60" s="167"/>
      <c r="CR60" s="167"/>
      <c r="CS60" s="167"/>
      <c r="CT60" s="167"/>
      <c r="CU60" s="167"/>
      <c r="CV60" s="167"/>
      <c r="CW60" s="167"/>
      <c r="CX60" s="167"/>
      <c r="CY60" s="167"/>
      <c r="CZ60" s="167"/>
      <c r="DA60" s="167"/>
      <c r="DB60" s="167"/>
      <c r="DC60" s="167"/>
      <c r="DD60" s="167"/>
      <c r="DE60" s="167"/>
      <c r="DF60" s="167"/>
      <c r="DG60" s="167"/>
      <c r="DH60" s="167"/>
      <c r="DI60" s="167"/>
      <c r="DJ60" s="167"/>
      <c r="DK60" s="167"/>
      <c r="DL60" s="167"/>
      <c r="DM60" s="167"/>
      <c r="DN60" s="167"/>
      <c r="DO60" s="167"/>
      <c r="DP60" s="167"/>
      <c r="DQ60" s="167"/>
      <c r="DR60" s="167"/>
      <c r="DS60" s="167"/>
      <c r="DT60" s="167"/>
      <c r="DU60" s="167"/>
      <c r="DV60" s="167"/>
      <c r="DW60" s="167"/>
      <c r="DX60" s="167"/>
      <c r="DY60" s="167"/>
      <c r="DZ60" s="167"/>
      <c r="EA60" s="167"/>
      <c r="EB60" s="167"/>
      <c r="EC60" s="167"/>
      <c r="ED60" s="167"/>
      <c r="EE60" s="167"/>
      <c r="EF60" s="167"/>
      <c r="EG60" s="167"/>
      <c r="EH60" s="167"/>
      <c r="EI60" s="167"/>
      <c r="EJ60" s="167"/>
      <c r="EK60" s="167"/>
      <c r="EL60" s="167"/>
      <c r="EM60" s="167"/>
      <c r="EN60" s="167"/>
      <c r="EO60" s="167"/>
      <c r="EP60" s="167"/>
      <c r="EQ60" s="167"/>
      <c r="ER60" s="167"/>
      <c r="ES60" s="167"/>
      <c r="ET60" s="167"/>
      <c r="EU60" s="167"/>
      <c r="EV60" s="167"/>
      <c r="EW60" s="167"/>
      <c r="EX60" s="167"/>
      <c r="EY60" s="167"/>
      <c r="EZ60" s="167"/>
      <c r="FA60" s="167"/>
      <c r="FB60" s="167"/>
      <c r="FC60" s="167"/>
      <c r="FD60" s="167"/>
      <c r="FE60" s="167"/>
      <c r="FF60" s="167"/>
      <c r="FG60" s="167"/>
      <c r="FH60" s="167"/>
      <c r="FI60" s="167"/>
      <c r="FJ60" s="167"/>
      <c r="FK60" s="167"/>
      <c r="FL60" s="167"/>
      <c r="FM60" s="167"/>
      <c r="FN60" s="167"/>
      <c r="FO60" s="167"/>
      <c r="FP60" s="167"/>
      <c r="FQ60" s="167"/>
      <c r="FR60" s="167"/>
      <c r="FS60" s="167"/>
      <c r="FT60" s="167"/>
      <c r="FU60" s="167"/>
      <c r="FV60" s="167"/>
      <c r="FW60" s="167"/>
      <c r="FX60" s="167"/>
      <c r="FY60" s="167"/>
      <c r="GA60" s="167"/>
    </row>
    <row r="61" spans="1:183" s="1" customFormat="1" ht="20.149999999999999" customHeight="1" x14ac:dyDescent="0.35">
      <c r="A61" s="6"/>
      <c r="B61" s="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160"/>
      <c r="CI61" s="160"/>
      <c r="CJ61" s="160"/>
      <c r="CK61" s="160"/>
      <c r="CL61" s="160"/>
      <c r="CM61" s="160"/>
      <c r="CN61" s="160"/>
      <c r="CO61" s="160"/>
      <c r="CP61" s="160"/>
      <c r="CQ61" s="160"/>
      <c r="CR61" s="160"/>
      <c r="CS61" s="160"/>
      <c r="CT61" s="160"/>
      <c r="CU61" s="160"/>
      <c r="CV61" s="160"/>
      <c r="CW61" s="160"/>
      <c r="CX61" s="160"/>
      <c r="CY61" s="160"/>
      <c r="CZ61" s="160"/>
      <c r="DA61" s="160"/>
      <c r="DB61" s="160"/>
      <c r="DC61" s="160"/>
      <c r="DD61" s="160"/>
      <c r="DE61" s="160"/>
      <c r="DF61" s="160"/>
      <c r="DG61" s="160"/>
      <c r="DH61" s="160"/>
      <c r="DI61" s="160"/>
      <c r="DJ61" s="160"/>
      <c r="DK61" s="160"/>
      <c r="DL61" s="160"/>
      <c r="DM61" s="160"/>
      <c r="DN61" s="160"/>
      <c r="DO61" s="160"/>
      <c r="DP61" s="160"/>
      <c r="DQ61" s="160"/>
      <c r="DR61" s="160"/>
      <c r="DS61" s="160"/>
      <c r="DT61" s="160"/>
      <c r="DU61" s="160"/>
      <c r="DV61" s="160"/>
      <c r="DW61" s="160"/>
      <c r="DX61" s="160"/>
      <c r="DY61" s="160"/>
      <c r="DZ61" s="160"/>
      <c r="EA61" s="160"/>
      <c r="EB61" s="160"/>
      <c r="EC61" s="160"/>
      <c r="ED61" s="160"/>
      <c r="EE61" s="160"/>
      <c r="EF61" s="160"/>
      <c r="EG61" s="160"/>
      <c r="EH61" s="160"/>
      <c r="EI61" s="160"/>
      <c r="EJ61" s="160"/>
      <c r="EK61" s="160"/>
      <c r="EL61" s="160"/>
      <c r="EM61" s="160"/>
      <c r="EN61" s="160"/>
      <c r="EO61" s="160"/>
      <c r="EP61" s="160"/>
      <c r="EQ61" s="167"/>
      <c r="ER61" s="167"/>
      <c r="ES61" s="167"/>
      <c r="ET61" s="167"/>
      <c r="EU61" s="167"/>
      <c r="EV61" s="167"/>
      <c r="EW61" s="167"/>
      <c r="EX61" s="167"/>
      <c r="EY61" s="167"/>
      <c r="EZ61" s="167"/>
      <c r="FA61" s="167"/>
      <c r="FB61" s="167"/>
      <c r="FC61" s="167"/>
      <c r="FD61" s="167"/>
      <c r="FE61" s="167"/>
      <c r="FF61" s="167"/>
      <c r="FG61" s="167"/>
      <c r="FH61" s="167"/>
      <c r="FI61" s="167"/>
      <c r="FJ61" s="167"/>
      <c r="FK61" s="167"/>
      <c r="FL61" s="167"/>
      <c r="FM61" s="167"/>
      <c r="FN61" s="167"/>
      <c r="FO61" s="167"/>
      <c r="FP61" s="167"/>
      <c r="FQ61" s="167"/>
      <c r="FY61" s="127"/>
    </row>
    <row r="62" spans="1:183" s="1" customFormat="1" ht="20.149999999999999" customHeight="1" x14ac:dyDescent="0.35">
      <c r="A62" s="6"/>
      <c r="B62" s="6"/>
      <c r="C62" s="6"/>
      <c r="D62" s="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61"/>
      <c r="CI62" s="161"/>
      <c r="CJ62" s="161"/>
      <c r="CK62" s="161"/>
      <c r="CL62" s="161"/>
      <c r="CM62" s="161"/>
      <c r="CN62" s="161"/>
      <c r="CO62" s="161"/>
      <c r="CP62" s="161"/>
      <c r="CQ62" s="161"/>
      <c r="CR62" s="161"/>
      <c r="CS62" s="161"/>
      <c r="CT62" s="161"/>
      <c r="CU62" s="161"/>
      <c r="CV62" s="161"/>
      <c r="CW62" s="161"/>
      <c r="CX62" s="161"/>
      <c r="CY62" s="161"/>
      <c r="CZ62" s="161"/>
      <c r="DA62" s="161"/>
      <c r="DB62" s="161"/>
      <c r="DC62" s="161"/>
      <c r="DD62" s="161"/>
      <c r="DE62" s="161"/>
      <c r="DF62" s="161"/>
      <c r="DG62" s="161"/>
      <c r="DH62" s="161"/>
      <c r="DI62" s="161"/>
      <c r="DJ62" s="161"/>
      <c r="DK62" s="161"/>
      <c r="DL62" s="161"/>
      <c r="DM62" s="161"/>
      <c r="DN62" s="161"/>
      <c r="DO62" s="161"/>
      <c r="DP62" s="161"/>
      <c r="DQ62" s="161"/>
      <c r="DR62" s="161"/>
      <c r="DS62" s="161"/>
      <c r="DT62" s="161"/>
      <c r="DU62" s="161"/>
      <c r="DV62" s="161"/>
      <c r="DW62" s="161"/>
      <c r="DX62" s="161"/>
      <c r="DY62" s="161"/>
      <c r="DZ62" s="161"/>
      <c r="EA62" s="161"/>
      <c r="EB62" s="161"/>
      <c r="EC62" s="161"/>
      <c r="ED62" s="161"/>
      <c r="EE62" s="161"/>
      <c r="EF62" s="161"/>
      <c r="EG62" s="161"/>
      <c r="EH62" s="161"/>
      <c r="EI62" s="161"/>
      <c r="EJ62" s="161"/>
      <c r="EK62" s="161"/>
      <c r="EL62" s="161"/>
      <c r="EM62" s="161"/>
      <c r="EN62" s="161"/>
      <c r="EO62" s="161"/>
      <c r="EP62" s="161"/>
      <c r="EQ62" s="161"/>
      <c r="ER62" s="161"/>
      <c r="ES62" s="161"/>
      <c r="ET62" s="161"/>
      <c r="EU62" s="161"/>
      <c r="EV62" s="161"/>
      <c r="EW62" s="161"/>
      <c r="EX62" s="161"/>
      <c r="EY62" s="161"/>
      <c r="EZ62" s="161"/>
      <c r="FA62" s="167"/>
      <c r="FB62" s="167"/>
      <c r="FC62" s="167"/>
      <c r="FD62" s="167"/>
      <c r="FE62" s="167"/>
      <c r="FF62" s="167"/>
      <c r="FG62" s="167"/>
      <c r="FH62" s="167"/>
      <c r="FI62" s="167"/>
      <c r="FJ62" s="167"/>
      <c r="FK62" s="167"/>
      <c r="FL62" s="167"/>
      <c r="FM62" s="167"/>
      <c r="FQ62" s="167"/>
    </row>
    <row r="63" spans="1:183" s="1" customFormat="1" ht="20.149999999999999" customHeight="1" x14ac:dyDescent="0.35">
      <c r="A63" s="6"/>
      <c r="B63" s="6"/>
      <c r="C63" s="6"/>
      <c r="D63" s="6"/>
      <c r="E63" s="6"/>
      <c r="F63" s="6"/>
      <c r="G63" s="6"/>
      <c r="H63" s="6"/>
      <c r="I63" s="6"/>
      <c r="J63" s="6"/>
      <c r="K63" s="6"/>
      <c r="L63" s="6"/>
      <c r="M63" s="6"/>
      <c r="FC63" s="167"/>
      <c r="FD63" s="127"/>
    </row>
    <row r="64" spans="1:183" s="1" customFormat="1" ht="20.149999999999999" customHeight="1" x14ac:dyDescent="0.35">
      <c r="A64" s="6"/>
      <c r="B64" s="6"/>
      <c r="C64" s="6"/>
      <c r="D64" s="6"/>
      <c r="E64" s="6"/>
      <c r="F64" s="6"/>
      <c r="G64" s="6"/>
      <c r="H64" s="6"/>
      <c r="I64" s="6"/>
      <c r="J64" s="6"/>
      <c r="K64" s="6"/>
      <c r="L64" s="6"/>
      <c r="M64" s="167"/>
      <c r="N64" s="6"/>
      <c r="O64" s="6"/>
      <c r="P64" s="6"/>
      <c r="Q64" s="6"/>
      <c r="R64" s="6"/>
      <c r="S64" s="6"/>
      <c r="T64" s="6"/>
      <c r="U64" s="6"/>
      <c r="V64" s="6"/>
      <c r="W64" s="6"/>
      <c r="X64" s="6"/>
      <c r="Y64" s="167"/>
      <c r="Z64" s="6"/>
      <c r="AA64" s="6"/>
      <c r="AB64" s="6"/>
      <c r="AC64" s="6"/>
      <c r="AD64" s="6"/>
      <c r="AE64" s="6"/>
      <c r="AF64" s="6"/>
      <c r="AG64" s="6"/>
      <c r="AH64" s="6"/>
      <c r="AI64" s="6"/>
      <c r="AJ64" s="6"/>
      <c r="AK64" s="167"/>
      <c r="AL64" s="6"/>
      <c r="AM64" s="6"/>
      <c r="AN64" s="6"/>
      <c r="AO64" s="6"/>
      <c r="AP64" s="6"/>
      <c r="AQ64" s="6"/>
      <c r="AR64" s="6"/>
      <c r="AS64" s="6"/>
      <c r="AT64" s="6"/>
      <c r="AU64" s="6"/>
      <c r="AV64" s="6"/>
      <c r="AW64" s="167"/>
      <c r="AX64" s="6"/>
      <c r="AY64" s="6"/>
      <c r="AZ64" s="6"/>
      <c r="BA64" s="6"/>
      <c r="BB64" s="6"/>
      <c r="BC64" s="6"/>
      <c r="BD64" s="6"/>
      <c r="BE64" s="6"/>
      <c r="BF64" s="6"/>
      <c r="BG64" s="6"/>
      <c r="BH64" s="6"/>
      <c r="BI64" s="167"/>
      <c r="BJ64" s="6"/>
      <c r="BK64" s="6"/>
      <c r="BL64" s="6"/>
      <c r="BM64" s="6"/>
      <c r="BN64" s="6"/>
      <c r="BO64" s="6"/>
      <c r="BP64" s="6"/>
      <c r="BQ64" s="6"/>
      <c r="BR64" s="6"/>
      <c r="BS64" s="6"/>
      <c r="BT64" s="6"/>
      <c r="BU64" s="167"/>
      <c r="BV64" s="6"/>
      <c r="BW64" s="6"/>
      <c r="BX64" s="6"/>
      <c r="BY64" s="6"/>
      <c r="BZ64" s="6"/>
      <c r="CA64" s="6"/>
      <c r="CB64" s="6"/>
      <c r="CC64" s="6"/>
      <c r="CD64" s="6"/>
      <c r="CE64" s="6"/>
      <c r="CF64" s="6"/>
      <c r="CG64" s="167"/>
      <c r="CH64" s="6"/>
      <c r="CI64" s="6"/>
      <c r="CJ64" s="6"/>
      <c r="CK64" s="40"/>
      <c r="CL64" s="6"/>
      <c r="CM64" s="6"/>
      <c r="CN64" s="6"/>
      <c r="CO64" s="6"/>
      <c r="CP64" s="6"/>
      <c r="CQ64" s="6"/>
      <c r="CR64" s="6"/>
      <c r="CS64" s="167"/>
      <c r="CT64" s="6"/>
      <c r="CU64" s="6"/>
      <c r="CV64" s="6"/>
      <c r="CW64" s="6"/>
      <c r="CX64" s="6"/>
      <c r="CY64" s="6"/>
      <c r="CZ64" s="6"/>
      <c r="DA64" s="6"/>
      <c r="DB64" s="6"/>
      <c r="DC64" s="6"/>
      <c r="DD64" s="6"/>
      <c r="DE64" s="167"/>
      <c r="DF64" s="6"/>
      <c r="DG64" s="6"/>
      <c r="DH64" s="6"/>
      <c r="DI64" s="6"/>
      <c r="DJ64" s="6"/>
      <c r="DK64" s="6"/>
      <c r="DL64" s="6"/>
      <c r="DM64" s="6"/>
      <c r="DN64" s="6"/>
      <c r="DO64" s="6"/>
      <c r="DP64" s="6"/>
      <c r="DQ64" s="167"/>
      <c r="DR64" s="6"/>
      <c r="DS64" s="6"/>
      <c r="DT64" s="6"/>
      <c r="DU64" s="6"/>
      <c r="DV64" s="6"/>
      <c r="DW64" s="6"/>
      <c r="DX64" s="6"/>
      <c r="DY64" s="6"/>
      <c r="DZ64" s="6"/>
      <c r="EA64" s="6"/>
      <c r="EB64" s="6"/>
      <c r="EC64" s="167"/>
      <c r="ED64" s="6"/>
      <c r="EE64" s="6"/>
      <c r="EF64" s="6"/>
      <c r="EG64" s="6"/>
      <c r="EH64" s="6"/>
      <c r="EI64" s="6"/>
      <c r="EJ64" s="6"/>
      <c r="EK64" s="6"/>
      <c r="EL64" s="6"/>
      <c r="EM64" s="6"/>
      <c r="EO64" s="167"/>
      <c r="FA64" s="167"/>
      <c r="FM64" s="167"/>
    </row>
    <row r="65" spans="1:181" s="1" customFormat="1" ht="20.149999999999999" customHeight="1" x14ac:dyDescent="0.3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40"/>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row>
    <row r="66" spans="1:181" s="1" customFormat="1" ht="20.149999999999999" customHeight="1" x14ac:dyDescent="0.35">
      <c r="CK66" s="40"/>
      <c r="CL66" s="6"/>
      <c r="CM66" s="6"/>
      <c r="CN66" s="6"/>
      <c r="CO66" s="6"/>
      <c r="CP66" s="6"/>
      <c r="CQ66" s="6"/>
      <c r="CR66" s="6"/>
      <c r="CS66" s="6"/>
      <c r="CT66" s="6"/>
      <c r="CU66" s="6"/>
    </row>
    <row r="67" spans="1:181" s="1" customFormat="1" ht="20.149999999999999" customHeight="1" x14ac:dyDescent="0.35">
      <c r="CK67" s="40"/>
      <c r="CL67" s="6"/>
      <c r="CM67" s="6"/>
      <c r="CN67" s="6"/>
      <c r="CO67" s="6"/>
      <c r="CP67" s="6"/>
      <c r="CQ67" s="6"/>
      <c r="CR67" s="6"/>
      <c r="CS67" s="6"/>
      <c r="CT67" s="6"/>
      <c r="CU67" s="6"/>
      <c r="FY67" s="167"/>
    </row>
    <row r="68" spans="1:181" s="1" customFormat="1" ht="20.149999999999999" customHeight="1" x14ac:dyDescent="0.35">
      <c r="CK68" s="40"/>
      <c r="CL68" s="6"/>
      <c r="CM68" s="6"/>
      <c r="CN68" s="6"/>
      <c r="CO68" s="6"/>
      <c r="CP68" s="6"/>
      <c r="CQ68" s="6"/>
      <c r="CR68" s="6"/>
      <c r="CS68" s="6"/>
      <c r="CT68" s="6"/>
      <c r="CU68" s="6"/>
    </row>
    <row r="69" spans="1:181" s="1" customFormat="1" ht="20.149999999999999" customHeight="1" x14ac:dyDescent="0.35">
      <c r="CK69" s="40"/>
      <c r="CL69" s="6"/>
      <c r="CM69" s="6"/>
      <c r="CN69" s="6"/>
      <c r="CO69" s="6"/>
      <c r="CP69" s="6"/>
      <c r="CQ69" s="6"/>
      <c r="CR69" s="6"/>
      <c r="CS69" s="6"/>
      <c r="CT69" s="6"/>
      <c r="CU69" s="6"/>
    </row>
    <row r="70" spans="1:181" s="1" customFormat="1" ht="20.149999999999999" customHeight="1" x14ac:dyDescent="0.3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row>
    <row r="72" spans="1:181" ht="20.149999999999999"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42"/>
      <c r="CL72" s="36"/>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row>
    <row r="73" spans="1:181" s="1" customFormat="1" ht="20.149999999999999" customHeight="1" x14ac:dyDescent="0.35">
      <c r="CK73" s="42"/>
      <c r="CL73" s="36"/>
      <c r="CM73" s="6"/>
      <c r="CN73" s="6"/>
      <c r="CO73" s="6"/>
      <c r="CP73" s="6"/>
      <c r="CQ73" s="6"/>
      <c r="CR73" s="6"/>
      <c r="CS73" s="6"/>
      <c r="CT73" s="6"/>
      <c r="CU73" s="6"/>
    </row>
    <row r="74" spans="1:181" s="1" customFormat="1" ht="20.149999999999999" customHeight="1" x14ac:dyDescent="0.35">
      <c r="CK74" s="42"/>
      <c r="CL74" s="36"/>
      <c r="CM74" s="6"/>
      <c r="CN74" s="6"/>
      <c r="CO74" s="6"/>
      <c r="CP74" s="6"/>
      <c r="CQ74" s="6"/>
      <c r="CR74" s="6"/>
      <c r="CS74" s="6"/>
      <c r="CT74" s="6"/>
      <c r="CU74" s="6"/>
    </row>
    <row r="75" spans="1:181" s="1" customFormat="1" ht="20.149999999999999" customHeight="1" x14ac:dyDescent="0.35">
      <c r="CK75" s="42"/>
      <c r="CL75" s="36"/>
      <c r="CM75" s="6"/>
      <c r="CN75" s="6"/>
      <c r="CO75" s="6"/>
      <c r="CP75" s="6"/>
      <c r="CQ75" s="6"/>
      <c r="CR75" s="6"/>
      <c r="CS75" s="6"/>
      <c r="CT75" s="6"/>
      <c r="CU75" s="6"/>
    </row>
    <row r="76" spans="1:181" s="1" customFormat="1" ht="20.149999999999999" customHeight="1" x14ac:dyDescent="0.35">
      <c r="CK76" s="42"/>
      <c r="CL76" s="36"/>
      <c r="CM76" s="6"/>
      <c r="CN76" s="6"/>
      <c r="CO76" s="6"/>
      <c r="CP76" s="6"/>
      <c r="CQ76" s="6"/>
      <c r="CR76" s="6"/>
      <c r="CS76" s="6"/>
      <c r="CT76" s="6"/>
      <c r="CU76" s="6"/>
    </row>
    <row r="77" spans="1:181" s="1" customFormat="1" ht="20.149999999999999" customHeight="1" x14ac:dyDescent="0.35">
      <c r="CK77" s="42"/>
      <c r="CL77" s="36"/>
      <c r="CM77" s="6"/>
      <c r="CN77" s="6"/>
      <c r="CO77" s="6"/>
      <c r="CP77" s="6"/>
      <c r="CQ77" s="6"/>
      <c r="CR77" s="6"/>
      <c r="CS77" s="6"/>
      <c r="CT77" s="6"/>
      <c r="CU77" s="6"/>
    </row>
    <row r="78" spans="1:181" s="1" customFormat="1" ht="20.149999999999999" customHeight="1" x14ac:dyDescent="0.35">
      <c r="CK78" s="42"/>
      <c r="CL78" s="36"/>
      <c r="CM78" s="6"/>
      <c r="CN78" s="6"/>
      <c r="CO78" s="6"/>
      <c r="CP78" s="6"/>
      <c r="CQ78" s="6"/>
      <c r="CR78" s="6"/>
      <c r="CS78" s="6"/>
      <c r="CT78" s="6"/>
      <c r="CU78" s="6"/>
    </row>
    <row r="79" spans="1:181" s="1" customFormat="1" ht="20.149999999999999" customHeight="1" x14ac:dyDescent="0.35">
      <c r="CK79" s="42"/>
      <c r="CL79" s="6"/>
      <c r="CM79" s="6"/>
      <c r="CN79" s="6"/>
      <c r="CO79" s="6"/>
      <c r="CP79" s="6"/>
      <c r="CQ79" s="6"/>
      <c r="CR79" s="6"/>
      <c r="CS79" s="6"/>
      <c r="CT79" s="6"/>
      <c r="CU79" s="6"/>
    </row>
    <row r="80" spans="1:181" s="1" customFormat="1" ht="20.149999999999999" customHeight="1" x14ac:dyDescent="0.3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row>
  </sheetData>
  <phoneticPr fontId="35" type="noConversion"/>
  <pageMargins left="0.23622047244094502" right="0.23622047244094502" top="0.74803149606299213" bottom="0.74803149606299213" header="0.31496062992126012" footer="0.31496062992126012"/>
  <pageSetup paperSize="9" fitToWidth="0" orientation="landscape" verticalDpi="0" r:id="rId1"/>
  <headerFooter>
    <oddHeader>&amp;LSolar Deployment Table&amp;RTable 1</oddHeader>
    <oddFooter>&amp;Lhttps://www.gov.uk/government/statistics/solar-photovoltaics-deployment</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582DC177B735439E316E7A5776D78C" ma:contentTypeVersion="35" ma:contentTypeDescription="Create a new document." ma:contentTypeScope="" ma:versionID="231a19ba652f58ab4af251466fc28ff9">
  <xsd:schema xmlns:xsd="http://www.w3.org/2001/XMLSchema" xmlns:xs="http://www.w3.org/2001/XMLSchema" xmlns:p="http://schemas.microsoft.com/office/2006/metadata/properties" xmlns:ns2="0063f72e-ace3-48fb-9c1f-5b513408b31f" xmlns:ns3="c278e07c-0436-44ae-bf20-0fa31c54bf35" xmlns:ns4="b413c3fd-5a3b-4239-b985-69032e371c04" xmlns:ns5="a8f60570-4bd3-4f2b-950b-a996de8ab151" xmlns:ns6="aaacb922-5235-4a66-b188-303b9b46fbd7" xmlns:ns7="75e7ae58-aec4-4ab0-ae21-ab94226ea01a" targetNamespace="http://schemas.microsoft.com/office/2006/metadata/properties" ma:root="true" ma:fieldsID="016580af11157f7c4be2a6e2c966dcc2" ns2:_="" ns3:_="" ns4:_="" ns5:_="" ns6:_="" ns7:_="">
    <xsd:import namespace="0063f72e-ace3-48fb-9c1f-5b513408b31f"/>
    <xsd:import namespace="c278e07c-0436-44ae-bf20-0fa31c54bf35"/>
    <xsd:import namespace="b413c3fd-5a3b-4239-b985-69032e371c04"/>
    <xsd:import namespace="a8f60570-4bd3-4f2b-950b-a996de8ab151"/>
    <xsd:import namespace="aaacb922-5235-4a66-b188-303b9b46fbd7"/>
    <xsd:import namespace="75e7ae58-aec4-4ab0-ae21-ab94226ea01a"/>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DateTaken" minOccurs="0"/>
                <xsd:element ref="ns7:MediaServiceAutoTags" minOccurs="0"/>
                <xsd:element ref="ns7:MediaServiceGenerationTime" minOccurs="0"/>
                <xsd:element ref="ns7:MediaServiceEventHashCode" minOccurs="0"/>
                <xsd:element ref="ns3:SharedWithUsers" minOccurs="0"/>
                <xsd:element ref="ns3:SharedWithDetails" minOccurs="0"/>
                <xsd:element ref="ns7:MediaServiceAutoKeyPoints" minOccurs="0"/>
                <xsd:element ref="ns7:MediaServiceKeyPoints" minOccurs="0"/>
                <xsd:element ref="ns3:_dlc_DocId" minOccurs="0"/>
                <xsd:element ref="ns3:_dlc_DocIdUrl" minOccurs="0"/>
                <xsd:element ref="ns3:_dlc_DocIdPersistId" minOccurs="0"/>
                <xsd:element ref="ns7:MediaServiceOCR" minOccurs="0"/>
                <xsd:element ref="ns7:KnowledgeRetention" minOccurs="0"/>
                <xsd:element ref="ns7:MediaLengthInSeconds" minOccurs="0"/>
                <xsd:element ref="ns7:lcf76f155ced4ddcb4097134ff3c332f" minOccurs="0"/>
                <xsd:element ref="ns7:MediaServiceLocation" minOccurs="0"/>
                <xsd:element ref="ns7:Sent" minOccurs="0"/>
                <xsd:element ref="ns7:MediaServiceObjectDetectorVersions" minOccurs="0"/>
                <xsd:element ref="ns7:MediaServiceSearchProperties" minOccurs="0"/>
                <xsd:element ref="ns7:Folder" minOccurs="0"/>
                <xsd:element ref="ns7:b05dcfd0-cdc0-4faa-b8ae-036043c6be06CountryOrRegion" minOccurs="0"/>
                <xsd:element ref="ns7:b05dcfd0-cdc0-4faa-b8ae-036043c6be06State" minOccurs="0"/>
                <xsd:element ref="ns7:b05dcfd0-cdc0-4faa-b8ae-036043c6be06City" minOccurs="0"/>
                <xsd:element ref="ns7:b05dcfd0-cdc0-4faa-b8ae-036043c6be06PostalCode" minOccurs="0"/>
                <xsd:element ref="ns7:b05dcfd0-cdc0-4faa-b8ae-036043c6be06Street" minOccurs="0"/>
                <xsd:element ref="ns7:b05dcfd0-cdc0-4faa-b8ae-036043c6be06GeoLoc" minOccurs="0"/>
                <xsd:element ref="ns7:b05dcfd0-cdc0-4faa-b8ae-036043c6be06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c278e07c-0436-44ae-bf20-0fa31c54bf35"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Energy Statistics|0882e751-7c5d-40cd-a0d4-46cf492f7845"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5c67b86a-dca8-471d-9378-1ff5bfc4f7ca}" ma:internalName="TaxCatchAll" ma:showField="CatchAllData"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5c67b86a-dca8-471d-9378-1ff5bfc4f7ca}" ma:internalName="TaxCatchAllLabel" ma:readOnly="true" ma:showField="CatchAllDataLabel" ma:web="c278e07c-0436-44ae-bf20-0fa31c54bf35">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_dlc_DocId" ma:index="29" nillable="true" ma:displayName="Document ID Value" ma:description="The value of the document ID assigned to this item." ma:indexed="true" ma:internalName="_dlc_DocId" ma:readOnly="true">
      <xsd:simpleType>
        <xsd:restriction base="dms:Text"/>
      </xsd:simpleType>
    </xsd:element>
    <xsd:element name="_dlc_DocIdUrl" ma:index="3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e7ae58-aec4-4ab0-ae21-ab94226ea01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Tags" ma:description="Technical Architecture, EDA" ma:internalName="MediaServiceAutoTags"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CR" ma:index="32" nillable="true" ma:displayName="Extracted Text" ma:internalName="MediaServiceOCR" ma:readOnly="true">
      <xsd:simpleType>
        <xsd:restriction base="dms:Note">
          <xsd:maxLength value="255"/>
        </xsd:restriction>
      </xsd:simpleType>
    </xsd:element>
    <xsd:element name="KnowledgeRetention" ma:index="33" nillable="true" ma:displayName="Knowledge Retention" ma:format="Dropdown" ma:internalName="KnowledgeRetention">
      <xsd:simpleType>
        <xsd:restriction base="dms:Text">
          <xsd:maxLength value="255"/>
        </xsd:restriction>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ternalName="MediaServiceLocation" ma:readOnly="true">
      <xsd:simpleType>
        <xsd:restriction base="dms:Text"/>
      </xsd:simpleType>
    </xsd:element>
    <xsd:element name="Sent" ma:index="38" nillable="true" ma:displayName="Sent" ma:default="1" ma:format="Dropdown" ma:internalName="Sent">
      <xsd:simpleType>
        <xsd:restriction base="dms:Boolea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Folder" ma:index="41" nillable="true" ma:displayName="Folder" ma:format="Dropdown" ma:internalName="Folder">
      <xsd:simpleType>
        <xsd:restriction base="dms:Unknown"/>
      </xsd:simpleType>
    </xsd:element>
    <xsd:element name="b05dcfd0-cdc0-4faa-b8ae-036043c6be06CountryOrRegion" ma:index="42" nillable="true" ma:displayName="Folder: Country/Region" ma:internalName="CountryOrRegion" ma:readOnly="true">
      <xsd:simpleType>
        <xsd:restriction base="dms:Text"/>
      </xsd:simpleType>
    </xsd:element>
    <xsd:element name="b05dcfd0-cdc0-4faa-b8ae-036043c6be06State" ma:index="43" nillable="true" ma:displayName="Folder: State" ma:internalName="State" ma:readOnly="true">
      <xsd:simpleType>
        <xsd:restriction base="dms:Text"/>
      </xsd:simpleType>
    </xsd:element>
    <xsd:element name="b05dcfd0-cdc0-4faa-b8ae-036043c6be06City" ma:index="44" nillable="true" ma:displayName="Folder: City" ma:internalName="City" ma:readOnly="true">
      <xsd:simpleType>
        <xsd:restriction base="dms:Text"/>
      </xsd:simpleType>
    </xsd:element>
    <xsd:element name="b05dcfd0-cdc0-4faa-b8ae-036043c6be06PostalCode" ma:index="45" nillable="true" ma:displayName="Folder: Postal Code" ma:internalName="PostalCode" ma:readOnly="true">
      <xsd:simpleType>
        <xsd:restriction base="dms:Text"/>
      </xsd:simpleType>
    </xsd:element>
    <xsd:element name="b05dcfd0-cdc0-4faa-b8ae-036043c6be06Street" ma:index="46" nillable="true" ma:displayName="Folder: Street" ma:internalName="Street" ma:readOnly="true">
      <xsd:simpleType>
        <xsd:restriction base="dms:Text"/>
      </xsd:simpleType>
    </xsd:element>
    <xsd:element name="b05dcfd0-cdc0-4faa-b8ae-036043c6be06GeoLoc" ma:index="47" nillable="true" ma:displayName="Folder: Coordinates" ma:internalName="GeoLoc" ma:readOnly="true">
      <xsd:simpleType>
        <xsd:restriction base="dms:Unknown"/>
      </xsd:simpleType>
    </xsd:element>
    <xsd:element name="b05dcfd0-cdc0-4faa-b8ae-036043c6be06DispName" ma:index="48" nillable="true" ma:displayName="Folder: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2021-11-23T11:30:03+00:00</Date_x0020_Opened>
    <Descriptor xmlns="0063f72e-ace3-48fb-9c1f-5b513408b31f">LOCSEN</Descriptor>
    <Security_x0020_Classification xmlns="0063f72e-ace3-48fb-9c1f-5b513408b31f">OFFICIAL</Security_x0020_Classification>
    <Retention_x0020_Label xmlns="a8f60570-4bd3-4f2b-950b-a996de8ab151">Corp PPP Review</Retention_x0020_Label>
    <Date_x0020_Closed xmlns="b413c3fd-5a3b-4239-b985-69032e371c04" xsi:nil="true"/>
    <LegacyData xmlns="aaacb922-5235-4a66-b188-303b9b46fbd7">{
  "Name": "Solar_photovoltaics_deployment_June_2022.xlsx",
  "Title": "Solar Photovoltaics deployment October 2016",
  "Document Notes": "",
  "Security Classification": "OFFICIAL",
  "Handling Instructions": "",
  "Descriptor": "",
  "Government Body": "BEIS",
  "Business Unit": "BEIS:Trade, International, the Union and Analysis:Analysis:Energy Statistics",
  "Retention Label": "Corp PPP Review",
  "Date Opened": "2021-11-23T11:30:03.0000000Z",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"2022-07-21T12:36:00.0000000Z",
  "Document Modified By": "i:0#.f|membership|william.spry@beis.gov.uk",
  "Document Created By": "i:0#.f|membership|alessandro.bigazzi@beis.gov.uk",
  "Document ID Value": "2QFN7KK647Q6-669248629-2038",
  "Modified": "2022-07-26T13:02:18.0000000Z",
  "Original Location": "/sites/beis/178/Renewables/Solar Deployment/Published Solar Deployment Tables/Solar_photovoltaics_deployment_June_2022.xlsx"
}</LegacyData>
    <m975189f4ba442ecbf67d4147307b177 xmlns="c278e07c-0436-44ae-bf20-0fa31c54bf35">
      <Terms xmlns="http://schemas.microsoft.com/office/infopath/2007/PartnerControls">
        <TermInfo xmlns="http://schemas.microsoft.com/office/infopath/2007/PartnerControls">
          <TermName xmlns="http://schemas.microsoft.com/office/infopath/2007/PartnerControls">Energy Statistics</TermName>
          <TermId xmlns="http://schemas.microsoft.com/office/infopath/2007/PartnerControls">0882e751-7c5d-40cd-a0d4-46cf492f7845</TermId>
        </TermInfo>
      </Terms>
    </m975189f4ba442ecbf67d4147307b177>
    <TaxCatchAll xmlns="c278e07c-0436-44ae-bf20-0fa31c54bf35">
      <Value>1</Value>
    </TaxCatchAll>
    <SharedWithUsers xmlns="c278e07c-0436-44ae-bf20-0fa31c54bf35">
      <UserInfo>
        <DisplayName>zz_Bigazzi, Alessandro (Energy Security)</DisplayName>
        <AccountId>108</AccountId>
        <AccountType/>
      </UserInfo>
      <UserInfo>
        <DisplayName>Spry, William (Energy Security)</DisplayName>
        <AccountId>31</AccountId>
        <AccountType/>
      </UserInfo>
      <UserInfo>
        <DisplayName>Laycock, Matt (Energy Security)</DisplayName>
        <AccountId>32</AccountId>
        <AccountType/>
      </UserInfo>
    </SharedWithUsers>
    <_dlc_DocId xmlns="c278e07c-0436-44ae-bf20-0fa31c54bf35">QMA56DUQWX45-861680180-390939</_dlc_DocId>
    <_dlc_DocIdUrl xmlns="c278e07c-0436-44ae-bf20-0fa31c54bf35">
      <Url>https://beisgov.sharepoint.com/sites/EnergyStatistics/_layouts/15/DocIdRedir.aspx?ID=QMA56DUQWX45-861680180-390939</Url>
      <Description>QMA56DUQWX45-861680180-390939</Description>
    </_dlc_DocIdUrl>
    <lcf76f155ced4ddcb4097134ff3c332f xmlns="75e7ae58-aec4-4ab0-ae21-ab94226ea01a">
      <Terms xmlns="http://schemas.microsoft.com/office/infopath/2007/PartnerControls"/>
    </lcf76f155ced4ddcb4097134ff3c332f>
    <KnowledgeRetention xmlns="75e7ae58-aec4-4ab0-ae21-ab94226ea01a" xsi:nil="true"/>
    <Sent xmlns="75e7ae58-aec4-4ab0-ae21-ab94226ea01a">true</Sent>
    <Folder xmlns="75e7ae58-aec4-4ab0-ae21-ab94226ea01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850ECF0-9343-4DCC-A2F4-ED26219E8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63f72e-ace3-48fb-9c1f-5b513408b31f"/>
    <ds:schemaRef ds:uri="c278e07c-0436-44ae-bf20-0fa31c54bf35"/>
    <ds:schemaRef ds:uri="b413c3fd-5a3b-4239-b985-69032e371c04"/>
    <ds:schemaRef ds:uri="a8f60570-4bd3-4f2b-950b-a996de8ab151"/>
    <ds:schemaRef ds:uri="aaacb922-5235-4a66-b188-303b9b46fbd7"/>
    <ds:schemaRef ds:uri="75e7ae58-aec4-4ab0-ae21-ab94226ea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191F4A-5800-4A11-88FD-BD0F548DD3B0}">
  <ds:schemaRefs>
    <ds:schemaRef ds:uri="http://schemas.microsoft.com/office/infopath/2007/PartnerControls"/>
    <ds:schemaRef ds:uri="http://schemas.openxmlformats.org/package/2006/metadata/core-properties"/>
    <ds:schemaRef ds:uri="75e7ae58-aec4-4ab0-ae21-ab94226ea01a"/>
    <ds:schemaRef ds:uri="http://purl.org/dc/elements/1.1/"/>
    <ds:schemaRef ds:uri="http://purl.org/dc/dcmitype/"/>
    <ds:schemaRef ds:uri="aaacb922-5235-4a66-b188-303b9b46fbd7"/>
    <ds:schemaRef ds:uri="http://schemas.microsoft.com/office/2006/metadata/properties"/>
    <ds:schemaRef ds:uri="http://purl.org/dc/terms/"/>
    <ds:schemaRef ds:uri="http://www.w3.org/XML/1998/namespace"/>
    <ds:schemaRef ds:uri="http://schemas.microsoft.com/office/2006/documentManagement/types"/>
    <ds:schemaRef ds:uri="0063f72e-ace3-48fb-9c1f-5b513408b31f"/>
    <ds:schemaRef ds:uri="a8f60570-4bd3-4f2b-950b-a996de8ab151"/>
    <ds:schemaRef ds:uri="b413c3fd-5a3b-4239-b985-69032e371c04"/>
    <ds:schemaRef ds:uri="c278e07c-0436-44ae-bf20-0fa31c54bf35"/>
  </ds:schemaRefs>
</ds:datastoreItem>
</file>

<file path=customXml/itemProps3.xml><?xml version="1.0" encoding="utf-8"?>
<ds:datastoreItem xmlns:ds="http://schemas.openxmlformats.org/officeDocument/2006/customXml" ds:itemID="{D14AEC5E-E907-4329-9EB6-09A705CB3A12}">
  <ds:schemaRefs>
    <ds:schemaRef ds:uri="http://schemas.microsoft.com/sharepoint/v3/contenttype/forms"/>
  </ds:schemaRefs>
</ds:datastoreItem>
</file>

<file path=customXml/itemProps4.xml><?xml version="1.0" encoding="utf-8"?>
<ds:datastoreItem xmlns:ds="http://schemas.openxmlformats.org/officeDocument/2006/customXml" ds:itemID="{C37D241E-D110-47A3-B9AA-6F7FE9AFF47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Cover_sheet</vt:lpstr>
      <vt:lpstr>Contents</vt:lpstr>
      <vt:lpstr>Commentary</vt:lpstr>
      <vt:lpstr>Notes</vt:lpstr>
      <vt:lpstr>Table_1_by_Capacity</vt:lpstr>
      <vt:lpstr>Table_2_by_Accreditation</vt:lpstr>
      <vt:lpstr>Table_3_dom_by_PC</vt:lpstr>
      <vt:lpstr>FiT_data_timelines</vt:lpstr>
      <vt:lpstr>Table_1_Feb</vt:lpstr>
      <vt:lpstr>Table_1_Jan</vt:lpstr>
      <vt:lpstr>Table_1_Dec</vt:lpstr>
      <vt:lpstr>Table_2_Sep</vt:lpstr>
      <vt:lpstr>Table_3_Sep</vt:lpstr>
      <vt:lpstr>Table_1_by_Capacity!Print_Titles</vt:lpstr>
      <vt:lpstr>Table_1_Dec!Print_Titles</vt:lpstr>
      <vt:lpstr>Table_1_Feb!Print_Titles</vt:lpstr>
      <vt:lpstr>Table_1_Jan!Print_Titles</vt:lpstr>
      <vt:lpstr>Table_2_by_Accreditation!Print_Titles</vt:lpstr>
      <vt:lpstr>Table_2_Sep!Print_Titles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Solar Photovoltaics deployment October 2016</dc:title>
  <dc:subject/>
  <dc:creator>James Hemingway</dc:creator>
  <cp:keywords/>
  <dc:description/>
  <cp:lastModifiedBy>Harris, Kevin (Energy Security)</cp:lastModifiedBy>
  <cp:revision/>
  <dcterms:created xsi:type="dcterms:W3CDTF">2016-02-22T12:43:57Z</dcterms:created>
  <dcterms:modified xsi:type="dcterms:W3CDTF">2025-04-23T08:01:14Z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0x010100F4582DC177B735439E316E7A5776D78C</vt:lpwstr>
  </property>
  <property fmtid="{D5CDD505-2E9C-101B-9397-08002B2CF9AE}" pid="3" name="_dlc_DocIdItemGuid">
    <vt:lpwstr>eb5e2e98-4cb7-478f-9d42-8f64d2676151</vt:lpwstr>
  </property>
  <property fmtid="{D5CDD505-2E9C-101B-9397-08002B2CF9AE}" pid="4" name="Business Unit">
    <vt:lpwstr>1;#Energy Statistics|0882e751-7c5d-40cd-a0d4-46cf492f7845</vt:lpwstr>
  </property>
  <property fmtid="{D5CDD505-2E9C-101B-9397-08002B2CF9AE}" pid="5" name="SharedWithUsers">
    <vt:lpwstr>4500;#Laycock, Matt (Analysis Directorate);#4499;#Harris, Kevin (Analysis Directorate);#9448;#Hollingshead, Paul (Communications &amp; Partnerships);#23336;#zz_Smith, Andrew (BEIS);#17140;#Frankland, Chrissie (BEIS);#14071;#Lucking, Benjamin (Analysis Directo</vt:lpwstr>
  </property>
  <property fmtid="{D5CDD505-2E9C-101B-9397-08002B2CF9AE}" pid="6" name="AuthorIds_UIVersion_4">
    <vt:lpwstr>17140</vt:lpwstr>
  </property>
  <property fmtid="{D5CDD505-2E9C-101B-9397-08002B2CF9AE}" pid="7" name="AuthorIds_UIVersion_7">
    <vt:lpwstr>17140</vt:lpwstr>
  </property>
  <property fmtid="{D5CDD505-2E9C-101B-9397-08002B2CF9AE}" pid="8" name="AuthorIds_UIVersion_19">
    <vt:lpwstr>17519</vt:lpwstr>
  </property>
  <property fmtid="{D5CDD505-2E9C-101B-9397-08002B2CF9AE}" pid="9" name="AuthorIds_UIVersion_3">
    <vt:lpwstr>17140</vt:lpwstr>
  </property>
  <property fmtid="{D5CDD505-2E9C-101B-9397-08002B2CF9AE}" pid="10" name="MSIP_Label_ba62f585-b40f-4ab9-bafe-39150f03d124_Enabled">
    <vt:lpwstr>true</vt:lpwstr>
  </property>
  <property fmtid="{D5CDD505-2E9C-101B-9397-08002B2CF9AE}" pid="11" name="MSIP_Label_ba62f585-b40f-4ab9-bafe-39150f03d124_SetDate">
    <vt:lpwstr>2019-09-23T08:46:45Z</vt:lpwstr>
  </property>
  <property fmtid="{D5CDD505-2E9C-101B-9397-08002B2CF9AE}" pid="12" name="MSIP_Label_ba62f585-b40f-4ab9-bafe-39150f03d124_Method">
    <vt:lpwstr>Standard</vt:lpwstr>
  </property>
  <property fmtid="{D5CDD505-2E9C-101B-9397-08002B2CF9AE}" pid="13" name="MSIP_Label_ba62f585-b40f-4ab9-bafe-39150f03d124_Name">
    <vt:lpwstr>OFFICIAL</vt:lpwstr>
  </property>
  <property fmtid="{D5CDD505-2E9C-101B-9397-08002B2CF9AE}" pid="14" name="MSIP_Label_ba62f585-b40f-4ab9-bafe-39150f03d124_SiteId">
    <vt:lpwstr>cbac7005-02c1-43eb-b497-e6492d1b2dd8</vt:lpwstr>
  </property>
  <property fmtid="{D5CDD505-2E9C-101B-9397-08002B2CF9AE}" pid="15" name="MSIP_Label_ba62f585-b40f-4ab9-bafe-39150f03d124_ActionId">
    <vt:lpwstr>0838d58a-d046-4924-83aa-0000b53291a5</vt:lpwstr>
  </property>
  <property fmtid="{D5CDD505-2E9C-101B-9397-08002B2CF9AE}" pid="16" name="MSIP_Label_ba62f585-b40f-4ab9-bafe-39150f03d124_ContentBits">
    <vt:lpwstr>0</vt:lpwstr>
  </property>
  <property fmtid="{D5CDD505-2E9C-101B-9397-08002B2CF9AE}" pid="17" name="MediaServiceImageTags">
    <vt:lpwstr/>
  </property>
  <property fmtid="{D5CDD505-2E9C-101B-9397-08002B2CF9AE}" pid="18" name="_ExtendedDescription">
    <vt:lpwstr/>
  </property>
  <property fmtid="{D5CDD505-2E9C-101B-9397-08002B2CF9AE}" pid="19" name="Business_x0020_Unit">
    <vt:lpwstr>1;#Energy Statistics|0882e751-7c5d-40cd-a0d4-46cf492f7845</vt:lpwstr>
  </property>
</Properties>
</file>