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updateLinks="never"/>
  <xr:revisionPtr revIDLastSave="13" documentId="13_ncr:1_{C4203032-7E67-49FF-A1E7-30443106FE31}" xr6:coauthVersionLast="47" xr6:coauthVersionMax="47" xr10:uidLastSave="{7A86029B-DEDA-48C0-BBE7-E7B765A523E4}"/>
  <workbookProtection workbookAlgorithmName="SHA-512" workbookHashValue="WuIMr/dXkJABMMnw2AD2Ciu6rneM3y8odexbYkdNv6TTrRYC2Sa7FBFnlFWyRCYdMY5vCGXJpUoDSdAYX4XIOA==" workbookSaltValue="2Gy0eX/gstpqhTtDBh2uvA==" workbookSpinCount="100000" lockStructure="1"/>
  <bookViews>
    <workbookView xWindow="24" yWindow="0" windowWidth="23016" windowHeight="12504" xr2:uid="{00000000-000D-0000-FFFF-FFFF00000000}"/>
  </bookViews>
  <sheets>
    <sheet name="Report" sheetId="1" r:id="rId1"/>
    <sheet name="App 1- Risk Matrix" sheetId="5" r:id="rId2"/>
    <sheet name="App 2 - CP Matrix" sheetId="6" r:id="rId3"/>
    <sheet name="App 3 - BEIS data sheet" sheetId="11" r:id="rId4"/>
    <sheet name="Lookup" sheetId="9" state="hidden" r:id="rId5"/>
  </sheets>
  <externalReferences>
    <externalReference r:id="rId6"/>
  </externalReferences>
  <definedNames>
    <definedName name="_xlnm._FilterDatabase" localSheetId="3" hidden="1">'App 3 - BEIS data sheet'!$B$8:$S$62</definedName>
    <definedName name="_xlnm.Print_Area" localSheetId="0">Report!$A$1:$I$111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5" i="11" l="1"/>
  <c r="V106" i="11" s="1"/>
  <c r="U105" i="11"/>
  <c r="U106" i="11" s="1"/>
  <c r="T105" i="11"/>
  <c r="T106" i="11" s="1"/>
  <c r="A4" i="11" l="1"/>
  <c r="A1" i="11"/>
  <c r="A111" i="11"/>
  <c r="A114" i="11"/>
  <c r="A117" i="11"/>
  <c r="L105" i="11"/>
  <c r="L106" i="11" s="1"/>
  <c r="K105" i="11"/>
  <c r="K106" i="11" s="1"/>
  <c r="J105" i="11"/>
  <c r="J106" i="11" s="1"/>
  <c r="I105" i="11"/>
  <c r="I106" i="11" s="1"/>
  <c r="H105" i="11"/>
  <c r="H106" i="11" s="1"/>
  <c r="G105" i="11"/>
  <c r="G106" i="11" s="1"/>
  <c r="F105" i="11"/>
  <c r="F106" i="11" s="1"/>
  <c r="E105" i="11"/>
  <c r="E106" i="11" s="1"/>
  <c r="D105" i="11"/>
  <c r="D106" i="11" s="1"/>
  <c r="C105" i="11"/>
  <c r="C106" i="11" s="1"/>
  <c r="A81" i="11"/>
  <c r="A84" i="11"/>
  <c r="A87" i="11" s="1"/>
  <c r="E76" i="11"/>
  <c r="J75" i="11"/>
  <c r="J76" i="11"/>
  <c r="I75" i="11"/>
  <c r="I76" i="11"/>
  <c r="H75" i="11"/>
  <c r="H76" i="11"/>
  <c r="F75" i="11"/>
  <c r="F76" i="11"/>
  <c r="E75" i="11"/>
  <c r="D75" i="11"/>
  <c r="D76" i="11"/>
  <c r="C75" i="11"/>
  <c r="C76" i="11"/>
  <c r="C62" i="11"/>
  <c r="D62" i="11"/>
  <c r="C61" i="11"/>
  <c r="D61" i="11"/>
  <c r="C60" i="11"/>
  <c r="D60" i="11"/>
  <c r="D59" i="11"/>
  <c r="C59" i="11"/>
  <c r="C58" i="11"/>
  <c r="D58" i="11"/>
  <c r="C57" i="11"/>
  <c r="D57" i="11"/>
  <c r="C56" i="11"/>
  <c r="D56" i="11"/>
  <c r="C55" i="11"/>
  <c r="D55" i="11"/>
  <c r="C54" i="11"/>
  <c r="D54" i="11"/>
  <c r="C53" i="11"/>
  <c r="D53" i="11"/>
  <c r="C52" i="11"/>
  <c r="D52" i="11"/>
  <c r="C51" i="11"/>
  <c r="D51" i="11"/>
  <c r="C50" i="11"/>
  <c r="D50" i="11"/>
  <c r="C49" i="11"/>
  <c r="D49" i="11"/>
  <c r="C48" i="11"/>
  <c r="D48" i="11"/>
  <c r="C47" i="11"/>
  <c r="D47" i="11"/>
  <c r="C46" i="11"/>
  <c r="D46" i="11"/>
  <c r="C45" i="11"/>
  <c r="D45" i="11"/>
  <c r="C44" i="11"/>
  <c r="D44" i="11"/>
  <c r="C43" i="11"/>
  <c r="D43" i="11"/>
  <c r="C42" i="11"/>
  <c r="D42" i="11"/>
  <c r="C41" i="11"/>
  <c r="D41" i="11"/>
  <c r="C40" i="11"/>
  <c r="D40" i="11"/>
  <c r="C39" i="11"/>
  <c r="D39" i="11"/>
  <c r="C38" i="11"/>
  <c r="D38" i="11"/>
  <c r="C37" i="11"/>
  <c r="D37" i="11"/>
  <c r="C36" i="11"/>
  <c r="D36" i="11"/>
  <c r="C35" i="11"/>
  <c r="D35" i="11"/>
  <c r="C34" i="11"/>
  <c r="D34" i="11"/>
  <c r="C33" i="11"/>
  <c r="D33" i="11"/>
  <c r="C32" i="11"/>
  <c r="D32" i="11"/>
  <c r="C31" i="11"/>
  <c r="D31" i="11"/>
  <c r="C30" i="11"/>
  <c r="D30" i="11"/>
  <c r="C29" i="11"/>
  <c r="D29" i="11"/>
  <c r="C28" i="11"/>
  <c r="D28" i="11"/>
  <c r="C27" i="11"/>
  <c r="D27" i="11"/>
  <c r="C26" i="11"/>
  <c r="D26" i="11"/>
  <c r="C25" i="11"/>
  <c r="D25" i="11"/>
  <c r="C24" i="11"/>
  <c r="D24" i="11"/>
  <c r="C23" i="11"/>
  <c r="D23" i="11"/>
  <c r="C22" i="11"/>
  <c r="D22" i="11"/>
  <c r="C21" i="11"/>
  <c r="D21" i="11"/>
  <c r="C20" i="11"/>
  <c r="D20" i="11"/>
  <c r="C19" i="11"/>
  <c r="D19" i="11"/>
  <c r="C18" i="11"/>
  <c r="D18" i="11"/>
  <c r="C17" i="11"/>
  <c r="D17" i="11"/>
  <c r="C16" i="11"/>
  <c r="D16" i="11"/>
  <c r="C15" i="11"/>
  <c r="D15" i="11"/>
  <c r="C14" i="11"/>
  <c r="D14" i="11"/>
  <c r="C13" i="11"/>
  <c r="D13" i="11"/>
  <c r="C12" i="11"/>
  <c r="D12" i="11"/>
  <c r="C11" i="11"/>
  <c r="D11" i="11"/>
  <c r="C10" i="11"/>
  <c r="D10" i="11"/>
  <c r="C9" i="11"/>
  <c r="D9" i="11"/>
  <c r="A3" i="6"/>
  <c r="A3" i="5"/>
  <c r="N20" i="5"/>
  <c r="N19" i="5"/>
  <c r="N18" i="5"/>
  <c r="N17" i="5"/>
  <c r="N16" i="5"/>
  <c r="N15" i="5"/>
  <c r="N14" i="5"/>
  <c r="N13" i="5"/>
  <c r="N12" i="5"/>
  <c r="N11" i="5"/>
  <c r="N10" i="5"/>
  <c r="N9" i="5"/>
  <c r="N8" i="5"/>
  <c r="N7" i="5"/>
  <c r="N6" i="5"/>
  <c r="J20" i="5"/>
  <c r="J19" i="5"/>
  <c r="J18" i="5"/>
  <c r="J17" i="5"/>
  <c r="J16" i="5"/>
  <c r="J15" i="5"/>
  <c r="J14" i="5"/>
  <c r="J13" i="5"/>
  <c r="J12" i="5"/>
  <c r="J11" i="5"/>
  <c r="J10" i="5"/>
  <c r="J9" i="5"/>
  <c r="J8" i="5"/>
  <c r="J7" i="5"/>
  <c r="J6" i="5"/>
  <c r="A1" i="6"/>
  <c r="A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tc={E0BE5303-124E-41C0-B42D-D58D7B7160B9}</author>
  </authors>
  <commentList>
    <comment ref="D5" authorId="0" shapeId="0" xr:uid="{E0BE5303-124E-41C0-B42D-D58D7B7160B9}">
      <text>
        <t xml:space="preserve">[Threaded comment]
Your version of Excel allows you to read this threaded comment; however, any edits to it will get removed if the file is opened in a newer version of Excel. Learn more: https://go.microsoft.com/fwlink/?linkid=870924
Comment:
    The erd of commercialsation report is supposed to be one-off, not monthly - this is the same template as for monthly reporting. 
</t>
      </text>
    </comment>
  </commentList>
</comments>
</file>

<file path=xl/sharedStrings.xml><?xml version="1.0" encoding="utf-8"?>
<sst xmlns="http://schemas.openxmlformats.org/spreadsheetml/2006/main" count="820" uniqueCount="310">
  <si>
    <t>Templatesco Ltd</t>
  </si>
  <si>
    <t>End Of Commercialisation Review</t>
  </si>
  <si>
    <t>Completed by:</t>
  </si>
  <si>
    <t>Signature:</t>
  </si>
  <si>
    <t>Approved by:</t>
  </si>
  <si>
    <t>Issue date:</t>
  </si>
  <si>
    <t>HNIP Application Reference Number:</t>
  </si>
  <si>
    <t>PROJECT DASHBOARD</t>
  </si>
  <si>
    <t>Email</t>
  </si>
  <si>
    <t>Phone</t>
  </si>
  <si>
    <t>Project name</t>
  </si>
  <si>
    <t>Project type</t>
  </si>
  <si>
    <t>Location</t>
  </si>
  <si>
    <t>Shareholders / sponsor</t>
  </si>
  <si>
    <t>Debt providers</t>
  </si>
  <si>
    <t>Principal contractor</t>
  </si>
  <si>
    <t>Technical advisor</t>
  </si>
  <si>
    <t>Legal advisor</t>
  </si>
  <si>
    <t>O&amp;M provider</t>
  </si>
  <si>
    <t>ESCO directors</t>
  </si>
  <si>
    <t>Please include contract details for "Shareholders/sponsor" through to "ESCO directors"</t>
  </si>
  <si>
    <t>EXECUTIVE SUMMARY</t>
  </si>
  <si>
    <t>A review of the commercialisation process containing a brief summary of what the project now looks like and focusing on the material changes from the original application (c. 1 page):
• Summary of scheme capex and technical details (number of connections, contracted offtake, estimated annual carbon saving)
• Summary of scheme commercial position including funding details and IRR both pre and post HNIP funding
• Contractual / legal summary - delivery structure (DBOM / D&amp;B, O&amp;M), ESCO / SPV structure
vs corporate / Council owned - overview of key legal agreements and their status
• Overview of timetable going forward</t>
  </si>
  <si>
    <t>SUMMARY OF SIGNIFICANT PROJECT CHANGES (FINANCIAL / TIMETABLE)</t>
  </si>
  <si>
    <t>As at 31 December 2018</t>
  </si>
  <si>
    <t>Current estimate</t>
  </si>
  <si>
    <t>Original estimate</t>
  </si>
  <si>
    <t>Target construction start date (date)</t>
  </si>
  <si>
    <t>Milestone 1 completion (date)</t>
  </si>
  <si>
    <t>Milestone 2 completion (date)</t>
  </si>
  <si>
    <t>Milestone N completion (date)</t>
  </si>
  <si>
    <t>Forecast project IRR (%)</t>
  </si>
  <si>
    <t>Total project costs forecast (£'000)</t>
  </si>
  <si>
    <t>Costs incurred to date (£'000)</t>
  </si>
  <si>
    <t>% of heat load secured (%)</t>
  </si>
  <si>
    <t>Total forecast carbon saving (KGCO2/KWh)</t>
  </si>
  <si>
    <t>Forecast annual heat load (KWh)</t>
  </si>
  <si>
    <t>Next HNIP drawdonw date (date)</t>
  </si>
  <si>
    <t>Funding source 1 - total (£'000)</t>
  </si>
  <si>
    <t>Funding source 2 - total (£'000)</t>
  </si>
  <si>
    <r>
      <t xml:space="preserve">• </t>
    </r>
    <r>
      <rPr>
        <i/>
        <sz val="10"/>
        <color theme="1"/>
        <rFont val="Calibri"/>
        <family val="2"/>
        <scheme val="minor"/>
      </rPr>
      <t>Changes in key project dates and financial / numerical information to be detailed in the above table - these</t>
    </r>
  </si>
  <si>
    <t xml:space="preserve">must also be explained in the text. Any non-financial changes that are relevant should also be covered as part </t>
  </si>
  <si>
    <t>of the reporting text.</t>
  </si>
  <si>
    <t>TECHNICAL SUMMARY</t>
  </si>
  <si>
    <t>Expand on the executive summary giving a c.1-2 page update covering the technical solution, details of the key contractors (and their credentials) together with the key suppliers of plant &amp; machinery across the project. This should include details of the heat source solution and any capacity for future growth as well as any potential construction/maintenance issues which have arisen as part of developing the technical solution and how these have been dealt with. The technical summary should also state who has advised the project from the technical side and the scope of their agreement.
This section should also summarise key planning / permitting requirements across the scheme and which of these have already been secured as well as the timetable for securing those which are still outstanding.</t>
  </si>
  <si>
    <t>COMMERCIAL AND LEGAL SUMMARY</t>
  </si>
  <si>
    <t>Expand on the executive summary giving a c.1-2 page update covering at a minimum: an overview of the project returns (including the details of the updated funding gap to be met by HNIP construction funding (where relevant), details of the funding structure (proportion of equity/debt – major terms and who is providing these including evidence of approval).
This section should also summarise all the material legal contracts in place or to be agreed and the legal framework for delivering the project (ESCO, or within corporate / Council), DBOM or separate D&amp;B / O&amp;M – who are the contractors and how will the interface be managed. What is the status of offtake agreements, concession agreements, property documents (e.g. energy centre lease). Summary of other material legal agreements focusing on what’s changed from the application.</t>
  </si>
  <si>
    <t>FINANCIAL SUMMARY</t>
  </si>
  <si>
    <t>To include sources and uses of cash during construction by month as well as a cash flow statement and income statement (all projects) plus balance sheet (if ESCO/SPV) covering at least the first 5 years of operations (this should be easily lifted from the financial model, which should be included as an appendix – see below). This section should include a sensitivity analysis to key variables showing how identified risks might impact project returns / cash headroom.</t>
  </si>
  <si>
    <t>TIMETABLE</t>
  </si>
  <si>
    <t>c. 1 page detailing the timetable looking forward – should include all construction milestones, the date of first heat supply, the dates of relevant connections and other material items including at a minimum those detailed in the application etc.</t>
  </si>
  <si>
    <t>APPENDICES</t>
  </si>
  <si>
    <t>• Confirmation that the project still meets the HNIP criteria as per the application form</t>
  </si>
  <si>
    <t>• Risk matrix as per the attached template detailing significant delivery risks and mitigatnts</t>
  </si>
  <si>
    <t>• Updated financial model supporting all of the numbers detailed within this EOC review</t>
  </si>
  <si>
    <t>Risk matrix</t>
  </si>
  <si>
    <t>PRE-MITIGATION</t>
  </si>
  <si>
    <t>POST-MITIGATION</t>
  </si>
  <si>
    <t>Number</t>
  </si>
  <si>
    <t>Risk name</t>
  </si>
  <si>
    <t>Risk type</t>
  </si>
  <si>
    <t>Details*</t>
  </si>
  <si>
    <t>Date identified</t>
  </si>
  <si>
    <t>Update from previous report (if relevant)</t>
  </si>
  <si>
    <t>Date updated</t>
  </si>
  <si>
    <t>Risk Probability (1-5)</t>
  </si>
  <si>
    <t>Risk Impact (1-5)</t>
  </si>
  <si>
    <t>Risk Score (PxI)</t>
  </si>
  <si>
    <t>Actions to mitigate</t>
  </si>
  <si>
    <t>Open/Closed</t>
  </si>
  <si>
    <t>*Fixed once the risk has initially been identified and described - updates to be provided in column F as part of subsequent reports to allow for tracking of risks by the monitoring and reporting team</t>
  </si>
  <si>
    <t>Matrix of Conditions Precedent to Funding Drawdown</t>
  </si>
  <si>
    <t>CP name</t>
  </si>
  <si>
    <t>CP details</t>
  </si>
  <si>
    <t>Completed (Y/N)</t>
  </si>
  <si>
    <t>Evidence submitted (Y/N)</t>
  </si>
  <si>
    <t>Current status (if still open)</t>
  </si>
  <si>
    <t>Estimated completion date</t>
  </si>
  <si>
    <t>Raw Data Reporting</t>
  </si>
  <si>
    <t>End of Commercialisation</t>
  </si>
  <si>
    <t>Monitoring Data Overall</t>
  </si>
  <si>
    <t>Data Requirement</t>
  </si>
  <si>
    <t>Data required at this stage?</t>
  </si>
  <si>
    <t>Planned or Actual Data?</t>
  </si>
  <si>
    <t>Confirm Data Type (if required)</t>
  </si>
  <si>
    <t>Data Point (Complete this Field)</t>
  </si>
  <si>
    <t>Units</t>
  </si>
  <si>
    <t>Completion guidance (as applicable)</t>
  </si>
  <si>
    <t>ORDER</t>
  </si>
  <si>
    <t>COMMENTS</t>
  </si>
  <si>
    <t>Commercialisation</t>
  </si>
  <si>
    <t>Construction</t>
  </si>
  <si>
    <t>End of Construction</t>
  </si>
  <si>
    <t>Operational</t>
  </si>
  <si>
    <t>Confirm that the project has not deviated and is not expected to deviate &gt;10% from application on key criteria</t>
  </si>
  <si>
    <t>List</t>
  </si>
  <si>
    <t>Yes/No</t>
  </si>
  <si>
    <t>Y</t>
  </si>
  <si>
    <t>Date of completion of distribution network(s) [date for each network]</t>
  </si>
  <si>
    <t>Date</t>
  </si>
  <si>
    <t>P</t>
  </si>
  <si>
    <t>P/Y</t>
  </si>
  <si>
    <t>N</t>
  </si>
  <si>
    <t>Date of completion of energy centre</t>
  </si>
  <si>
    <t>Date of start of construction contract</t>
  </si>
  <si>
    <t>Date of end of construction contract</t>
  </si>
  <si>
    <t>All environmental permits attained?</t>
  </si>
  <si>
    <t>Have all environmental permits been awarded? Yes/No</t>
  </si>
  <si>
    <t>Date of network handover to operator</t>
  </si>
  <si>
    <t>Details of planned distribution network replacement/upgrades</t>
  </si>
  <si>
    <t>-</t>
  </si>
  <si>
    <t>Please provide a narrative response</t>
  </si>
  <si>
    <t>Date of intended energy centre replacement/upgrade/decarbonisation</t>
  </si>
  <si>
    <t>Please provide a target date for scheduled energy centre decarbonisation, or otherwise enter "n/a"</t>
  </si>
  <si>
    <t>Planning application approved?</t>
  </si>
  <si>
    <t>Commericialisation stage - start date</t>
  </si>
  <si>
    <t>Commericialisation stage - end date</t>
  </si>
  <si>
    <t>Construction stage - start date</t>
  </si>
  <si>
    <t>Construction stage - end date</t>
  </si>
  <si>
    <t>Operational stage - start date</t>
  </si>
  <si>
    <t>Operational stage - end date</t>
  </si>
  <si>
    <t>Overall Project RAG rating</t>
  </si>
  <si>
    <t>Please provide your own internal assessment of the project's risk rating</t>
  </si>
  <si>
    <t>Total project CAPEX costs</t>
  </si>
  <si>
    <t>£</t>
  </si>
  <si>
    <t>Project total capex cost</t>
  </si>
  <si>
    <t>Total project OPEX costs (per year)</t>
  </si>
  <si>
    <t>Total average annual opex for the scheme (2019 prices)</t>
  </si>
  <si>
    <t>Total project revenues (per year)</t>
  </si>
  <si>
    <t>Please provide average annual project revenues (2019 prices)</t>
  </si>
  <si>
    <t>Heat Trust registration status</t>
  </si>
  <si>
    <t>Number of buildings on the network</t>
  </si>
  <si>
    <t>CIBSE Code of Practice compliant based on stage 1 checklist</t>
  </si>
  <si>
    <t>CIBSE Code of Practice compliant based on stage 2 checklist</t>
  </si>
  <si>
    <t>Average price of heat interface units</t>
  </si>
  <si>
    <t>Please provide the average [mean] price for the project</t>
  </si>
  <si>
    <t>Average price of pipe/metre</t>
  </si>
  <si>
    <t>Average price of trench/metre</t>
  </si>
  <si>
    <t>CIBSE Code of Practice compliant based on stage 3 checklist</t>
  </si>
  <si>
    <t>Is the project CIBSE compliant? Yes/No - construction period</t>
  </si>
  <si>
    <t>Proportion of construction complete</t>
  </si>
  <si>
    <t>Percentage progress</t>
  </si>
  <si>
    <t>Date of first loan repayment</t>
  </si>
  <si>
    <t>Capability to contribute to grid - 7x criteria</t>
  </si>
  <si>
    <t>Heat capacity of the network</t>
  </si>
  <si>
    <t>Kw</t>
  </si>
  <si>
    <t>Heat generation on the network</t>
  </si>
  <si>
    <t>Kwh</t>
  </si>
  <si>
    <t>Please provide the actual generation for the total project to date</t>
  </si>
  <si>
    <t>Heat supply via the network</t>
  </si>
  <si>
    <t>Please provide the actual supply for the total project to date</t>
  </si>
  <si>
    <t>Peak heat/power demand of the network</t>
  </si>
  <si>
    <t>Number of building level meters installed</t>
  </si>
  <si>
    <t>Number of customer level meters installed</t>
  </si>
  <si>
    <t>Increase/expansion of network capacity after initial operational launch</t>
  </si>
  <si>
    <t>Please provide the total expansion of capacity since the start of initial operations, if any</t>
  </si>
  <si>
    <t>Future network expansion plans</t>
  </si>
  <si>
    <t>Please briefly detail the future expansion plans for the heat network</t>
  </si>
  <si>
    <t>Total number of complaints received</t>
  </si>
  <si>
    <t>Cumulative to date</t>
  </si>
  <si>
    <t>Number of complaints by type - Price</t>
  </si>
  <si>
    <t>Please provide the number of complaints cumulatively to date</t>
  </si>
  <si>
    <t>Number of complaints by type - Billing</t>
  </si>
  <si>
    <t>Number of complaints by type - Delivery of Heat/Technical</t>
  </si>
  <si>
    <t>Number of complaints by type - Customer service</t>
  </si>
  <si>
    <t>Number of complaints by type - Complaints handling</t>
  </si>
  <si>
    <t>Number of complaints resolved</t>
  </si>
  <si>
    <t>Average length of time required to address each complaint</t>
  </si>
  <si>
    <t>Days</t>
  </si>
  <si>
    <t>Mean, in days, over all time</t>
  </si>
  <si>
    <t>Backlog (number) of complaints not addressed at end of reporting period</t>
  </si>
  <si>
    <t>Number of outages &lt;24hrs long</t>
  </si>
  <si>
    <t>Number of outages &gt;=24hrs long</t>
  </si>
  <si>
    <t>Total duration of all outages</t>
  </si>
  <si>
    <t>Dates on which outages occurred</t>
  </si>
  <si>
    <t>Please comment on the dates of any outages since the last report, in free text</t>
  </si>
  <si>
    <t>Number of service interruptions</t>
  </si>
  <si>
    <t>CIBSE Code of Practice compliant based on stage 4 checklist</t>
  </si>
  <si>
    <t>Is the project CIBSE compliant? Yes/No - operations period</t>
  </si>
  <si>
    <t>Monitoring Data Split by Customer</t>
  </si>
  <si>
    <t>Date (for each customer) of heat supply switch on</t>
  </si>
  <si>
    <t>Date (for each customer) of cooling supply switch on</t>
  </si>
  <si>
    <t>Date (for each customer) of power supply switch on</t>
  </si>
  <si>
    <t>Number of end customers supplied by/represented within this customer</t>
  </si>
  <si>
    <t>Volume of heat consumed</t>
  </si>
  <si>
    <t>Average heat price charged - unit price (per kWh)</t>
  </si>
  <si>
    <t>Average heat price charged - standing charge (daily)</t>
  </si>
  <si>
    <t>Where there are a number of different consumer types, please provide the volume of heat by each consumer type</t>
  </si>
  <si>
    <t>Average [mean] domestic heat price</t>
  </si>
  <si>
    <t>Customer Name (this should be the contracting party to the heat network, not an individual end consumer)</t>
  </si>
  <si>
    <t>Add more as applicable / if necessary</t>
  </si>
  <si>
    <t>Monitoring Data Split by Supplier</t>
  </si>
  <si>
    <t>Supplier company name</t>
  </si>
  <si>
    <t>Supplier market offering</t>
  </si>
  <si>
    <t>Supplier market segment</t>
  </si>
  <si>
    <t>Supplier UK address</t>
  </si>
  <si>
    <t>Post Code</t>
  </si>
  <si>
    <t>Supplier ownership type</t>
  </si>
  <si>
    <t>Supplier size</t>
  </si>
  <si>
    <t>Supplier contact name</t>
  </si>
  <si>
    <t>Supplier contact email</t>
  </si>
  <si>
    <t>Supplier contact phone</t>
  </si>
  <si>
    <r>
      <t xml:space="preserve">Please provide this information of each key supplier to the project - </t>
    </r>
    <r>
      <rPr>
        <b/>
        <u/>
        <sz val="11"/>
        <color rgb="FFFF0000"/>
        <rFont val="Calibri"/>
        <family val="2"/>
        <scheme val="minor"/>
      </rPr>
      <t>only</t>
    </r>
    <r>
      <rPr>
        <b/>
        <sz val="11"/>
        <color rgb="FFFF0000"/>
        <rFont val="Calibri"/>
        <family val="2"/>
        <scheme val="minor"/>
      </rPr>
      <t xml:space="preserve"> if it has changed from application</t>
    </r>
  </si>
  <si>
    <t>Supplier Name</t>
  </si>
  <si>
    <t>Market offering</t>
  </si>
  <si>
    <t>Market segment</t>
  </si>
  <si>
    <t>Company size</t>
  </si>
  <si>
    <t>Ownership type</t>
  </si>
  <si>
    <t>Risk P/I</t>
  </si>
  <si>
    <t>Y/N</t>
  </si>
  <si>
    <t>Risk ratings</t>
  </si>
  <si>
    <t>Type of customer</t>
  </si>
  <si>
    <t>Grid criteria</t>
  </si>
  <si>
    <t>Heat trust status</t>
  </si>
  <si>
    <t>Risk O/C</t>
  </si>
  <si>
    <t>Report Type</t>
  </si>
  <si>
    <t>Data Type</t>
  </si>
  <si>
    <t>Design, Build, Operate</t>
  </si>
  <si>
    <t>Combined Package</t>
  </si>
  <si>
    <t>Micro (&lt;10 staff, &lt;£2m turnover)</t>
  </si>
  <si>
    <t>Limited Liability Partnership (LLP)</t>
  </si>
  <si>
    <t>Design</t>
  </si>
  <si>
    <t>Local Authority - owned</t>
  </si>
  <si>
    <t>1 - Lowest</t>
  </si>
  <si>
    <t>Yes</t>
  </si>
  <si>
    <t>Red</t>
  </si>
  <si>
    <t>Residential</t>
  </si>
  <si>
    <t>Ancillary Services</t>
  </si>
  <si>
    <t>Registered</t>
  </si>
  <si>
    <t>Open</t>
  </si>
  <si>
    <t>Actual Data</t>
  </si>
  <si>
    <t>Professional Services</t>
  </si>
  <si>
    <t>Private Ltd. company</t>
  </si>
  <si>
    <t>Legal</t>
  </si>
  <si>
    <t>Local Authority - ESCO</t>
  </si>
  <si>
    <t>No</t>
  </si>
  <si>
    <t>Red/amber</t>
  </si>
  <si>
    <t>Commercial</t>
  </si>
  <si>
    <t>Capacity Market</t>
  </si>
  <si>
    <t>Not registered</t>
  </si>
  <si>
    <t>Closed</t>
  </si>
  <si>
    <t>Planned/Estimated Data</t>
  </si>
  <si>
    <t>Build</t>
  </si>
  <si>
    <t>Small (&lt;50 staff, &lt;£10m turnover)</t>
  </si>
  <si>
    <t>UK-headquartered multinational company</t>
  </si>
  <si>
    <t>Corporate - owned</t>
  </si>
  <si>
    <t>Amber</t>
  </si>
  <si>
    <t>Industrial</t>
  </si>
  <si>
    <t>Balancing Mechanism</t>
  </si>
  <si>
    <t>Committed to register</t>
  </si>
  <si>
    <t>Operate</t>
  </si>
  <si>
    <t>Hardware</t>
  </si>
  <si>
    <t>Medium (&lt;250 staff, &lt;£50m turnover)</t>
  </si>
  <si>
    <t>UK-owned business (With operations only in UK)</t>
  </si>
  <si>
    <t>Planning &amp; consents</t>
  </si>
  <si>
    <t>Corporate - ESCO</t>
  </si>
  <si>
    <t>Amber/green</t>
  </si>
  <si>
    <t>Local Authority</t>
  </si>
  <si>
    <t>Demand Side Response</t>
  </si>
  <si>
    <t>Services</t>
  </si>
  <si>
    <t>Large (&gt;250 staff, &gt;£50m turnover)</t>
  </si>
  <si>
    <t>UK-subsidiary of multinational organisation</t>
  </si>
  <si>
    <t>Finance</t>
  </si>
  <si>
    <t>Other</t>
  </si>
  <si>
    <t>5 - Highest</t>
  </si>
  <si>
    <t>Green</t>
  </si>
  <si>
    <t>Smart City</t>
  </si>
  <si>
    <t>Project</t>
  </si>
  <si>
    <t>Technical</t>
  </si>
  <si>
    <t>O&amp;M</t>
  </si>
  <si>
    <t>Financial</t>
  </si>
  <si>
    <t>Civils</t>
  </si>
  <si>
    <t>Installation</t>
  </si>
  <si>
    <t>Buildings</t>
  </si>
  <si>
    <t>CHP</t>
  </si>
  <si>
    <t>Boilers</t>
  </si>
  <si>
    <t>Pumps</t>
  </si>
  <si>
    <t>HIUs</t>
  </si>
  <si>
    <t>Steel pipes</t>
  </si>
  <si>
    <t>Plastic pipes</t>
  </si>
  <si>
    <t>Detection systems</t>
  </si>
  <si>
    <t>Heat exchangers</t>
  </si>
  <si>
    <t>Meters</t>
  </si>
  <si>
    <t>Control systems</t>
  </si>
  <si>
    <t>Valves</t>
  </si>
  <si>
    <t>Chemical Water treatment</t>
  </si>
  <si>
    <t>Data systems</t>
  </si>
  <si>
    <t>Tools</t>
  </si>
  <si>
    <t>Lubrication oil</t>
  </si>
  <si>
    <t>Testing and Technical review</t>
  </si>
  <si>
    <t>Detection services</t>
  </si>
  <si>
    <t>Data processing</t>
  </si>
  <si>
    <t>Technical Audits</t>
  </si>
  <si>
    <t>Supplier Global HQ address</t>
  </si>
  <si>
    <t>Supplier contract description</t>
  </si>
  <si>
    <t>Other category 1</t>
  </si>
  <si>
    <t>Other category 2</t>
  </si>
  <si>
    <t>Other category 3</t>
  </si>
  <si>
    <t>Document guidance for projects:</t>
  </si>
  <si>
    <t xml:space="preserve">Please ensure that this data sheet is completed and updated with every report which is submitted. </t>
  </si>
  <si>
    <t xml:space="preserve">Depending on the status of the project (whether it is in pre-commercialisation, construction or operations - and this can be updated by changing the field in cell A3 from the drop-down list), the </t>
  </si>
  <si>
    <t xml:space="preserve">below table will display the required fields together with information as to whether the required data is planned/estimated or actual data which should be available to projects. Should any clarification </t>
  </si>
  <si>
    <t>be required on how to complete this table, or any of the specific data which is required, please contact your Triple Point Heat Networks Asset Manager</t>
  </si>
  <si>
    <t xml:space="preserve">Note that the provision of this data with each report submitted is mandatory. </t>
  </si>
  <si>
    <t>Free text box (if required)</t>
  </si>
  <si>
    <t>*Please present this information in as granular format as possible. If you have access to supplier pricing for individual works packages carried out by subcontractors to your main contractor, it is important that this information is provided.</t>
  </si>
  <si>
    <t>Supplier contract price*</t>
  </si>
  <si>
    <t>Other (please give details below)</t>
  </si>
  <si>
    <t>Is the project CIBSE compliant? Yes/No - pre-commercialisation</t>
  </si>
  <si>
    <t>Is the project CIBSE compliant? Yes/No - end of commercialisation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</si>
</sst>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00"/>
    <numFmt numFmtId="166" formatCode="mmmm\ yyyy"/>
  </numFmts>
  <fonts count="15"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
      <i/>
      <sz val="10"/>
      <color theme="1"/>
      <name val="Calibri"/>
      <family val="2"/>
      <scheme val="minor"/>
    </font>
    <font>
      <sz val="11"/>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b/>
      <u/>
      <sz val="11"/>
      <color rgb="FFFF0000"/>
      <name val="Calibri"/>
      <family val="2"/>
      <scheme val="minor"/>
    </font>
    <font>
      <sz val="10"/>
      <name val="Calibri"/>
      <family val="2"/>
      <scheme val="minor"/>
    </font>
    <font>
      <b/>
      <u/>
      <sz val="11"/>
      <color theme="1"/>
      <name val="Calibri"/>
      <family val="2"/>
      <scheme val="minor"/>
    </font>
    <font>
      <b/>
      <sz val="18"/>
      <color rgb="FF0070C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8" fillId="0" borderId="0" applyFont="0" applyFill="0" applyBorder="0" applyAlignment="0" applyProtection="0"/>
  </cellStyleXfs>
  <cellXfs count="184">
    <xf numFmtId="0" fontId="0" fillId="0" borderId="0" xfId="0"/>
    <xf numFmtId="0" fontId="0" fillId="2" borderId="0" xfId="0" applyFill="1"/>
    <xf numFmtId="0" fontId="0" fillId="2" borderId="1" xfId="0" applyFill="1" applyBorder="1" applyAlignment="1">
      <alignment wrapText="1"/>
    </xf>
    <xf numFmtId="0" fontId="0" fillId="0" borderId="0" xfId="0" applyAlignment="1">
      <alignment vertical="center" wrapText="1"/>
    </xf>
    <xf numFmtId="0" fontId="1" fillId="0" borderId="5" xfId="0" applyFont="1" applyBorder="1" applyAlignment="1">
      <alignment vertical="center"/>
    </xf>
    <xf numFmtId="164" fontId="0" fillId="0" borderId="0" xfId="0" applyNumberFormat="1"/>
    <xf numFmtId="0" fontId="0" fillId="2" borderId="1" xfId="0" applyFill="1" applyBorder="1" applyAlignment="1" applyProtection="1">
      <alignment wrapText="1"/>
      <protection locked="0"/>
    </xf>
    <xf numFmtId="0" fontId="0" fillId="3" borderId="1" xfId="0" applyFill="1" applyBorder="1" applyProtection="1">
      <protection locked="0"/>
    </xf>
    <xf numFmtId="9" fontId="0" fillId="3" borderId="1" xfId="1" applyFont="1" applyFill="1" applyBorder="1" applyProtection="1">
      <protection locked="0"/>
    </xf>
    <xf numFmtId="0" fontId="9" fillId="2" borderId="0" xfId="0" applyFont="1" applyFill="1"/>
    <xf numFmtId="1" fontId="0" fillId="2" borderId="1" xfId="0" applyNumberFormat="1" applyFill="1" applyBorder="1" applyAlignment="1" applyProtection="1">
      <alignment wrapText="1"/>
      <protection locked="0"/>
    </xf>
    <xf numFmtId="14" fontId="0" fillId="2" borderId="1" xfId="0" applyNumberFormat="1" applyFill="1" applyBorder="1" applyAlignment="1" applyProtection="1">
      <alignment wrapText="1"/>
      <protection locked="0"/>
    </xf>
    <xf numFmtId="1" fontId="0" fillId="0" borderId="0" xfId="0" applyNumberFormat="1"/>
    <xf numFmtId="0" fontId="1" fillId="2" borderId="0" xfId="0" applyFont="1" applyFill="1"/>
    <xf numFmtId="0" fontId="1" fillId="2" borderId="1" xfId="0" applyFont="1" applyFill="1" applyBorder="1"/>
    <xf numFmtId="0" fontId="1" fillId="2" borderId="1" xfId="0" applyFont="1" applyFill="1" applyBorder="1" applyAlignment="1">
      <alignment wrapText="1"/>
    </xf>
    <xf numFmtId="0" fontId="5" fillId="2" borderId="0" xfId="0" applyFont="1" applyFill="1"/>
    <xf numFmtId="1" fontId="0" fillId="2" borderId="1" xfId="0" applyNumberFormat="1" applyFill="1" applyBorder="1" applyProtection="1">
      <protection locked="0"/>
    </xf>
    <xf numFmtId="0" fontId="2" fillId="2" borderId="0" xfId="0" applyFont="1" applyFill="1" applyAlignment="1">
      <alignment horizontal="center"/>
    </xf>
    <xf numFmtId="0" fontId="4" fillId="2" borderId="0" xfId="0" applyFont="1" applyFill="1"/>
    <xf numFmtId="0" fontId="3" fillId="2" borderId="0" xfId="0" applyFont="1" applyFill="1"/>
    <xf numFmtId="0" fontId="6" fillId="2" borderId="0" xfId="0" applyFont="1" applyFill="1"/>
    <xf numFmtId="0" fontId="4" fillId="2" borderId="0" xfId="0" applyFont="1" applyFill="1" applyAlignment="1">
      <alignment wrapText="1"/>
    </xf>
    <xf numFmtId="0" fontId="0" fillId="2" borderId="1" xfId="0" applyFill="1" applyBorder="1" applyProtection="1">
      <protection locked="0"/>
    </xf>
    <xf numFmtId="14" fontId="0" fillId="2" borderId="1" xfId="0" applyNumberFormat="1" applyFill="1" applyBorder="1" applyProtection="1">
      <protection locked="0"/>
    </xf>
    <xf numFmtId="0" fontId="10" fillId="2" borderId="0" xfId="0" applyFont="1" applyFill="1"/>
    <xf numFmtId="0" fontId="1" fillId="2" borderId="6" xfId="0" applyFont="1" applyFill="1" applyBorder="1" applyAlignment="1">
      <alignment vertical="top" wrapText="1"/>
    </xf>
    <xf numFmtId="0" fontId="1" fillId="2" borderId="7" xfId="0" applyFont="1" applyFill="1" applyBorder="1" applyAlignment="1">
      <alignment vertical="top" wrapText="1"/>
    </xf>
    <xf numFmtId="0" fontId="1" fillId="2" borderId="8" xfId="0" applyFont="1" applyFill="1" applyBorder="1" applyAlignment="1">
      <alignment vertical="top" wrapText="1"/>
    </xf>
    <xf numFmtId="0" fontId="1" fillId="2" borderId="6" xfId="0" applyFont="1" applyFill="1" applyBorder="1"/>
    <xf numFmtId="0" fontId="1" fillId="2" borderId="7" xfId="0" applyFont="1" applyFill="1" applyBorder="1"/>
    <xf numFmtId="0" fontId="1" fillId="2" borderId="8" xfId="0" applyFont="1" applyFill="1" applyBorder="1"/>
    <xf numFmtId="0" fontId="7" fillId="2" borderId="9" xfId="0" applyFont="1" applyFill="1" applyBorder="1" applyAlignment="1">
      <alignment wrapText="1"/>
    </xf>
    <xf numFmtId="0" fontId="0" fillId="2" borderId="10" xfId="0" applyFill="1" applyBorder="1" applyAlignment="1">
      <alignment wrapText="1"/>
    </xf>
    <xf numFmtId="0" fontId="0" fillId="3" borderId="10" xfId="0" applyFill="1" applyBorder="1" applyProtection="1">
      <protection locked="0"/>
    </xf>
    <xf numFmtId="0" fontId="0" fillId="2" borderId="10" xfId="0" applyFill="1" applyBorder="1"/>
    <xf numFmtId="0" fontId="0" fillId="2" borderId="11" xfId="0" applyFill="1" applyBorder="1"/>
    <xf numFmtId="0" fontId="0" fillId="2" borderId="9" xfId="0" applyFill="1" applyBorder="1"/>
    <xf numFmtId="0" fontId="0" fillId="2" borderId="12" xfId="0" applyFill="1" applyBorder="1" applyAlignment="1">
      <alignment wrapText="1"/>
    </xf>
    <xf numFmtId="14" fontId="0" fillId="3" borderId="1" xfId="0" applyNumberFormat="1" applyFill="1" applyBorder="1" applyProtection="1">
      <protection locked="0"/>
    </xf>
    <xf numFmtId="0" fontId="0" fillId="2" borderId="1" xfId="0" applyFill="1" applyBorder="1"/>
    <xf numFmtId="0" fontId="0" fillId="2" borderId="13" xfId="0" applyFill="1" applyBorder="1"/>
    <xf numFmtId="0" fontId="0" fillId="2" borderId="12" xfId="0" applyFill="1" applyBorder="1"/>
    <xf numFmtId="0" fontId="7" fillId="2" borderId="12" xfId="0" applyFont="1" applyFill="1" applyBorder="1" applyAlignment="1">
      <alignment wrapText="1"/>
    </xf>
    <xf numFmtId="0" fontId="0" fillId="2" borderId="13" xfId="0" applyFill="1" applyBorder="1" applyAlignment="1">
      <alignment wrapText="1"/>
    </xf>
    <xf numFmtId="0" fontId="9" fillId="2" borderId="1" xfId="0" applyFont="1" applyFill="1" applyBorder="1"/>
    <xf numFmtId="165" fontId="0" fillId="3" borderId="1" xfId="0" applyNumberFormat="1" applyFill="1" applyBorder="1" applyProtection="1">
      <protection locked="0"/>
    </xf>
    <xf numFmtId="1" fontId="0" fillId="3" borderId="1" xfId="0" applyNumberFormat="1" applyFill="1" applyBorder="1" applyProtection="1">
      <protection locked="0"/>
    </xf>
    <xf numFmtId="2" fontId="0" fillId="3" borderId="1" xfId="0" applyNumberFormat="1" applyFill="1" applyBorder="1" applyProtection="1">
      <protection locked="0"/>
    </xf>
    <xf numFmtId="0" fontId="0" fillId="2" borderId="14" xfId="0" applyFill="1" applyBorder="1" applyAlignment="1">
      <alignment wrapText="1"/>
    </xf>
    <xf numFmtId="0" fontId="0" fillId="2" borderId="15" xfId="0" applyFill="1" applyBorder="1" applyAlignment="1">
      <alignment wrapText="1"/>
    </xf>
    <xf numFmtId="0" fontId="0" fillId="3" borderId="15" xfId="0" applyFill="1" applyBorder="1" applyProtection="1">
      <protection locked="0"/>
    </xf>
    <xf numFmtId="0" fontId="0" fillId="2" borderId="15" xfId="0" applyFill="1" applyBorder="1"/>
    <xf numFmtId="0" fontId="0" fillId="2" borderId="16" xfId="0" applyFill="1" applyBorder="1" applyAlignment="1">
      <alignment wrapText="1"/>
    </xf>
    <xf numFmtId="0" fontId="0" fillId="2" borderId="14" xfId="0" applyFill="1" applyBorder="1"/>
    <xf numFmtId="0" fontId="0" fillId="2" borderId="16" xfId="0" applyFill="1" applyBorder="1"/>
    <xf numFmtId="0" fontId="1" fillId="2" borderId="17" xfId="0" applyFont="1" applyFill="1" applyBorder="1"/>
    <xf numFmtId="0" fontId="0" fillId="2" borderId="18" xfId="0" applyFill="1" applyBorder="1"/>
    <xf numFmtId="0" fontId="0" fillId="4" borderId="18" xfId="0" applyFill="1" applyBorder="1"/>
    <xf numFmtId="0" fontId="0" fillId="2" borderId="19" xfId="0" applyFill="1" applyBorder="1"/>
    <xf numFmtId="0" fontId="1" fillId="2" borderId="12" xfId="0" applyFont="1" applyFill="1" applyBorder="1"/>
    <xf numFmtId="0" fontId="0" fillId="4" borderId="1" xfId="0" applyFill="1" applyBorder="1"/>
    <xf numFmtId="0" fontId="9" fillId="2" borderId="13" xfId="0" applyFont="1" applyFill="1" applyBorder="1"/>
    <xf numFmtId="0" fontId="1" fillId="2" borderId="14" xfId="0" applyFont="1" applyFill="1" applyBorder="1"/>
    <xf numFmtId="0" fontId="0" fillId="4" borderId="15" xfId="0" applyFill="1" applyBorder="1"/>
    <xf numFmtId="0" fontId="1" fillId="2" borderId="17" xfId="0" applyFont="1" applyFill="1" applyBorder="1" applyAlignment="1">
      <alignment vertical="top" wrapText="1"/>
    </xf>
    <xf numFmtId="0" fontId="0" fillId="2" borderId="18" xfId="0" applyFill="1" applyBorder="1" applyAlignment="1">
      <alignment wrapText="1"/>
    </xf>
    <xf numFmtId="0" fontId="7" fillId="2" borderId="18" xfId="0" applyFont="1" applyFill="1" applyBorder="1" applyAlignment="1">
      <alignment wrapText="1"/>
    </xf>
    <xf numFmtId="0" fontId="7" fillId="2" borderId="19" xfId="0" applyFont="1" applyFill="1" applyBorder="1" applyAlignment="1">
      <alignment wrapText="1"/>
    </xf>
    <xf numFmtId="0" fontId="1" fillId="2" borderId="12" xfId="0" applyFont="1" applyFill="1" applyBorder="1" applyAlignment="1">
      <alignment vertical="top" wrapText="1"/>
    </xf>
    <xf numFmtId="0" fontId="1" fillId="2" borderId="14" xfId="0" applyFont="1" applyFill="1" applyBorder="1" applyAlignment="1">
      <alignment vertical="top" wrapText="1"/>
    </xf>
    <xf numFmtId="0" fontId="1" fillId="2" borderId="4" xfId="0" applyFont="1" applyFill="1" applyBorder="1" applyAlignment="1">
      <alignment vertical="top" wrapText="1"/>
    </xf>
    <xf numFmtId="0" fontId="0" fillId="3" borderId="13" xfId="0" applyFill="1" applyBorder="1" applyProtection="1">
      <protection locked="0"/>
    </xf>
    <xf numFmtId="0" fontId="1" fillId="2" borderId="24" xfId="0" applyFont="1" applyFill="1" applyBorder="1" applyAlignment="1">
      <alignment vertical="top" wrapText="1"/>
    </xf>
    <xf numFmtId="14" fontId="0" fillId="3" borderId="15" xfId="0" applyNumberFormat="1" applyFill="1" applyBorder="1" applyProtection="1">
      <protection locked="0"/>
    </xf>
    <xf numFmtId="1" fontId="0" fillId="3" borderId="15" xfId="0" applyNumberFormat="1" applyFill="1" applyBorder="1" applyProtection="1">
      <protection locked="0"/>
    </xf>
    <xf numFmtId="165" fontId="0" fillId="3" borderId="15" xfId="0" applyNumberFormat="1" applyFill="1" applyBorder="1" applyProtection="1">
      <protection locked="0"/>
    </xf>
    <xf numFmtId="165" fontId="0" fillId="3" borderId="16" xfId="0" applyNumberFormat="1" applyFill="1" applyBorder="1" applyProtection="1">
      <protection locked="0"/>
    </xf>
    <xf numFmtId="0" fontId="1" fillId="2" borderId="1" xfId="0" applyFont="1" applyFill="1" applyBorder="1" applyAlignment="1">
      <alignment vertical="top" wrapText="1"/>
    </xf>
    <xf numFmtId="0" fontId="1" fillId="2" borderId="15" xfId="0" applyFont="1" applyFill="1" applyBorder="1" applyAlignment="1">
      <alignment vertical="top" wrapText="1"/>
    </xf>
    <xf numFmtId="49" fontId="0" fillId="3" borderId="16" xfId="0" applyNumberFormat="1" applyFill="1" applyBorder="1" applyProtection="1">
      <protection locked="0"/>
    </xf>
    <xf numFmtId="0" fontId="3" fillId="2" borderId="0" xfId="0" applyFont="1" applyFill="1" applyAlignment="1">
      <alignment wrapText="1"/>
    </xf>
    <xf numFmtId="0" fontId="1" fillId="2" borderId="1" xfId="0" applyFont="1" applyFill="1" applyBorder="1" applyAlignment="1">
      <alignment horizontal="center"/>
    </xf>
    <xf numFmtId="166" fontId="1" fillId="2" borderId="0" xfId="0" quotePrefix="1" applyNumberFormat="1" applyFont="1" applyFill="1" applyAlignment="1">
      <alignment horizontal="left"/>
    </xf>
    <xf numFmtId="0" fontId="0" fillId="2" borderId="21" xfId="0" applyFill="1" applyBorder="1" applyAlignment="1">
      <alignment wrapText="1"/>
    </xf>
    <xf numFmtId="0" fontId="0" fillId="2" borderId="19" xfId="0" applyFill="1" applyBorder="1" applyAlignment="1">
      <alignment wrapText="1"/>
    </xf>
    <xf numFmtId="0" fontId="0" fillId="2" borderId="31" xfId="0" applyFill="1" applyBorder="1"/>
    <xf numFmtId="0" fontId="9" fillId="2" borderId="40" xfId="0" applyFont="1" applyFill="1" applyBorder="1"/>
    <xf numFmtId="0" fontId="0" fillId="2" borderId="28" xfId="0" applyFill="1" applyBorder="1"/>
    <xf numFmtId="0" fontId="0" fillId="2" borderId="40" xfId="0" applyFill="1" applyBorder="1" applyAlignment="1">
      <alignment wrapText="1"/>
    </xf>
    <xf numFmtId="49" fontId="0" fillId="3" borderId="15" xfId="0" applyNumberFormat="1" applyFill="1" applyBorder="1" applyProtection="1">
      <protection locked="0"/>
    </xf>
    <xf numFmtId="0" fontId="0" fillId="3" borderId="19" xfId="0" applyFill="1" applyBorder="1" applyProtection="1">
      <protection locked="0"/>
    </xf>
    <xf numFmtId="0" fontId="1" fillId="2" borderId="47" xfId="0" applyFont="1" applyFill="1" applyBorder="1" applyAlignment="1">
      <alignment vertical="top" wrapText="1"/>
    </xf>
    <xf numFmtId="0" fontId="0" fillId="3" borderId="47" xfId="0" applyFill="1" applyBorder="1" applyProtection="1">
      <protection locked="0"/>
    </xf>
    <xf numFmtId="49" fontId="0" fillId="3" borderId="47" xfId="0" applyNumberFormat="1" applyFill="1" applyBorder="1" applyProtection="1">
      <protection locked="0"/>
    </xf>
    <xf numFmtId="49" fontId="0" fillId="3" borderId="48" xfId="0" applyNumberFormat="1" applyFill="1" applyBorder="1" applyProtection="1">
      <protection locked="0"/>
    </xf>
    <xf numFmtId="0" fontId="7" fillId="2" borderId="1" xfId="0" applyFont="1" applyFill="1" applyBorder="1" applyProtection="1">
      <protection locked="0"/>
    </xf>
    <xf numFmtId="0" fontId="13" fillId="2" borderId="0" xfId="0" applyFont="1" applyFill="1"/>
    <xf numFmtId="0" fontId="3" fillId="2" borderId="2"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1" fillId="2" borderId="1" xfId="0" applyFont="1" applyFill="1" applyBorder="1" applyAlignment="1">
      <alignment horizontal="center"/>
    </xf>
    <xf numFmtId="0" fontId="3" fillId="4" borderId="1" xfId="0" applyFont="1" applyFill="1" applyBorder="1" applyAlignment="1">
      <alignment horizontal="center"/>
    </xf>
    <xf numFmtId="0" fontId="3" fillId="2" borderId="1"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166" fontId="2" fillId="2" borderId="2" xfId="0" applyNumberFormat="1" applyFont="1" applyFill="1" applyBorder="1" applyAlignment="1" applyProtection="1">
      <alignment horizontal="center"/>
      <protection locked="0"/>
    </xf>
    <xf numFmtId="166" fontId="2" fillId="2" borderId="3" xfId="0" applyNumberFormat="1" applyFont="1" applyFill="1" applyBorder="1" applyAlignment="1" applyProtection="1">
      <alignment horizontal="center"/>
      <protection locked="0"/>
    </xf>
    <xf numFmtId="166" fontId="2" fillId="2" borderId="4" xfId="0" applyNumberFormat="1" applyFont="1" applyFill="1" applyBorder="1" applyAlignment="1" applyProtection="1">
      <alignment horizontal="center"/>
      <protection locked="0"/>
    </xf>
    <xf numFmtId="0" fontId="3" fillId="2" borderId="1" xfId="0" applyFont="1" applyFill="1" applyBorder="1"/>
    <xf numFmtId="0" fontId="0" fillId="2" borderId="1" xfId="0" applyFill="1" applyBorder="1" applyProtection="1">
      <protection locked="0"/>
    </xf>
    <xf numFmtId="14" fontId="0" fillId="2" borderId="1" xfId="0" applyNumberFormat="1" applyFill="1" applyBorder="1" applyProtection="1">
      <protection locked="0"/>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12" fillId="2" borderId="2" xfId="0" applyFont="1" applyFill="1" applyBorder="1" applyAlignment="1" applyProtection="1">
      <alignment horizontal="center"/>
      <protection locked="0"/>
    </xf>
    <xf numFmtId="0" fontId="12" fillId="2" borderId="3" xfId="0" applyFont="1" applyFill="1" applyBorder="1" applyAlignment="1" applyProtection="1">
      <alignment horizontal="center"/>
      <protection locked="0"/>
    </xf>
    <xf numFmtId="0" fontId="12" fillId="2" borderId="4" xfId="0" applyFont="1" applyFill="1" applyBorder="1" applyAlignment="1" applyProtection="1">
      <alignment horizontal="center"/>
      <protection locked="0"/>
    </xf>
    <xf numFmtId="0" fontId="12" fillId="2" borderId="1" xfId="0" applyFont="1" applyFill="1" applyBorder="1" applyAlignment="1" applyProtection="1">
      <alignment horizontal="center"/>
      <protection locked="0"/>
    </xf>
    <xf numFmtId="0" fontId="3" fillId="2" borderId="2" xfId="0" applyFont="1" applyFill="1" applyBorder="1" applyAlignment="1" applyProtection="1">
      <alignment wrapText="1"/>
      <protection locked="0"/>
    </xf>
    <xf numFmtId="0" fontId="3" fillId="2" borderId="3" xfId="0" applyFont="1" applyFill="1" applyBorder="1" applyAlignment="1" applyProtection="1">
      <alignment wrapText="1"/>
      <protection locked="0"/>
    </xf>
    <xf numFmtId="0" fontId="3" fillId="2" borderId="4" xfId="0" applyFont="1" applyFill="1" applyBorder="1" applyAlignment="1" applyProtection="1">
      <alignment wrapText="1"/>
      <protection locked="0"/>
    </xf>
    <xf numFmtId="14" fontId="3" fillId="2" borderId="1" xfId="0" applyNumberFormat="1" applyFont="1" applyFill="1" applyBorder="1" applyAlignment="1" applyProtection="1">
      <alignment wrapText="1"/>
      <protection locked="0"/>
    </xf>
    <xf numFmtId="0" fontId="3" fillId="2" borderId="1" xfId="0" applyFont="1" applyFill="1" applyBorder="1" applyAlignment="1">
      <alignment wrapText="1"/>
    </xf>
    <xf numFmtId="0" fontId="6" fillId="2" borderId="1" xfId="0" applyFont="1" applyFill="1" applyBorder="1"/>
    <xf numFmtId="0" fontId="4" fillId="2" borderId="1" xfId="0" applyFont="1" applyFill="1" applyBorder="1"/>
    <xf numFmtId="9" fontId="3" fillId="2" borderId="1" xfId="1" applyFont="1" applyFill="1" applyBorder="1" applyAlignment="1" applyProtection="1">
      <alignment wrapText="1"/>
      <protection locked="0"/>
    </xf>
    <xf numFmtId="165" fontId="3" fillId="2" borderId="1" xfId="0" applyNumberFormat="1" applyFont="1" applyFill="1" applyBorder="1" applyAlignment="1" applyProtection="1">
      <alignment wrapText="1"/>
      <protection locked="0"/>
    </xf>
    <xf numFmtId="2" fontId="3" fillId="2" borderId="1" xfId="0" applyNumberFormat="1" applyFont="1" applyFill="1" applyBorder="1" applyAlignment="1" applyProtection="1">
      <alignment wrapText="1"/>
      <protection locked="0"/>
    </xf>
    <xf numFmtId="0" fontId="3" fillId="2" borderId="0" xfId="0" applyFont="1" applyFill="1" applyAlignment="1">
      <alignment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166" fontId="1" fillId="2" borderId="0" xfId="0" quotePrefix="1" applyNumberFormat="1" applyFont="1" applyFill="1" applyAlignment="1">
      <alignment horizontal="left"/>
    </xf>
    <xf numFmtId="0" fontId="1" fillId="2" borderId="32" xfId="0" applyFont="1" applyFill="1" applyBorder="1" applyAlignment="1" applyProtection="1">
      <alignment horizontal="center" vertical="center" wrapText="1"/>
      <protection locked="0"/>
    </xf>
    <xf numFmtId="0" fontId="1" fillId="2" borderId="33" xfId="0" applyFont="1" applyFill="1" applyBorder="1" applyAlignment="1" applyProtection="1">
      <alignment horizontal="center" vertical="center" wrapText="1"/>
      <protection locked="0"/>
    </xf>
    <xf numFmtId="0" fontId="1" fillId="2" borderId="34" xfId="0" applyFont="1" applyFill="1" applyBorder="1" applyAlignment="1" applyProtection="1">
      <alignment horizontal="center" vertical="center" wrapText="1"/>
      <protection locked="0"/>
    </xf>
    <xf numFmtId="0" fontId="1" fillId="2" borderId="35"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36" xfId="0" applyFont="1" applyFill="1" applyBorder="1" applyAlignment="1" applyProtection="1">
      <alignment horizontal="center" vertical="center" wrapText="1"/>
      <protection locked="0"/>
    </xf>
    <xf numFmtId="0" fontId="1" fillId="2" borderId="37" xfId="0" applyFont="1" applyFill="1" applyBorder="1" applyAlignment="1" applyProtection="1">
      <alignment horizontal="center" vertical="center" wrapText="1"/>
      <protection locked="0"/>
    </xf>
    <xf numFmtId="0" fontId="1" fillId="2" borderId="38" xfId="0" applyFont="1" applyFill="1" applyBorder="1" applyAlignment="1" applyProtection="1">
      <alignment horizontal="center" vertical="center" wrapText="1"/>
      <protection locked="0"/>
    </xf>
    <xf numFmtId="0" fontId="1" fillId="2" borderId="39" xfId="0" applyFont="1" applyFill="1" applyBorder="1" applyAlignment="1" applyProtection="1">
      <alignment horizontal="center" vertical="center" wrapText="1"/>
      <protection locked="0"/>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0" xfId="0" applyFont="1" applyFill="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0" fillId="2" borderId="20"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1" fillId="2" borderId="29"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21" xfId="0" applyFont="1" applyFill="1" applyBorder="1" applyAlignment="1">
      <alignment horizontal="left" vertical="top" wrapText="1"/>
    </xf>
    <xf numFmtId="0" fontId="0" fillId="2" borderId="46" xfId="0" applyFill="1" applyBorder="1" applyAlignment="1">
      <alignment horizontal="center" vertical="center"/>
    </xf>
    <xf numFmtId="0" fontId="0" fillId="3" borderId="43" xfId="0" applyFill="1" applyBorder="1" applyAlignment="1" applyProtection="1">
      <alignment horizontal="center"/>
      <protection locked="0"/>
    </xf>
    <xf numFmtId="0" fontId="0" fillId="3" borderId="44" xfId="0" applyFill="1" applyBorder="1" applyAlignment="1" applyProtection="1">
      <alignment horizontal="center"/>
      <protection locked="0"/>
    </xf>
    <xf numFmtId="0" fontId="0" fillId="3" borderId="45" xfId="0" applyFill="1" applyBorder="1" applyAlignment="1" applyProtection="1">
      <alignment horizontal="center"/>
      <protection locked="0"/>
    </xf>
    <xf numFmtId="0" fontId="1" fillId="2" borderId="18" xfId="0" applyFont="1" applyFill="1" applyBorder="1" applyAlignment="1">
      <alignment horizontal="left" vertical="top" wrapText="1"/>
    </xf>
    <xf numFmtId="0" fontId="0" fillId="3" borderId="18"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0" fillId="2" borderId="25" xfId="0" applyFill="1" applyBorder="1" applyAlignment="1">
      <alignment horizontal="center" vertical="center"/>
    </xf>
    <xf numFmtId="0" fontId="1" fillId="2" borderId="26" xfId="0" applyFont="1" applyFill="1" applyBorder="1" applyAlignment="1">
      <alignment horizontal="left" vertical="top" wrapText="1"/>
    </xf>
    <xf numFmtId="0" fontId="1" fillId="2" borderId="10" xfId="0" applyFont="1" applyFill="1" applyBorder="1" applyAlignment="1">
      <alignment horizontal="left" vertical="top" wrapText="1"/>
    </xf>
    <xf numFmtId="0" fontId="0" fillId="3" borderId="10" xfId="0" applyFill="1" applyBorder="1" applyAlignment="1" applyProtection="1">
      <alignment horizontal="center"/>
      <protection locked="0"/>
    </xf>
    <xf numFmtId="0" fontId="0" fillId="3" borderId="11" xfId="0" applyFill="1" applyBorder="1" applyAlignment="1" applyProtection="1">
      <alignment horizontal="center"/>
      <protection locked="0"/>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0" fillId="2" borderId="27"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4" fillId="2" borderId="0" xfId="0" applyFont="1" applyFill="1" applyAlignment="1">
      <alignment horizontal="left"/>
    </xf>
  </cellXfs>
  <cellStyles count="2">
    <cellStyle name="Normal" xfId="0" builtinId="0"/>
    <cellStyle name="Percent" xfId="1" builtinId="5"/>
  </cellStyles>
  <dxfs count="2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auto="1"/>
      </font>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66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52264</xdr:rowOff>
    </xdr:from>
    <xdr:to>
      <xdr:col>8</xdr:col>
      <xdr:colOff>889564</xdr:colOff>
      <xdr:row>29</xdr:row>
      <xdr:rowOff>142081</xdr:rowOff>
    </xdr:to>
    <xdr:pic>
      <xdr:nvPicPr>
        <xdr:cNvPr id="4" name="Graphic 3">
          <a:extLst>
            <a:ext uri="{FF2B5EF4-FFF2-40B4-BE49-F238E27FC236}">
              <a16:creationId xmlns:a16="http://schemas.microsoft.com/office/drawing/2014/main" id="{39F7DBC0-9F22-4B4A-B232-DBD8B965C52C}"/>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r="2671" b="19116"/>
        <a:stretch/>
      </xdr:blipFill>
      <xdr:spPr>
        <a:xfrm>
          <a:off x="0" y="1391896"/>
          <a:ext cx="6593146" cy="4108711"/>
        </a:xfrm>
        <a:prstGeom prst="rect">
          <a:avLst/>
        </a:prstGeom>
      </xdr:spPr>
    </xdr:pic>
    <xdr:clientData/>
  </xdr:twoCellAnchor>
  <xdr:twoCellAnchor editAs="oneCell">
    <xdr:from>
      <xdr:col>0</xdr:col>
      <xdr:colOff>79279</xdr:colOff>
      <xdr:row>0</xdr:row>
      <xdr:rowOff>172528</xdr:rowOff>
    </xdr:from>
    <xdr:to>
      <xdr:col>2</xdr:col>
      <xdr:colOff>555508</xdr:colOff>
      <xdr:row>4</xdr:row>
      <xdr:rowOff>192825</xdr:rowOff>
    </xdr:to>
    <xdr:pic>
      <xdr:nvPicPr>
        <xdr:cNvPr id="5" name="Picture 4">
          <a:extLst>
            <a:ext uri="{FF2B5EF4-FFF2-40B4-BE49-F238E27FC236}">
              <a16:creationId xmlns:a16="http://schemas.microsoft.com/office/drawing/2014/main" id="{FDC323FB-BBA9-4340-A0F6-282F7ECD0D08}"/>
            </a:ext>
          </a:extLst>
        </xdr:cNvPr>
        <xdr:cNvPicPr>
          <a:picLocks noChangeAspect="1"/>
        </xdr:cNvPicPr>
      </xdr:nvPicPr>
      <xdr:blipFill>
        <a:blip xmlns:r="http://schemas.openxmlformats.org/officeDocument/2006/relationships" r:embed="rId3"/>
        <a:stretch>
          <a:fillRect/>
        </a:stretch>
      </xdr:blipFill>
      <xdr:spPr>
        <a:xfrm>
          <a:off x="79279" y="172528"/>
          <a:ext cx="1734670" cy="751005"/>
        </a:xfrm>
        <a:prstGeom prst="rect">
          <a:avLst/>
        </a:prstGeom>
      </xdr:spPr>
    </xdr:pic>
    <xdr:clientData/>
  </xdr:twoCellAnchor>
  <xdr:twoCellAnchor editAs="oneCell">
    <xdr:from>
      <xdr:col>2</xdr:col>
      <xdr:colOff>466165</xdr:colOff>
      <xdr:row>7</xdr:row>
      <xdr:rowOff>179293</xdr:rowOff>
    </xdr:from>
    <xdr:to>
      <xdr:col>6</xdr:col>
      <xdr:colOff>493620</xdr:colOff>
      <xdr:row>28</xdr:row>
      <xdr:rowOff>71716</xdr:rowOff>
    </xdr:to>
    <xdr:pic>
      <xdr:nvPicPr>
        <xdr:cNvPr id="3" name="Picture 2">
          <a:extLst>
            <a:ext uri="{FF2B5EF4-FFF2-40B4-BE49-F238E27FC236}">
              <a16:creationId xmlns:a16="http://schemas.microsoft.com/office/drawing/2014/main" id="{66ABB983-3EF5-35E6-80CC-B06BA305322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21224" y="1488140"/>
          <a:ext cx="3209925" cy="3657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arles.Herriot\Documents\HNIP%20M&amp;R%20Templates%2016.04.19\Appendix%204%20-%20HNIP_Reporting_Template_Operations%20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5" dT="2019-04-26T14:43:09.83" personId="{00000000-0000-0000-0000-000000000000}" id="{E0BE5303-124E-41C0-B42D-D58D7B7160B9}">
    <text xml:space="preserve">The erd of commercialsation report is supposed to be one-off, not monthly - this is the same template as for monthly reporting.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I110"/>
  <sheetViews>
    <sheetView tabSelected="1" view="pageBreakPreview" topLeftCell="A2" zoomScale="85" zoomScaleNormal="85" zoomScaleSheetLayoutView="85" workbookViewId="0">
      <selection activeCell="I54" sqref="I54"/>
    </sheetView>
  </sheetViews>
  <sheetFormatPr defaultColWidth="9.109375" defaultRowHeight="14.4" x14ac:dyDescent="0.3"/>
  <cols>
    <col min="1" max="2" width="9.109375" style="1"/>
    <col min="3" max="3" width="9.109375" style="1" customWidth="1"/>
    <col min="4" max="5" width="9.109375" style="1"/>
    <col min="6" max="6" width="18.88671875" style="1" customWidth="1"/>
    <col min="7" max="8" width="9.109375" style="1"/>
    <col min="9" max="9" width="13" style="1" customWidth="1"/>
    <col min="10" max="10" width="1.44140625" style="1" customWidth="1"/>
    <col min="11" max="16384" width="9.109375" style="1"/>
  </cols>
  <sheetData>
    <row r="5" spans="4:6" ht="15.6" x14ac:dyDescent="0.3">
      <c r="D5" s="103" t="s">
        <v>0</v>
      </c>
      <c r="E5" s="104"/>
      <c r="F5" s="105"/>
    </row>
    <row r="6" spans="4:6" ht="15.6" x14ac:dyDescent="0.3">
      <c r="E6" s="18" t="s">
        <v>1</v>
      </c>
    </row>
    <row r="7" spans="4:6" ht="15.6" x14ac:dyDescent="0.3">
      <c r="D7" s="106">
        <v>43435</v>
      </c>
      <c r="E7" s="107"/>
      <c r="F7" s="108"/>
    </row>
    <row r="27" spans="1:8" x14ac:dyDescent="0.3">
      <c r="A27" s="9"/>
    </row>
    <row r="31" spans="1:8" x14ac:dyDescent="0.3">
      <c r="B31" s="112" t="s">
        <v>2</v>
      </c>
      <c r="C31" s="113"/>
      <c r="D31" s="113"/>
      <c r="E31" s="114"/>
      <c r="F31" s="110"/>
      <c r="G31" s="110"/>
      <c r="H31" s="110"/>
    </row>
    <row r="32" spans="1:8" x14ac:dyDescent="0.3">
      <c r="B32" s="112" t="s">
        <v>3</v>
      </c>
      <c r="C32" s="113"/>
      <c r="D32" s="113"/>
      <c r="E32" s="114"/>
      <c r="F32" s="110"/>
      <c r="G32" s="110"/>
      <c r="H32" s="110"/>
    </row>
    <row r="33" spans="1:9" x14ac:dyDescent="0.3">
      <c r="B33" s="112" t="s">
        <v>4</v>
      </c>
      <c r="C33" s="113"/>
      <c r="D33" s="113"/>
      <c r="E33" s="114"/>
      <c r="F33" s="110"/>
      <c r="G33" s="110"/>
      <c r="H33" s="110"/>
    </row>
    <row r="34" spans="1:9" x14ac:dyDescent="0.3">
      <c r="B34" s="112" t="s">
        <v>3</v>
      </c>
      <c r="C34" s="113"/>
      <c r="D34" s="113"/>
      <c r="E34" s="114"/>
      <c r="F34" s="110"/>
      <c r="G34" s="110"/>
      <c r="H34" s="110"/>
    </row>
    <row r="35" spans="1:9" x14ac:dyDescent="0.3">
      <c r="B35" s="112" t="s">
        <v>5</v>
      </c>
      <c r="C35" s="113"/>
      <c r="D35" s="113"/>
      <c r="E35" s="114"/>
      <c r="F35" s="111"/>
      <c r="G35" s="111"/>
      <c r="H35" s="111"/>
      <c r="I35" s="9"/>
    </row>
    <row r="36" spans="1:9" x14ac:dyDescent="0.3">
      <c r="B36" s="112" t="s">
        <v>6</v>
      </c>
      <c r="C36" s="113"/>
      <c r="D36" s="113"/>
      <c r="E36" s="114"/>
      <c r="F36" s="110"/>
      <c r="G36" s="110"/>
      <c r="H36" s="110"/>
      <c r="I36" s="9"/>
    </row>
    <row r="42" spans="1:9" x14ac:dyDescent="0.3">
      <c r="A42" s="19" t="s">
        <v>7</v>
      </c>
      <c r="B42" s="13"/>
    </row>
    <row r="43" spans="1:9" x14ac:dyDescent="0.3">
      <c r="G43" s="100" t="s">
        <v>8</v>
      </c>
      <c r="H43" s="100"/>
      <c r="I43" s="82" t="s">
        <v>9</v>
      </c>
    </row>
    <row r="44" spans="1:9" x14ac:dyDescent="0.3">
      <c r="A44" s="109" t="s">
        <v>10</v>
      </c>
      <c r="B44" s="109"/>
      <c r="C44" s="109"/>
      <c r="D44" s="98"/>
      <c r="E44" s="99"/>
      <c r="F44" s="99"/>
      <c r="G44" s="101"/>
      <c r="H44" s="101"/>
      <c r="I44" s="61"/>
    </row>
    <row r="45" spans="1:9" x14ac:dyDescent="0.3">
      <c r="A45" s="109" t="s">
        <v>11</v>
      </c>
      <c r="B45" s="109"/>
      <c r="C45" s="109"/>
      <c r="D45" s="98"/>
      <c r="E45" s="99"/>
      <c r="F45" s="99"/>
      <c r="G45" s="101"/>
      <c r="H45" s="101"/>
      <c r="I45" s="61"/>
    </row>
    <row r="46" spans="1:9" x14ac:dyDescent="0.3">
      <c r="A46" s="109" t="s">
        <v>12</v>
      </c>
      <c r="B46" s="109"/>
      <c r="C46" s="109"/>
      <c r="D46" s="98"/>
      <c r="E46" s="99"/>
      <c r="F46" s="99"/>
      <c r="G46" s="101"/>
      <c r="H46" s="101"/>
      <c r="I46" s="61"/>
    </row>
    <row r="47" spans="1:9" x14ac:dyDescent="0.3">
      <c r="A47" s="109" t="s">
        <v>13</v>
      </c>
      <c r="B47" s="109"/>
      <c r="C47" s="109"/>
      <c r="D47" s="98"/>
      <c r="E47" s="99"/>
      <c r="F47" s="99"/>
      <c r="G47" s="102"/>
      <c r="H47" s="102"/>
      <c r="I47" s="40"/>
    </row>
    <row r="48" spans="1:9" x14ac:dyDescent="0.3">
      <c r="A48" s="109" t="s">
        <v>14</v>
      </c>
      <c r="B48" s="109"/>
      <c r="C48" s="109"/>
      <c r="D48" s="98"/>
      <c r="E48" s="99"/>
      <c r="F48" s="99"/>
      <c r="G48" s="102"/>
      <c r="H48" s="102"/>
      <c r="I48" s="40"/>
    </row>
    <row r="49" spans="1:9" x14ac:dyDescent="0.3">
      <c r="A49" s="109" t="s">
        <v>15</v>
      </c>
      <c r="B49" s="109"/>
      <c r="C49" s="109"/>
      <c r="D49" s="98"/>
      <c r="E49" s="99"/>
      <c r="F49" s="99"/>
      <c r="G49" s="102"/>
      <c r="H49" s="102"/>
      <c r="I49" s="40"/>
    </row>
    <row r="50" spans="1:9" x14ac:dyDescent="0.3">
      <c r="A50" s="109" t="s">
        <v>16</v>
      </c>
      <c r="B50" s="109"/>
      <c r="C50" s="109"/>
      <c r="D50" s="98"/>
      <c r="E50" s="99"/>
      <c r="F50" s="99"/>
      <c r="G50" s="102"/>
      <c r="H50" s="102"/>
      <c r="I50" s="40"/>
    </row>
    <row r="51" spans="1:9" x14ac:dyDescent="0.3">
      <c r="A51" s="109" t="s">
        <v>17</v>
      </c>
      <c r="B51" s="109"/>
      <c r="C51" s="109"/>
      <c r="D51" s="98"/>
      <c r="E51" s="99"/>
      <c r="F51" s="99"/>
      <c r="G51" s="102"/>
      <c r="H51" s="102"/>
      <c r="I51" s="40"/>
    </row>
    <row r="52" spans="1:9" x14ac:dyDescent="0.3">
      <c r="A52" s="109" t="s">
        <v>18</v>
      </c>
      <c r="B52" s="109"/>
      <c r="C52" s="109"/>
      <c r="D52" s="98"/>
      <c r="E52" s="99"/>
      <c r="F52" s="99"/>
      <c r="G52" s="102"/>
      <c r="H52" s="102"/>
      <c r="I52" s="40"/>
    </row>
    <row r="53" spans="1:9" x14ac:dyDescent="0.3">
      <c r="A53" s="109" t="s">
        <v>19</v>
      </c>
      <c r="B53" s="109"/>
      <c r="C53" s="109"/>
      <c r="D53" s="98"/>
      <c r="E53" s="99"/>
      <c r="F53" s="99"/>
      <c r="G53" s="102"/>
      <c r="H53" s="102"/>
      <c r="I53" s="40"/>
    </row>
    <row r="54" spans="1:9" x14ac:dyDescent="0.3">
      <c r="A54" s="109" t="s">
        <v>295</v>
      </c>
      <c r="B54" s="109"/>
      <c r="C54" s="109"/>
      <c r="D54" s="115"/>
      <c r="E54" s="116"/>
      <c r="F54" s="117"/>
      <c r="G54" s="118"/>
      <c r="H54" s="118"/>
      <c r="I54" s="96"/>
    </row>
    <row r="55" spans="1:9" x14ac:dyDescent="0.3">
      <c r="A55" s="109" t="s">
        <v>296</v>
      </c>
      <c r="B55" s="109"/>
      <c r="C55" s="109"/>
      <c r="D55" s="115"/>
      <c r="E55" s="116"/>
      <c r="F55" s="117"/>
      <c r="G55" s="118"/>
      <c r="H55" s="118"/>
      <c r="I55" s="96"/>
    </row>
    <row r="56" spans="1:9" x14ac:dyDescent="0.3">
      <c r="A56" s="109" t="s">
        <v>297</v>
      </c>
      <c r="B56" s="109"/>
      <c r="C56" s="109"/>
      <c r="D56" s="115"/>
      <c r="E56" s="116"/>
      <c r="F56" s="117"/>
      <c r="G56" s="118"/>
      <c r="H56" s="118"/>
      <c r="I56" s="96"/>
    </row>
    <row r="57" spans="1:9" x14ac:dyDescent="0.3">
      <c r="A57" s="16" t="s">
        <v>20</v>
      </c>
    </row>
    <row r="58" spans="1:9" x14ac:dyDescent="0.3">
      <c r="B58" s="13"/>
    </row>
    <row r="59" spans="1:9" x14ac:dyDescent="0.3">
      <c r="A59" s="19" t="s">
        <v>21</v>
      </c>
      <c r="B59" s="13"/>
    </row>
    <row r="60" spans="1:9" x14ac:dyDescent="0.3">
      <c r="A60" s="9"/>
    </row>
    <row r="61" spans="1:9" ht="129.15" customHeight="1" x14ac:dyDescent="0.3">
      <c r="A61" s="119" t="s">
        <v>22</v>
      </c>
      <c r="B61" s="120"/>
      <c r="C61" s="120"/>
      <c r="D61" s="120"/>
      <c r="E61" s="120"/>
      <c r="F61" s="120"/>
      <c r="G61" s="120"/>
      <c r="H61" s="120"/>
      <c r="I61" s="121"/>
    </row>
    <row r="63" spans="1:9" x14ac:dyDescent="0.3">
      <c r="A63" s="13"/>
    </row>
    <row r="64" spans="1:9" x14ac:dyDescent="0.3">
      <c r="A64" s="19" t="s">
        <v>23</v>
      </c>
    </row>
    <row r="66" spans="1:7" x14ac:dyDescent="0.3">
      <c r="A66" s="124" t="s">
        <v>24</v>
      </c>
      <c r="B66" s="124"/>
      <c r="C66" s="124"/>
      <c r="D66" s="125" t="s">
        <v>25</v>
      </c>
      <c r="E66" s="125"/>
      <c r="F66" s="125" t="s">
        <v>26</v>
      </c>
      <c r="G66" s="125"/>
    </row>
    <row r="67" spans="1:7" ht="25.5" customHeight="1" x14ac:dyDescent="0.3">
      <c r="A67" s="123" t="s">
        <v>27</v>
      </c>
      <c r="B67" s="123"/>
      <c r="C67" s="123"/>
      <c r="D67" s="122"/>
      <c r="E67" s="122"/>
      <c r="F67" s="122"/>
      <c r="G67" s="122"/>
    </row>
    <row r="68" spans="1:7" ht="25.5" customHeight="1" x14ac:dyDescent="0.3">
      <c r="A68" s="123" t="s">
        <v>28</v>
      </c>
      <c r="B68" s="123"/>
      <c r="C68" s="123"/>
      <c r="D68" s="122"/>
      <c r="E68" s="122"/>
      <c r="F68" s="122"/>
      <c r="G68" s="122"/>
    </row>
    <row r="69" spans="1:7" ht="25.5" customHeight="1" x14ac:dyDescent="0.3">
      <c r="A69" s="123" t="s">
        <v>29</v>
      </c>
      <c r="B69" s="123"/>
      <c r="C69" s="123"/>
      <c r="D69" s="122"/>
      <c r="E69" s="122"/>
      <c r="F69" s="122"/>
      <c r="G69" s="122"/>
    </row>
    <row r="70" spans="1:7" ht="25.5" customHeight="1" x14ac:dyDescent="0.3">
      <c r="A70" s="123" t="s">
        <v>30</v>
      </c>
      <c r="B70" s="123"/>
      <c r="C70" s="123"/>
      <c r="D70" s="122"/>
      <c r="E70" s="122"/>
      <c r="F70" s="122"/>
      <c r="G70" s="122"/>
    </row>
    <row r="71" spans="1:7" ht="25.5" customHeight="1" x14ac:dyDescent="0.3">
      <c r="A71" s="123" t="s">
        <v>31</v>
      </c>
      <c r="B71" s="123"/>
      <c r="C71" s="123"/>
      <c r="D71" s="126"/>
      <c r="E71" s="126"/>
      <c r="F71" s="126"/>
      <c r="G71" s="126"/>
    </row>
    <row r="72" spans="1:7" ht="27" customHeight="1" x14ac:dyDescent="0.3">
      <c r="A72" s="123" t="s">
        <v>32</v>
      </c>
      <c r="B72" s="123"/>
      <c r="C72" s="123"/>
      <c r="D72" s="127"/>
      <c r="E72" s="127"/>
      <c r="F72" s="127"/>
      <c r="G72" s="127"/>
    </row>
    <row r="73" spans="1:7" x14ac:dyDescent="0.3">
      <c r="A73" s="123" t="s">
        <v>33</v>
      </c>
      <c r="B73" s="123"/>
      <c r="C73" s="123"/>
      <c r="D73" s="127"/>
      <c r="E73" s="127"/>
      <c r="F73" s="127"/>
      <c r="G73" s="127"/>
    </row>
    <row r="74" spans="1:7" x14ac:dyDescent="0.3">
      <c r="A74" s="123" t="s">
        <v>34</v>
      </c>
      <c r="B74" s="123"/>
      <c r="C74" s="123"/>
      <c r="D74" s="126"/>
      <c r="E74" s="126"/>
      <c r="F74" s="126"/>
      <c r="G74" s="126"/>
    </row>
    <row r="77" spans="1:7" ht="26.4" customHeight="1" x14ac:dyDescent="0.3">
      <c r="A77" s="123" t="s">
        <v>35</v>
      </c>
      <c r="B77" s="123"/>
      <c r="C77" s="123"/>
      <c r="D77" s="128"/>
      <c r="E77" s="128"/>
      <c r="F77" s="128"/>
      <c r="G77" s="128"/>
    </row>
    <row r="78" spans="1:7" x14ac:dyDescent="0.3">
      <c r="A78" s="123" t="s">
        <v>36</v>
      </c>
      <c r="B78" s="123"/>
      <c r="C78" s="123"/>
      <c r="D78" s="128"/>
      <c r="E78" s="128"/>
      <c r="F78" s="128"/>
      <c r="G78" s="128"/>
    </row>
    <row r="79" spans="1:7" x14ac:dyDescent="0.3">
      <c r="A79" s="123" t="s">
        <v>37</v>
      </c>
      <c r="B79" s="123"/>
      <c r="C79" s="123"/>
      <c r="D79" s="122"/>
      <c r="E79" s="122"/>
      <c r="F79" s="122"/>
      <c r="G79" s="122"/>
    </row>
    <row r="80" spans="1:7" x14ac:dyDescent="0.3">
      <c r="A80" s="123" t="s">
        <v>38</v>
      </c>
      <c r="B80" s="123"/>
      <c r="C80" s="123"/>
      <c r="D80" s="127"/>
      <c r="E80" s="127"/>
      <c r="F80" s="127"/>
      <c r="G80" s="127"/>
    </row>
    <row r="81" spans="1:9" x14ac:dyDescent="0.3">
      <c r="A81" s="123" t="s">
        <v>39</v>
      </c>
      <c r="B81" s="123"/>
      <c r="C81" s="123"/>
      <c r="D81" s="127"/>
      <c r="E81" s="127"/>
      <c r="F81" s="127"/>
      <c r="G81" s="127"/>
    </row>
    <row r="82" spans="1:9" x14ac:dyDescent="0.3">
      <c r="A82" s="20" t="s">
        <v>40</v>
      </c>
      <c r="B82" s="20"/>
    </row>
    <row r="83" spans="1:9" x14ac:dyDescent="0.3">
      <c r="A83" s="21" t="s">
        <v>41</v>
      </c>
      <c r="B83" s="20"/>
    </row>
    <row r="84" spans="1:9" x14ac:dyDescent="0.3">
      <c r="A84" s="21" t="s">
        <v>42</v>
      </c>
      <c r="B84" s="21"/>
    </row>
    <row r="87" spans="1:9" x14ac:dyDescent="0.3">
      <c r="A87" s="19" t="s">
        <v>43</v>
      </c>
    </row>
    <row r="88" spans="1:9" x14ac:dyDescent="0.3">
      <c r="A88" s="9"/>
    </row>
    <row r="89" spans="1:9" ht="129.15" customHeight="1" x14ac:dyDescent="0.3">
      <c r="A89" s="119" t="s">
        <v>44</v>
      </c>
      <c r="B89" s="120"/>
      <c r="C89" s="120"/>
      <c r="D89" s="120"/>
      <c r="E89" s="120"/>
      <c r="F89" s="120"/>
      <c r="G89" s="120"/>
      <c r="H89" s="120"/>
      <c r="I89" s="121"/>
    </row>
    <row r="90" spans="1:9" x14ac:dyDescent="0.3">
      <c r="A90" s="20"/>
    </row>
    <row r="91" spans="1:9" x14ac:dyDescent="0.3">
      <c r="A91" s="129"/>
      <c r="B91" s="129"/>
      <c r="C91" s="129"/>
      <c r="D91" s="129"/>
      <c r="E91" s="129"/>
      <c r="F91" s="129"/>
      <c r="G91" s="129"/>
      <c r="H91" s="129"/>
      <c r="I91" s="129"/>
    </row>
    <row r="92" spans="1:9" x14ac:dyDescent="0.3">
      <c r="A92" s="19" t="s">
        <v>45</v>
      </c>
    </row>
    <row r="93" spans="1:9" x14ac:dyDescent="0.3">
      <c r="A93" s="9"/>
    </row>
    <row r="94" spans="1:9" ht="140.25" customHeight="1" x14ac:dyDescent="0.3">
      <c r="A94" s="119" t="s">
        <v>46</v>
      </c>
      <c r="B94" s="120"/>
      <c r="C94" s="120"/>
      <c r="D94" s="120"/>
      <c r="E94" s="120"/>
      <c r="F94" s="120"/>
      <c r="G94" s="120"/>
      <c r="H94" s="120"/>
      <c r="I94" s="121"/>
    </row>
    <row r="95" spans="1:9" x14ac:dyDescent="0.3">
      <c r="A95" s="81"/>
      <c r="B95" s="81"/>
      <c r="C95" s="81"/>
      <c r="D95" s="81"/>
      <c r="E95" s="81"/>
      <c r="F95" s="81"/>
      <c r="G95" s="81"/>
      <c r="H95" s="81"/>
      <c r="I95" s="81"/>
    </row>
    <row r="96" spans="1:9" x14ac:dyDescent="0.3">
      <c r="A96" s="20"/>
    </row>
    <row r="97" spans="1:9" x14ac:dyDescent="0.3">
      <c r="A97" s="19" t="s">
        <v>47</v>
      </c>
    </row>
    <row r="98" spans="1:9" ht="14.25" customHeight="1" x14ac:dyDescent="0.3">
      <c r="A98" s="9"/>
    </row>
    <row r="99" spans="1:9" ht="63" customHeight="1" x14ac:dyDescent="0.3">
      <c r="A99" s="119" t="s">
        <v>48</v>
      </c>
      <c r="B99" s="120"/>
      <c r="C99" s="120"/>
      <c r="D99" s="120"/>
      <c r="E99" s="120"/>
      <c r="F99" s="120"/>
      <c r="G99" s="120"/>
      <c r="H99" s="120"/>
      <c r="I99" s="121"/>
    </row>
    <row r="101" spans="1:9" x14ac:dyDescent="0.3">
      <c r="A101" s="19"/>
    </row>
    <row r="102" spans="1:9" x14ac:dyDescent="0.3">
      <c r="A102" s="19" t="s">
        <v>49</v>
      </c>
    </row>
    <row r="103" spans="1:9" x14ac:dyDescent="0.3">
      <c r="A103" s="9"/>
    </row>
    <row r="104" spans="1:9" ht="41.25" customHeight="1" x14ac:dyDescent="0.3">
      <c r="A104" s="119" t="s">
        <v>50</v>
      </c>
      <c r="B104" s="120"/>
      <c r="C104" s="120"/>
      <c r="D104" s="120"/>
      <c r="E104" s="120"/>
      <c r="F104" s="120"/>
      <c r="G104" s="120"/>
      <c r="H104" s="120"/>
      <c r="I104" s="121"/>
    </row>
    <row r="107" spans="1:9" x14ac:dyDescent="0.3">
      <c r="A107" s="19" t="s">
        <v>51</v>
      </c>
      <c r="B107" s="22"/>
      <c r="C107" s="22"/>
      <c r="D107" s="22"/>
      <c r="E107" s="22"/>
      <c r="F107" s="22"/>
      <c r="G107" s="22"/>
      <c r="H107" s="22"/>
      <c r="I107" s="22"/>
    </row>
    <row r="108" spans="1:9" x14ac:dyDescent="0.3">
      <c r="A108" s="20" t="s">
        <v>52</v>
      </c>
    </row>
    <row r="109" spans="1:9" x14ac:dyDescent="0.3">
      <c r="A109" s="20" t="s">
        <v>53</v>
      </c>
    </row>
    <row r="110" spans="1:9" x14ac:dyDescent="0.3">
      <c r="A110" s="20" t="s">
        <v>54</v>
      </c>
    </row>
  </sheetData>
  <sheetProtection algorithmName="SHA-512" hashValue="JarIiXLp/T0Lwkxg+C1nSGy6dsXu3nSYsJtai5yyFtyt3LpEMXLhDT2ael3dfxTSKYZjxsxlGH4u7pZ+WaxyHg==" saltValue="0JOAuItbY1rLJDKU3NPG8Q==" spinCount="100000" sheet="1" selectLockedCells="1"/>
  <mergeCells count="102">
    <mergeCell ref="A89:I89"/>
    <mergeCell ref="A94:I94"/>
    <mergeCell ref="A99:I99"/>
    <mergeCell ref="A104:I104"/>
    <mergeCell ref="A91:I91"/>
    <mergeCell ref="A79:C79"/>
    <mergeCell ref="D79:E79"/>
    <mergeCell ref="F79:G79"/>
    <mergeCell ref="A80:C80"/>
    <mergeCell ref="A81:C81"/>
    <mergeCell ref="D80:E80"/>
    <mergeCell ref="F80:G80"/>
    <mergeCell ref="D81:E81"/>
    <mergeCell ref="F81:G81"/>
    <mergeCell ref="A77:C77"/>
    <mergeCell ref="D77:E77"/>
    <mergeCell ref="F77:G77"/>
    <mergeCell ref="A78:C78"/>
    <mergeCell ref="D78:E78"/>
    <mergeCell ref="F78:G78"/>
    <mergeCell ref="A73:C73"/>
    <mergeCell ref="D73:E73"/>
    <mergeCell ref="F73:G73"/>
    <mergeCell ref="A74:C74"/>
    <mergeCell ref="D74:E74"/>
    <mergeCell ref="F74:G74"/>
    <mergeCell ref="A71:C71"/>
    <mergeCell ref="D71:E71"/>
    <mergeCell ref="F71:G71"/>
    <mergeCell ref="A72:C72"/>
    <mergeCell ref="D72:E72"/>
    <mergeCell ref="F72:G72"/>
    <mergeCell ref="A69:C69"/>
    <mergeCell ref="D69:E69"/>
    <mergeCell ref="F69:G69"/>
    <mergeCell ref="A70:C70"/>
    <mergeCell ref="D70:E70"/>
    <mergeCell ref="F70:G70"/>
    <mergeCell ref="F67:G67"/>
    <mergeCell ref="A67:C67"/>
    <mergeCell ref="D67:E67"/>
    <mergeCell ref="A68:C68"/>
    <mergeCell ref="D68:E68"/>
    <mergeCell ref="F68:G68"/>
    <mergeCell ref="A66:C66"/>
    <mergeCell ref="D66:E66"/>
    <mergeCell ref="F66:G66"/>
    <mergeCell ref="D54:F54"/>
    <mergeCell ref="G53:H53"/>
    <mergeCell ref="G54:H54"/>
    <mergeCell ref="A61:I61"/>
    <mergeCell ref="A55:C55"/>
    <mergeCell ref="D55:F55"/>
    <mergeCell ref="G55:H55"/>
    <mergeCell ref="A56:C56"/>
    <mergeCell ref="D56:F56"/>
    <mergeCell ref="G56:H56"/>
    <mergeCell ref="A52:C52"/>
    <mergeCell ref="A53:C53"/>
    <mergeCell ref="A54:C54"/>
    <mergeCell ref="A46:C46"/>
    <mergeCell ref="A47:C47"/>
    <mergeCell ref="A48:C48"/>
    <mergeCell ref="A49:C49"/>
    <mergeCell ref="A50:C50"/>
    <mergeCell ref="A51:C51"/>
    <mergeCell ref="D5:F5"/>
    <mergeCell ref="D7:F7"/>
    <mergeCell ref="A44:C44"/>
    <mergeCell ref="A45:C45"/>
    <mergeCell ref="F31:H31"/>
    <mergeCell ref="F32:H32"/>
    <mergeCell ref="F33:H33"/>
    <mergeCell ref="F34:H34"/>
    <mergeCell ref="F35:H35"/>
    <mergeCell ref="F36:H36"/>
    <mergeCell ref="B31:E31"/>
    <mergeCell ref="B32:E32"/>
    <mergeCell ref="B33:E33"/>
    <mergeCell ref="B34:E34"/>
    <mergeCell ref="B35:E35"/>
    <mergeCell ref="B36:E36"/>
    <mergeCell ref="D44:F44"/>
    <mergeCell ref="D45:F45"/>
    <mergeCell ref="D46:F46"/>
    <mergeCell ref="D47:F47"/>
    <mergeCell ref="D48:F48"/>
    <mergeCell ref="D49:F49"/>
    <mergeCell ref="D50:F50"/>
    <mergeCell ref="D51:F51"/>
    <mergeCell ref="D52:F52"/>
    <mergeCell ref="D53:F53"/>
    <mergeCell ref="G43:H43"/>
    <mergeCell ref="G44:H44"/>
    <mergeCell ref="G45:H45"/>
    <mergeCell ref="G46:H46"/>
    <mergeCell ref="G47:H47"/>
    <mergeCell ref="G48:H48"/>
    <mergeCell ref="G49:H49"/>
    <mergeCell ref="G50:H50"/>
    <mergeCell ref="G51:H51"/>
    <mergeCell ref="G52:H52"/>
  </mergeCells>
  <dataValidations count="6">
    <dataValidation type="date" operator="greaterThan" allowBlank="1" showInputMessage="1" showErrorMessage="1" sqref="F35:H35 D67:G70 D79:G79" xr:uid="{56CA8B64-81C9-4C6A-A52E-68D626FCC81F}">
      <formula1>43466</formula1>
    </dataValidation>
    <dataValidation type="decimal" allowBlank="1" showInputMessage="1" showErrorMessage="1" sqref="D71:G71" xr:uid="{848ED98F-7D71-425C-A40E-60BFE833BB17}">
      <formula1>-1</formula1>
      <formula2>1</formula2>
    </dataValidation>
    <dataValidation type="whole" allowBlank="1" showInputMessage="1" showErrorMessage="1" sqref="D72:G73 D80:G81" xr:uid="{16EB81BD-26CB-4488-A0E3-A77AFC8831AA}">
      <formula1>0</formula1>
      <formula2>1000000</formula2>
    </dataValidation>
    <dataValidation type="decimal" allowBlank="1" showInputMessage="1" showErrorMessage="1" sqref="D74:G74" xr:uid="{ABA2610E-14C7-47EC-B49B-CBF061F49401}">
      <formula1>0</formula1>
      <formula2>1</formula2>
    </dataValidation>
    <dataValidation type="whole" operator="greaterThan" allowBlank="1" showInputMessage="1" showErrorMessage="1" sqref="D77:G78" xr:uid="{D0920F45-9F92-4F18-BD80-550340FAEBCE}">
      <formula1>0</formula1>
    </dataValidation>
    <dataValidation operator="greaterThan" allowBlank="1" showInputMessage="1" showErrorMessage="1" sqref="F36:H36" xr:uid="{4F7595ED-7EB5-4A84-BDED-BF631F22575E}"/>
  </dataValidations>
  <pageMargins left="0.70866141732283472" right="0.70866141732283472" top="0.74803149606299213" bottom="0.74803149606299213" header="0.31496062992125984" footer="0.31496062992125984"/>
  <pageSetup paperSize="9" scale="89" fitToHeight="5" orientation="portrait" r:id="rId1"/>
  <headerFooter>
    <oddHeader>&amp;C&amp;"Calibri"&amp;10&amp;K000000 OFFICIAL&amp;1#_x000D_</oddHeader>
    <oddFooter>&amp;C_x000D_&amp;1#&amp;"Calibri"&amp;10&amp;K000000 OFFICIAL</oddFooter>
  </headerFooter>
  <rowBreaks count="3" manualBreakCount="3">
    <brk id="40" max="8" man="1"/>
    <brk id="75" max="8" man="1"/>
    <brk id="100" max="8"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E34D0F0-DC57-41F0-8F9F-6016FB5560E5}">
          <x14:formula1>
            <xm:f>Lookup!$H$4:$H$8</xm:f>
          </x14:formula1>
          <xm:sqref>D45:F45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3C7E0-F88A-410F-A879-AC694EB88F2D}">
  <dimension ref="A1:O24"/>
  <sheetViews>
    <sheetView zoomScale="80" zoomScaleNormal="80" workbookViewId="0">
      <selection activeCell="A6" sqref="A6"/>
    </sheetView>
  </sheetViews>
  <sheetFormatPr defaultColWidth="9.109375" defaultRowHeight="14.4" x14ac:dyDescent="0.3"/>
  <cols>
    <col min="1" max="1" width="11.33203125" style="1" bestFit="1" customWidth="1"/>
    <col min="2" max="2" width="14.6640625" style="1" bestFit="1" customWidth="1"/>
    <col min="3" max="3" width="13.33203125" style="1" bestFit="1" customWidth="1"/>
    <col min="4" max="4" width="40.44140625" style="1" customWidth="1"/>
    <col min="5" max="5" width="19.88671875" style="1" bestFit="1" customWidth="1"/>
    <col min="6" max="6" width="52.6640625" style="1" bestFit="1" customWidth="1"/>
    <col min="7" max="7" width="18.33203125" style="1" bestFit="1" customWidth="1"/>
    <col min="8" max="8" width="21.6640625" style="1" customWidth="1"/>
    <col min="9" max="10" width="15.5546875" style="1" customWidth="1"/>
    <col min="11" max="11" width="46.109375" style="1" customWidth="1"/>
    <col min="12" max="12" width="21.5546875" style="1" customWidth="1"/>
    <col min="13" max="14" width="15.44140625" style="1" customWidth="1"/>
    <col min="15" max="15" width="18" style="1" bestFit="1" customWidth="1"/>
    <col min="16" max="16384" width="9.109375" style="1"/>
  </cols>
  <sheetData>
    <row r="1" spans="1:15" x14ac:dyDescent="0.3">
      <c r="A1" s="13" t="str">
        <f>Report!D5</f>
        <v>Templatesco Ltd</v>
      </c>
    </row>
    <row r="2" spans="1:15" x14ac:dyDescent="0.3">
      <c r="A2" s="13" t="s">
        <v>55</v>
      </c>
    </row>
    <row r="3" spans="1:15" x14ac:dyDescent="0.3">
      <c r="A3" s="133">
        <f>Report!D7</f>
        <v>43435</v>
      </c>
      <c r="B3" s="133"/>
    </row>
    <row r="4" spans="1:15" x14ac:dyDescent="0.3">
      <c r="H4" s="130" t="s">
        <v>56</v>
      </c>
      <c r="I4" s="131"/>
      <c r="J4" s="132"/>
      <c r="L4" s="130" t="s">
        <v>57</v>
      </c>
      <c r="M4" s="131"/>
      <c r="N4" s="132"/>
    </row>
    <row r="5" spans="1:15" x14ac:dyDescent="0.3">
      <c r="A5" s="14" t="s">
        <v>58</v>
      </c>
      <c r="B5" s="14" t="s">
        <v>59</v>
      </c>
      <c r="C5" s="14" t="s">
        <v>60</v>
      </c>
      <c r="D5" s="14" t="s">
        <v>61</v>
      </c>
      <c r="E5" s="14" t="s">
        <v>62</v>
      </c>
      <c r="F5" s="14" t="s">
        <v>63</v>
      </c>
      <c r="G5" s="14" t="s">
        <v>64</v>
      </c>
      <c r="H5" s="15" t="s">
        <v>65</v>
      </c>
      <c r="I5" s="15" t="s">
        <v>66</v>
      </c>
      <c r="J5" s="15" t="s">
        <v>67</v>
      </c>
      <c r="K5" s="14" t="s">
        <v>68</v>
      </c>
      <c r="L5" s="15" t="s">
        <v>65</v>
      </c>
      <c r="M5" s="15" t="s">
        <v>66</v>
      </c>
      <c r="N5" s="15" t="s">
        <v>67</v>
      </c>
      <c r="O5" s="14" t="s">
        <v>69</v>
      </c>
    </row>
    <row r="6" spans="1:15" x14ac:dyDescent="0.3">
      <c r="A6" s="10"/>
      <c r="B6" s="6"/>
      <c r="C6" s="6"/>
      <c r="D6" s="6"/>
      <c r="E6" s="11"/>
      <c r="F6" s="6"/>
      <c r="G6" s="11"/>
      <c r="H6" s="6"/>
      <c r="I6" s="6"/>
      <c r="J6" s="2">
        <f>IF(LEFT(H6,1)="",0,LEFT(H6,1))*IF(LEFT(I6,1)="",0,LEFT(I6,1))</f>
        <v>0</v>
      </c>
      <c r="K6" s="6"/>
      <c r="L6" s="6"/>
      <c r="M6" s="6"/>
      <c r="N6" s="2">
        <f>IF(LEFT(L6,1)="",0,LEFT(L6,1))*IF(LEFT(M6,1)="",0,LEFT(M6,1))</f>
        <v>0</v>
      </c>
      <c r="O6" s="6"/>
    </row>
    <row r="7" spans="1:15" x14ac:dyDescent="0.3">
      <c r="A7" s="10"/>
      <c r="B7" s="6"/>
      <c r="C7" s="6"/>
      <c r="D7" s="6"/>
      <c r="E7" s="11"/>
      <c r="F7" s="6"/>
      <c r="G7" s="11"/>
      <c r="H7" s="6"/>
      <c r="I7" s="6"/>
      <c r="J7" s="2">
        <f t="shared" ref="J7:J20" si="0">IF(LEFT(H7,1)="",0,LEFT(H7,1))*IF(LEFT(I7,1)="",0,LEFT(I7,1))</f>
        <v>0</v>
      </c>
      <c r="K7" s="6"/>
      <c r="L7" s="6"/>
      <c r="M7" s="6"/>
      <c r="N7" s="2">
        <f t="shared" ref="N7:N20" si="1">IF(LEFT(L7,1)="",0,LEFT(L7,1))*IF(LEFT(M7,1)="",0,LEFT(M7,1))</f>
        <v>0</v>
      </c>
      <c r="O7" s="6"/>
    </row>
    <row r="8" spans="1:15" x14ac:dyDescent="0.3">
      <c r="A8" s="10"/>
      <c r="B8" s="6"/>
      <c r="C8" s="6"/>
      <c r="D8" s="6"/>
      <c r="E8" s="11"/>
      <c r="F8" s="6"/>
      <c r="G8" s="11"/>
      <c r="H8" s="6"/>
      <c r="I8" s="6"/>
      <c r="J8" s="2">
        <f t="shared" si="0"/>
        <v>0</v>
      </c>
      <c r="K8" s="6"/>
      <c r="L8" s="6"/>
      <c r="M8" s="6"/>
      <c r="N8" s="2">
        <f t="shared" si="1"/>
        <v>0</v>
      </c>
      <c r="O8" s="6"/>
    </row>
    <row r="9" spans="1:15" x14ac:dyDescent="0.3">
      <c r="A9" s="10"/>
      <c r="B9" s="6"/>
      <c r="C9" s="6"/>
      <c r="D9" s="6"/>
      <c r="E9" s="11"/>
      <c r="F9" s="6"/>
      <c r="G9" s="11"/>
      <c r="H9" s="6"/>
      <c r="I9" s="6"/>
      <c r="J9" s="2">
        <f t="shared" si="0"/>
        <v>0</v>
      </c>
      <c r="K9" s="6"/>
      <c r="L9" s="6"/>
      <c r="M9" s="6"/>
      <c r="N9" s="2">
        <f t="shared" si="1"/>
        <v>0</v>
      </c>
      <c r="O9" s="6"/>
    </row>
    <row r="10" spans="1:15" x14ac:dyDescent="0.3">
      <c r="A10" s="10"/>
      <c r="B10" s="6"/>
      <c r="C10" s="6"/>
      <c r="D10" s="6"/>
      <c r="E10" s="11"/>
      <c r="F10" s="6"/>
      <c r="G10" s="11"/>
      <c r="H10" s="6"/>
      <c r="I10" s="6"/>
      <c r="J10" s="2">
        <f t="shared" si="0"/>
        <v>0</v>
      </c>
      <c r="K10" s="6"/>
      <c r="L10" s="6"/>
      <c r="M10" s="6"/>
      <c r="N10" s="2">
        <f t="shared" si="1"/>
        <v>0</v>
      </c>
      <c r="O10" s="6"/>
    </row>
    <row r="11" spans="1:15" x14ac:dyDescent="0.3">
      <c r="A11" s="10"/>
      <c r="B11" s="6"/>
      <c r="C11" s="6"/>
      <c r="D11" s="6"/>
      <c r="E11" s="11"/>
      <c r="F11" s="6"/>
      <c r="G11" s="11"/>
      <c r="H11" s="6"/>
      <c r="I11" s="6"/>
      <c r="J11" s="2">
        <f t="shared" si="0"/>
        <v>0</v>
      </c>
      <c r="K11" s="6"/>
      <c r="L11" s="6"/>
      <c r="M11" s="6"/>
      <c r="N11" s="2">
        <f t="shared" si="1"/>
        <v>0</v>
      </c>
      <c r="O11" s="6"/>
    </row>
    <row r="12" spans="1:15" x14ac:dyDescent="0.3">
      <c r="A12" s="10"/>
      <c r="B12" s="6"/>
      <c r="C12" s="6"/>
      <c r="D12" s="6"/>
      <c r="E12" s="11"/>
      <c r="F12" s="6"/>
      <c r="G12" s="11"/>
      <c r="H12" s="6"/>
      <c r="I12" s="6"/>
      <c r="J12" s="2">
        <f t="shared" si="0"/>
        <v>0</v>
      </c>
      <c r="K12" s="6"/>
      <c r="L12" s="6"/>
      <c r="M12" s="6"/>
      <c r="N12" s="2">
        <f t="shared" si="1"/>
        <v>0</v>
      </c>
      <c r="O12" s="6"/>
    </row>
    <row r="13" spans="1:15" x14ac:dyDescent="0.3">
      <c r="A13" s="10"/>
      <c r="B13" s="6"/>
      <c r="C13" s="6"/>
      <c r="D13" s="6"/>
      <c r="E13" s="11"/>
      <c r="F13" s="6"/>
      <c r="G13" s="11"/>
      <c r="H13" s="6"/>
      <c r="I13" s="6"/>
      <c r="J13" s="2">
        <f t="shared" si="0"/>
        <v>0</v>
      </c>
      <c r="K13" s="6"/>
      <c r="L13" s="6"/>
      <c r="M13" s="6"/>
      <c r="N13" s="2">
        <f t="shared" si="1"/>
        <v>0</v>
      </c>
      <c r="O13" s="6"/>
    </row>
    <row r="14" spans="1:15" x14ac:dyDescent="0.3">
      <c r="A14" s="10"/>
      <c r="B14" s="6"/>
      <c r="C14" s="6"/>
      <c r="D14" s="6"/>
      <c r="E14" s="11"/>
      <c r="F14" s="6"/>
      <c r="G14" s="11"/>
      <c r="H14" s="6"/>
      <c r="I14" s="6"/>
      <c r="J14" s="2">
        <f t="shared" si="0"/>
        <v>0</v>
      </c>
      <c r="K14" s="6"/>
      <c r="L14" s="6"/>
      <c r="M14" s="6"/>
      <c r="N14" s="2">
        <f t="shared" si="1"/>
        <v>0</v>
      </c>
      <c r="O14" s="6"/>
    </row>
    <row r="15" spans="1:15" x14ac:dyDescent="0.3">
      <c r="A15" s="10"/>
      <c r="B15" s="6"/>
      <c r="C15" s="6"/>
      <c r="D15" s="6"/>
      <c r="E15" s="11"/>
      <c r="F15" s="6"/>
      <c r="G15" s="11"/>
      <c r="H15" s="6"/>
      <c r="I15" s="6"/>
      <c r="J15" s="2">
        <f t="shared" si="0"/>
        <v>0</v>
      </c>
      <c r="K15" s="6"/>
      <c r="L15" s="6"/>
      <c r="M15" s="6"/>
      <c r="N15" s="2">
        <f t="shared" si="1"/>
        <v>0</v>
      </c>
      <c r="O15" s="6"/>
    </row>
    <row r="16" spans="1:15" x14ac:dyDescent="0.3">
      <c r="A16" s="10"/>
      <c r="B16" s="6"/>
      <c r="C16" s="6"/>
      <c r="D16" s="6"/>
      <c r="E16" s="11"/>
      <c r="F16" s="6"/>
      <c r="G16" s="11"/>
      <c r="H16" s="6"/>
      <c r="I16" s="6"/>
      <c r="J16" s="2">
        <f t="shared" si="0"/>
        <v>0</v>
      </c>
      <c r="K16" s="6"/>
      <c r="L16" s="6"/>
      <c r="M16" s="6"/>
      <c r="N16" s="2">
        <f t="shared" si="1"/>
        <v>0</v>
      </c>
      <c r="O16" s="6"/>
    </row>
    <row r="17" spans="1:15" x14ac:dyDescent="0.3">
      <c r="A17" s="10"/>
      <c r="B17" s="6"/>
      <c r="C17" s="6"/>
      <c r="D17" s="6"/>
      <c r="E17" s="11"/>
      <c r="F17" s="6"/>
      <c r="G17" s="11"/>
      <c r="H17" s="6"/>
      <c r="I17" s="6"/>
      <c r="J17" s="2">
        <f t="shared" si="0"/>
        <v>0</v>
      </c>
      <c r="K17" s="6"/>
      <c r="L17" s="6"/>
      <c r="M17" s="6"/>
      <c r="N17" s="2">
        <f t="shared" si="1"/>
        <v>0</v>
      </c>
      <c r="O17" s="6"/>
    </row>
    <row r="18" spans="1:15" x14ac:dyDescent="0.3">
      <c r="A18" s="10"/>
      <c r="B18" s="6"/>
      <c r="C18" s="6"/>
      <c r="D18" s="6"/>
      <c r="E18" s="11"/>
      <c r="F18" s="6"/>
      <c r="G18" s="11"/>
      <c r="H18" s="6"/>
      <c r="I18" s="6"/>
      <c r="J18" s="2">
        <f t="shared" si="0"/>
        <v>0</v>
      </c>
      <c r="K18" s="6"/>
      <c r="L18" s="6"/>
      <c r="M18" s="6"/>
      <c r="N18" s="2">
        <f t="shared" si="1"/>
        <v>0</v>
      </c>
      <c r="O18" s="6"/>
    </row>
    <row r="19" spans="1:15" x14ac:dyDescent="0.3">
      <c r="A19" s="10"/>
      <c r="B19" s="6"/>
      <c r="C19" s="6"/>
      <c r="D19" s="6"/>
      <c r="E19" s="11"/>
      <c r="F19" s="6"/>
      <c r="G19" s="11"/>
      <c r="H19" s="6"/>
      <c r="I19" s="6"/>
      <c r="J19" s="2">
        <f t="shared" si="0"/>
        <v>0</v>
      </c>
      <c r="K19" s="6"/>
      <c r="L19" s="6"/>
      <c r="M19" s="6"/>
      <c r="N19" s="2">
        <f t="shared" si="1"/>
        <v>0</v>
      </c>
      <c r="O19" s="6"/>
    </row>
    <row r="20" spans="1:15" x14ac:dyDescent="0.3">
      <c r="A20" s="10"/>
      <c r="B20" s="6"/>
      <c r="C20" s="6"/>
      <c r="D20" s="6"/>
      <c r="E20" s="11"/>
      <c r="F20" s="6"/>
      <c r="G20" s="11"/>
      <c r="H20" s="6"/>
      <c r="I20" s="6"/>
      <c r="J20" s="2">
        <f t="shared" si="0"/>
        <v>0</v>
      </c>
      <c r="K20" s="6"/>
      <c r="L20" s="6"/>
      <c r="M20" s="6"/>
      <c r="N20" s="2">
        <f t="shared" si="1"/>
        <v>0</v>
      </c>
      <c r="O20" s="6"/>
    </row>
    <row r="22" spans="1:15" x14ac:dyDescent="0.3">
      <c r="A22" s="16" t="s">
        <v>70</v>
      </c>
    </row>
    <row r="23" spans="1:15" x14ac:dyDescent="0.3">
      <c r="A23" s="16"/>
    </row>
    <row r="24" spans="1:15" x14ac:dyDescent="0.3">
      <c r="A24" s="16"/>
    </row>
  </sheetData>
  <sheetProtection algorithmName="SHA-512" hashValue="HInRfdNJWq0sFvUxIvGb9cVX3cGhTkkUAFHPY5DFq5g65hL2iS1M+IvVwWRYTbSsC11KtloUoMvCXtUJ58ewPw==" saltValue="O3JD31rYotQKBODAM4fjqQ==" spinCount="100000" sheet="1" objects="1" scenarios="1" selectLockedCells="1"/>
  <mergeCells count="3">
    <mergeCell ref="H4:J4"/>
    <mergeCell ref="L4:N4"/>
    <mergeCell ref="A3:B3"/>
  </mergeCells>
  <conditionalFormatting sqref="J6:J20">
    <cfRule type="colorScale" priority="7">
      <colorScale>
        <cfvo type="min"/>
        <cfvo type="num" val="9"/>
        <cfvo type="max"/>
        <color rgb="FF00B050"/>
        <color rgb="FFFFC000"/>
        <color rgb="FFFF0000"/>
      </colorScale>
    </cfRule>
    <cfRule type="colorScale" priority="8">
      <colorScale>
        <cfvo type="min"/>
        <cfvo type="num" val="9"/>
        <cfvo type="max"/>
        <color rgb="FF00B050"/>
        <color rgb="FFFFC000"/>
        <color rgb="FF00B050"/>
      </colorScale>
    </cfRule>
    <cfRule type="colorScale" priority="9">
      <colorScale>
        <cfvo type="min"/>
        <cfvo type="num" val="9"/>
        <cfvo type="max"/>
        <color rgb="FF00B050"/>
        <color rgb="FFFFC000"/>
        <color rgb="FFFF0000"/>
      </colorScale>
    </cfRule>
    <cfRule type="colorScale" priority="10">
      <colorScale>
        <cfvo type="min"/>
        <cfvo type="num" val="12"/>
        <cfvo type="max"/>
        <color rgb="FF00B050"/>
        <color rgb="FFFFC000"/>
        <color rgb="FFFF0000"/>
      </colorScale>
    </cfRule>
    <cfRule type="colorScale" priority="11">
      <colorScale>
        <cfvo type="min"/>
        <cfvo type="percentile" val="50"/>
        <cfvo type="max"/>
        <color rgb="FF00B050"/>
        <color rgb="FFFFC000"/>
        <color rgb="FFFF0000"/>
      </colorScale>
    </cfRule>
    <cfRule type="colorScale" priority="12">
      <colorScale>
        <cfvo type="min"/>
        <cfvo type="percentile" val="50"/>
        <cfvo type="max"/>
        <color rgb="FFF8696B"/>
        <color rgb="FFFFEB84"/>
        <color rgb="FF63BE7B"/>
      </colorScale>
    </cfRule>
  </conditionalFormatting>
  <conditionalFormatting sqref="N6:N20">
    <cfRule type="colorScale" priority="1">
      <colorScale>
        <cfvo type="min"/>
        <cfvo type="num" val="9"/>
        <cfvo type="max"/>
        <color rgb="FF00B050"/>
        <color rgb="FFFFC000"/>
        <color rgb="FFFF0000"/>
      </colorScale>
    </cfRule>
    <cfRule type="colorScale" priority="2">
      <colorScale>
        <cfvo type="min"/>
        <cfvo type="num" val="9"/>
        <cfvo type="max"/>
        <color rgb="FF00B050"/>
        <color rgb="FFFFC000"/>
        <color rgb="FF00B050"/>
      </colorScale>
    </cfRule>
    <cfRule type="colorScale" priority="3">
      <colorScale>
        <cfvo type="min"/>
        <cfvo type="num" val="9"/>
        <cfvo type="max"/>
        <color rgb="FF00B050"/>
        <color rgb="FFFFC000"/>
        <color rgb="FFFF0000"/>
      </colorScale>
    </cfRule>
    <cfRule type="colorScale" priority="4">
      <colorScale>
        <cfvo type="min"/>
        <cfvo type="num" val="12"/>
        <cfvo type="max"/>
        <color rgb="FF00B050"/>
        <color rgb="FFFFC000"/>
        <color rgb="FFFF0000"/>
      </colorScale>
    </cfRule>
    <cfRule type="colorScale" priority="5">
      <colorScale>
        <cfvo type="min"/>
        <cfvo type="percentile" val="50"/>
        <cfvo type="max"/>
        <color rgb="FF00B050"/>
        <color rgb="FFFFC000"/>
        <color rgb="FFFF0000"/>
      </colorScale>
    </cfRule>
    <cfRule type="colorScale" priority="6">
      <colorScale>
        <cfvo type="min"/>
        <cfvo type="percentile" val="50"/>
        <cfvo type="max"/>
        <color rgb="FFF8696B"/>
        <color rgb="FFFFEB84"/>
        <color rgb="FF63BE7B"/>
      </colorScale>
    </cfRule>
  </conditionalFormatting>
  <dataValidations count="2">
    <dataValidation type="date" operator="greaterThan" allowBlank="1" showInputMessage="1" showErrorMessage="1" sqref="E6:E20 G6:G20" xr:uid="{B450C7A3-D052-4054-AB29-81F58011016E}">
      <formula1>43466</formula1>
    </dataValidation>
    <dataValidation type="whole" operator="greaterThan" allowBlank="1" showInputMessage="1" showErrorMessage="1" sqref="A6:A20" xr:uid="{5D19E288-6265-4352-9E94-9EEA9AB1C4BC}">
      <formula1>0</formula1>
    </dataValidation>
  </dataValidations>
  <pageMargins left="0.7" right="0.7" top="0.75" bottom="0.75" header="0.3" footer="0.3"/>
  <pageSetup paperSize="9" orientation="portrait" r:id="rId1"/>
  <headerFooter>
    <oddHeader>&amp;C&amp;"Calibri"&amp;10&amp;K000000 OFFICIAL&amp;1#_x000D_</oddHeader>
    <oddFooter>&amp;C_x000D_&amp;1#&amp;"Calibri"&amp;10&amp;K000000 OFFICIAL</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322FF5ED-6B55-44C9-9D1E-2046C7D71B1B}">
          <x14:formula1>
            <xm:f>Lookup!$G$4:$G$11</xm:f>
          </x14:formula1>
          <xm:sqref>C6:C20</xm:sqref>
        </x14:dataValidation>
        <x14:dataValidation type="list" allowBlank="1" showInputMessage="1" showErrorMessage="1" xr:uid="{69A11E36-B91B-4FD8-B7B1-51887A107AD3}">
          <x14:formula1>
            <xm:f>Lookup!$I$4:$I$8</xm:f>
          </x14:formula1>
          <xm:sqref>H6:I20 L6:M20</xm:sqref>
        </x14:dataValidation>
        <x14:dataValidation type="list" allowBlank="1" showInputMessage="1" showErrorMessage="1" xr:uid="{54046831-D967-4E67-B7C8-26BCA3DEF8F8}">
          <x14:formula1>
            <xm:f>Lookup!$O$4:$O$5</xm:f>
          </x14:formula1>
          <xm:sqref>O6:O20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FECB6-5DC3-4C11-B85D-951C66A8CBD4}">
  <dimension ref="A1:G24"/>
  <sheetViews>
    <sheetView zoomScale="80" zoomScaleNormal="80" workbookViewId="0">
      <selection activeCell="A6" sqref="A6"/>
    </sheetView>
  </sheetViews>
  <sheetFormatPr defaultColWidth="9.109375" defaultRowHeight="14.4" x14ac:dyDescent="0.3"/>
  <cols>
    <col min="1" max="1" width="9.109375" style="1"/>
    <col min="2" max="2" width="14.44140625" style="1" customWidth="1"/>
    <col min="3" max="3" width="14.5546875" style="1" customWidth="1"/>
    <col min="4" max="4" width="16.33203125" style="1" bestFit="1" customWidth="1"/>
    <col min="5" max="5" width="24.33203125" style="1" bestFit="1" customWidth="1"/>
    <col min="6" max="6" width="40.44140625" style="1" customWidth="1"/>
    <col min="7" max="7" width="25.33203125" style="1" bestFit="1" customWidth="1"/>
    <col min="8" max="16384" width="9.109375" style="1"/>
  </cols>
  <sheetData>
    <row r="1" spans="1:7" x14ac:dyDescent="0.3">
      <c r="A1" s="13" t="str">
        <f>Report!D5</f>
        <v>Templatesco Ltd</v>
      </c>
    </row>
    <row r="2" spans="1:7" x14ac:dyDescent="0.3">
      <c r="A2" s="13" t="s">
        <v>71</v>
      </c>
    </row>
    <row r="3" spans="1:7" x14ac:dyDescent="0.3">
      <c r="A3" s="133">
        <f>Report!D7</f>
        <v>43435</v>
      </c>
      <c r="B3" s="133"/>
    </row>
    <row r="5" spans="1:7" x14ac:dyDescent="0.3">
      <c r="A5" s="14" t="s">
        <v>58</v>
      </c>
      <c r="B5" s="14" t="s">
        <v>72</v>
      </c>
      <c r="C5" s="14" t="s">
        <v>73</v>
      </c>
      <c r="D5" s="14" t="s">
        <v>74</v>
      </c>
      <c r="E5" s="14" t="s">
        <v>75</v>
      </c>
      <c r="F5" s="14" t="s">
        <v>76</v>
      </c>
      <c r="G5" s="14" t="s">
        <v>77</v>
      </c>
    </row>
    <row r="6" spans="1:7" x14ac:dyDescent="0.3">
      <c r="A6" s="17"/>
      <c r="B6" s="23"/>
      <c r="C6" s="23"/>
      <c r="D6" s="6"/>
      <c r="E6" s="23"/>
      <c r="F6" s="23"/>
      <c r="G6" s="24"/>
    </row>
    <row r="7" spans="1:7" x14ac:dyDescent="0.3">
      <c r="A7" s="17"/>
      <c r="B7" s="23"/>
      <c r="C7" s="23"/>
      <c r="D7" s="6"/>
      <c r="E7" s="23"/>
      <c r="F7" s="23"/>
      <c r="G7" s="24"/>
    </row>
    <row r="8" spans="1:7" x14ac:dyDescent="0.3">
      <c r="A8" s="17"/>
      <c r="B8" s="23"/>
      <c r="C8" s="23"/>
      <c r="D8" s="6"/>
      <c r="E8" s="23"/>
      <c r="F8" s="23"/>
      <c r="G8" s="24"/>
    </row>
    <row r="9" spans="1:7" x14ac:dyDescent="0.3">
      <c r="A9" s="17"/>
      <c r="B9" s="23"/>
      <c r="C9" s="23"/>
      <c r="D9" s="6"/>
      <c r="E9" s="23"/>
      <c r="F9" s="23"/>
      <c r="G9" s="24"/>
    </row>
    <row r="10" spans="1:7" x14ac:dyDescent="0.3">
      <c r="A10" s="17"/>
      <c r="B10" s="23"/>
      <c r="C10" s="23"/>
      <c r="D10" s="6"/>
      <c r="E10" s="23"/>
      <c r="F10" s="23"/>
      <c r="G10" s="24"/>
    </row>
    <row r="11" spans="1:7" x14ac:dyDescent="0.3">
      <c r="A11" s="17"/>
      <c r="B11" s="23"/>
      <c r="C11" s="23"/>
      <c r="D11" s="6"/>
      <c r="E11" s="23"/>
      <c r="F11" s="23"/>
      <c r="G11" s="24"/>
    </row>
    <row r="12" spans="1:7" x14ac:dyDescent="0.3">
      <c r="A12" s="17"/>
      <c r="B12" s="23"/>
      <c r="C12" s="23"/>
      <c r="D12" s="6"/>
      <c r="E12" s="23"/>
      <c r="F12" s="23"/>
      <c r="G12" s="24"/>
    </row>
    <row r="13" spans="1:7" x14ac:dyDescent="0.3">
      <c r="A13" s="17"/>
      <c r="B13" s="23"/>
      <c r="C13" s="23"/>
      <c r="D13" s="6"/>
      <c r="E13" s="23"/>
      <c r="F13" s="23"/>
      <c r="G13" s="24"/>
    </row>
    <row r="14" spans="1:7" x14ac:dyDescent="0.3">
      <c r="A14" s="17"/>
      <c r="B14" s="23"/>
      <c r="C14" s="23"/>
      <c r="D14" s="6"/>
      <c r="E14" s="23"/>
      <c r="F14" s="23"/>
      <c r="G14" s="24"/>
    </row>
    <row r="15" spans="1:7" x14ac:dyDescent="0.3">
      <c r="A15" s="17"/>
      <c r="B15" s="23"/>
      <c r="C15" s="23"/>
      <c r="D15" s="6"/>
      <c r="E15" s="23"/>
      <c r="F15" s="23"/>
      <c r="G15" s="24"/>
    </row>
    <row r="16" spans="1:7" x14ac:dyDescent="0.3">
      <c r="A16" s="17"/>
      <c r="B16" s="23"/>
      <c r="C16" s="23"/>
      <c r="D16" s="6"/>
      <c r="E16" s="23"/>
      <c r="F16" s="23"/>
      <c r="G16" s="24"/>
    </row>
    <row r="17" spans="1:7" x14ac:dyDescent="0.3">
      <c r="A17" s="17"/>
      <c r="B17" s="23"/>
      <c r="C17" s="23"/>
      <c r="D17" s="6"/>
      <c r="E17" s="23"/>
      <c r="F17" s="23"/>
      <c r="G17" s="24"/>
    </row>
    <row r="18" spans="1:7" x14ac:dyDescent="0.3">
      <c r="A18" s="17"/>
      <c r="B18" s="23"/>
      <c r="C18" s="23"/>
      <c r="D18" s="6"/>
      <c r="E18" s="23"/>
      <c r="F18" s="23"/>
      <c r="G18" s="24"/>
    </row>
    <row r="19" spans="1:7" x14ac:dyDescent="0.3">
      <c r="A19" s="17"/>
      <c r="B19" s="23"/>
      <c r="C19" s="23"/>
      <c r="D19" s="6"/>
      <c r="E19" s="23"/>
      <c r="F19" s="23"/>
      <c r="G19" s="24"/>
    </row>
    <row r="20" spans="1:7" x14ac:dyDescent="0.3">
      <c r="A20" s="17"/>
      <c r="B20" s="23"/>
      <c r="C20" s="23"/>
      <c r="D20" s="6"/>
      <c r="E20" s="23"/>
      <c r="F20" s="23"/>
      <c r="G20" s="24"/>
    </row>
    <row r="22" spans="1:7" x14ac:dyDescent="0.3">
      <c r="A22" s="16"/>
    </row>
    <row r="23" spans="1:7" x14ac:dyDescent="0.3">
      <c r="A23" s="16"/>
    </row>
    <row r="24" spans="1:7" x14ac:dyDescent="0.3">
      <c r="A24" s="16"/>
    </row>
  </sheetData>
  <sheetProtection algorithmName="SHA-512" hashValue="UfDlUIu6j1i+ZWF89F7x5JTMzpXC+OQK1Wo8zodeyGzyKKhcCMzx2BJ9EFS1T9G0Cp5E1HxgZznmFqhDTggwyQ==" saltValue="Q3p8MqUVYH3hi+7YRpBVNw==" spinCount="100000" sheet="1" objects="1" scenarios="1" selectLockedCells="1"/>
  <mergeCells count="1">
    <mergeCell ref="A3:B3"/>
  </mergeCells>
  <dataValidations count="2">
    <dataValidation type="date" operator="greaterThan" allowBlank="1" showInputMessage="1" showErrorMessage="1" sqref="G6:G20" xr:uid="{4AEC0BEF-E5CB-4617-A1C0-F2A6F6131D0E}">
      <formula1>43466</formula1>
    </dataValidation>
    <dataValidation type="whole" operator="lessThan" allowBlank="1" showInputMessage="1" showErrorMessage="1" sqref="A6:A20" xr:uid="{AE1F1F2E-55A2-4186-9C18-6F80FB4B4C09}">
      <formula1>0</formula1>
    </dataValidation>
  </dataValidations>
  <pageMargins left="0.7" right="0.7" top="0.75" bottom="0.75" header="0.3" footer="0.3"/>
  <pageSetup paperSize="9" orientation="portrait" r:id="rId1"/>
  <headerFooter>
    <oddHeader>&amp;C&amp;"Calibri"&amp;10&amp;K000000 OFFICIAL&amp;1#_x000D_</oddHeader>
    <oddFooter>&amp;C_x000D_&amp;1#&amp;"Calibri"&amp;10&amp;K000000 OFFICIAL</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E457A59-3117-41B5-B86E-E8599D61C220}">
          <x14:formula1>
            <xm:f>Lookup!$J$4:$J$5</xm:f>
          </x14:formula1>
          <xm:sqref>D6:E20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C5CEC-B5FD-40DB-A241-351EBAC236AB}">
  <dimension ref="A1:V127"/>
  <sheetViews>
    <sheetView zoomScale="70" zoomScaleNormal="70" workbookViewId="0">
      <selection activeCell="E18" sqref="E18"/>
    </sheetView>
  </sheetViews>
  <sheetFormatPr defaultColWidth="9.109375" defaultRowHeight="14.4" x14ac:dyDescent="0.3"/>
  <cols>
    <col min="1" max="1" width="13.109375" style="1" customWidth="1"/>
    <col min="2" max="2" width="49" style="1" bestFit="1" customWidth="1"/>
    <col min="3" max="3" width="13.88671875" style="1" customWidth="1"/>
    <col min="4" max="4" width="28.44140625" style="1" customWidth="1"/>
    <col min="5" max="5" width="15.33203125" style="1" bestFit="1" customWidth="1"/>
    <col min="6" max="6" width="39.44140625" style="1" customWidth="1"/>
    <col min="7" max="7" width="5.6640625" style="1" bestFit="1" customWidth="1"/>
    <col min="8" max="8" width="54.109375" style="1" customWidth="1"/>
    <col min="9" max="9" width="10.44140625" style="1" bestFit="1" customWidth="1"/>
    <col min="10" max="10" width="20.33203125" style="1" customWidth="1"/>
    <col min="11" max="11" width="19.88671875" style="1" bestFit="1" customWidth="1"/>
    <col min="12" max="12" width="25.5546875" style="1" bestFit="1" customWidth="1"/>
    <col min="13" max="13" width="15" style="1" hidden="1" customWidth="1"/>
    <col min="14" max="14" width="20.88671875" style="1" hidden="1" customWidth="1"/>
    <col min="15" max="15" width="14.44140625" style="1" hidden="1" customWidth="1"/>
    <col min="16" max="19" width="0" style="1" hidden="1" customWidth="1"/>
    <col min="20" max="22" width="12.88671875" style="1" customWidth="1"/>
    <col min="23" max="16384" width="9.109375" style="1"/>
  </cols>
  <sheetData>
    <row r="1" spans="1:19" x14ac:dyDescent="0.3">
      <c r="A1" s="13" t="str">
        <f>Report!D5</f>
        <v>Templatesco Ltd</v>
      </c>
      <c r="C1" s="97" t="s">
        <v>298</v>
      </c>
    </row>
    <row r="2" spans="1:19" x14ac:dyDescent="0.3">
      <c r="A2" s="13" t="s">
        <v>78</v>
      </c>
      <c r="C2" s="1" t="s">
        <v>299</v>
      </c>
    </row>
    <row r="3" spans="1:19" ht="23.4" x14ac:dyDescent="0.45">
      <c r="A3" s="183" t="s">
        <v>79</v>
      </c>
      <c r="B3" s="183"/>
      <c r="C3" s="1" t="s">
        <v>300</v>
      </c>
    </row>
    <row r="4" spans="1:19" x14ac:dyDescent="0.3">
      <c r="A4" s="133">
        <f>Report!D7</f>
        <v>43435</v>
      </c>
      <c r="B4" s="133"/>
      <c r="C4" s="1" t="s">
        <v>301</v>
      </c>
      <c r="E4" s="25"/>
    </row>
    <row r="5" spans="1:19" x14ac:dyDescent="0.3">
      <c r="A5" s="83"/>
      <c r="B5" s="83"/>
      <c r="C5" s="1" t="s">
        <v>302</v>
      </c>
    </row>
    <row r="6" spans="1:19" x14ac:dyDescent="0.3">
      <c r="A6" s="83" t="s">
        <v>80</v>
      </c>
      <c r="B6" s="83"/>
      <c r="C6" s="1" t="s">
        <v>303</v>
      </c>
    </row>
    <row r="7" spans="1:19" ht="15" thickBot="1" x14ac:dyDescent="0.35">
      <c r="E7" s="9"/>
      <c r="F7" s="25"/>
      <c r="G7" s="25"/>
      <c r="J7" s="9"/>
    </row>
    <row r="8" spans="1:19" ht="33" customHeight="1" thickBot="1" x14ac:dyDescent="0.35">
      <c r="B8" s="26" t="s">
        <v>81</v>
      </c>
      <c r="C8" s="27" t="s">
        <v>82</v>
      </c>
      <c r="D8" s="27" t="s">
        <v>83</v>
      </c>
      <c r="E8" s="27" t="s">
        <v>84</v>
      </c>
      <c r="F8" s="27" t="s">
        <v>85</v>
      </c>
      <c r="G8" s="27" t="s">
        <v>86</v>
      </c>
      <c r="H8" s="28" t="s">
        <v>87</v>
      </c>
      <c r="M8" s="29" t="s">
        <v>88</v>
      </c>
      <c r="N8" s="30" t="s">
        <v>89</v>
      </c>
      <c r="O8" s="30" t="s">
        <v>90</v>
      </c>
      <c r="P8" s="30" t="s">
        <v>79</v>
      </c>
      <c r="Q8" s="30" t="s">
        <v>91</v>
      </c>
      <c r="R8" s="30" t="s">
        <v>92</v>
      </c>
      <c r="S8" s="31" t="s">
        <v>93</v>
      </c>
    </row>
    <row r="9" spans="1:19" ht="28.65" customHeight="1" x14ac:dyDescent="0.3">
      <c r="B9" s="32" t="s">
        <v>94</v>
      </c>
      <c r="C9" s="33" t="str">
        <f t="shared" ref="C9:C40" si="0">IF(OR(INDEX($O9:$S9,MATCH($A$3,$O$8:$S$8,0))&lt;&gt;"N"),"Yes","No")</f>
        <v>Yes</v>
      </c>
      <c r="D9" s="33" t="str">
        <f t="shared" ref="D9:D40" si="1">IF(C9="Yes",IF(INDEX($O9:$S9,MATCH($A$3,$O$8:$S$8,0))="P/Y","Please Confirm",IF(INDEX($O9:$S9,MATCH($A$3,$O$8:$S$8,0))="Y","Actual Data","Planned/Estimated Data")),"No")</f>
        <v>Actual Data</v>
      </c>
      <c r="E9" s="34"/>
      <c r="F9" s="34"/>
      <c r="G9" s="35" t="s">
        <v>95</v>
      </c>
      <c r="H9" s="36" t="s">
        <v>96</v>
      </c>
      <c r="M9" s="37">
        <v>1</v>
      </c>
      <c r="N9" s="35"/>
      <c r="O9" s="35" t="s">
        <v>97</v>
      </c>
      <c r="P9" s="35" t="s">
        <v>97</v>
      </c>
      <c r="Q9" s="35" t="s">
        <v>97</v>
      </c>
      <c r="R9" s="35" t="s">
        <v>97</v>
      </c>
      <c r="S9" s="36" t="s">
        <v>97</v>
      </c>
    </row>
    <row r="10" spans="1:19" ht="28.8" x14ac:dyDescent="0.3">
      <c r="B10" s="38" t="s">
        <v>98</v>
      </c>
      <c r="C10" s="2" t="str">
        <f t="shared" si="0"/>
        <v>Yes</v>
      </c>
      <c r="D10" s="2" t="str">
        <f t="shared" si="1"/>
        <v>Planned/Estimated Data</v>
      </c>
      <c r="E10" s="7"/>
      <c r="F10" s="39"/>
      <c r="G10" s="40" t="s">
        <v>99</v>
      </c>
      <c r="H10" s="41"/>
      <c r="M10" s="42">
        <v>2</v>
      </c>
      <c r="N10" s="40"/>
      <c r="O10" s="40" t="s">
        <v>100</v>
      </c>
      <c r="P10" s="40" t="s">
        <v>100</v>
      </c>
      <c r="Q10" s="40" t="s">
        <v>101</v>
      </c>
      <c r="R10" s="40" t="s">
        <v>97</v>
      </c>
      <c r="S10" s="41" t="s">
        <v>102</v>
      </c>
    </row>
    <row r="11" spans="1:19" ht="29.4" customHeight="1" x14ac:dyDescent="0.3">
      <c r="B11" s="38" t="s">
        <v>103</v>
      </c>
      <c r="C11" s="2" t="str">
        <f t="shared" si="0"/>
        <v>Yes</v>
      </c>
      <c r="D11" s="2" t="str">
        <f t="shared" si="1"/>
        <v>Planned/Estimated Data</v>
      </c>
      <c r="E11" s="7"/>
      <c r="F11" s="39"/>
      <c r="G11" s="40" t="s">
        <v>99</v>
      </c>
      <c r="H11" s="41"/>
      <c r="M11" s="42">
        <v>3</v>
      </c>
      <c r="N11" s="40"/>
      <c r="O11" s="40" t="s">
        <v>100</v>
      </c>
      <c r="P11" s="40" t="s">
        <v>100</v>
      </c>
      <c r="Q11" s="40" t="s">
        <v>101</v>
      </c>
      <c r="R11" s="40" t="s">
        <v>97</v>
      </c>
      <c r="S11" s="41" t="s">
        <v>102</v>
      </c>
    </row>
    <row r="12" spans="1:19" x14ac:dyDescent="0.3">
      <c r="B12" s="43" t="s">
        <v>104</v>
      </c>
      <c r="C12" s="2" t="str">
        <f t="shared" si="0"/>
        <v>Yes</v>
      </c>
      <c r="D12" s="2" t="str">
        <f t="shared" si="1"/>
        <v>Actual Data</v>
      </c>
      <c r="E12" s="7"/>
      <c r="F12" s="39"/>
      <c r="G12" s="40" t="s">
        <v>99</v>
      </c>
      <c r="H12" s="41"/>
      <c r="M12" s="42">
        <v>5</v>
      </c>
      <c r="N12" s="40"/>
      <c r="O12" s="40" t="s">
        <v>101</v>
      </c>
      <c r="P12" s="40" t="s">
        <v>97</v>
      </c>
      <c r="Q12" s="40" t="s">
        <v>97</v>
      </c>
      <c r="R12" s="40" t="s">
        <v>97</v>
      </c>
      <c r="S12" s="41" t="s">
        <v>102</v>
      </c>
    </row>
    <row r="13" spans="1:19" x14ac:dyDescent="0.3">
      <c r="B13" s="43" t="s">
        <v>105</v>
      </c>
      <c r="C13" s="2" t="str">
        <f t="shared" si="0"/>
        <v>Yes</v>
      </c>
      <c r="D13" s="2" t="str">
        <f t="shared" si="1"/>
        <v>Please Confirm</v>
      </c>
      <c r="E13" s="7"/>
      <c r="F13" s="39"/>
      <c r="G13" s="40" t="s">
        <v>99</v>
      </c>
      <c r="H13" s="41"/>
      <c r="M13" s="42">
        <v>6</v>
      </c>
      <c r="N13" s="40"/>
      <c r="O13" s="40" t="s">
        <v>101</v>
      </c>
      <c r="P13" s="40" t="s">
        <v>101</v>
      </c>
      <c r="Q13" s="40" t="s">
        <v>101</v>
      </c>
      <c r="R13" s="40" t="s">
        <v>97</v>
      </c>
      <c r="S13" s="41" t="s">
        <v>102</v>
      </c>
    </row>
    <row r="14" spans="1:19" x14ac:dyDescent="0.3">
      <c r="B14" s="38" t="s">
        <v>106</v>
      </c>
      <c r="C14" s="2" t="str">
        <f t="shared" si="0"/>
        <v>Yes</v>
      </c>
      <c r="D14" s="2" t="str">
        <f t="shared" si="1"/>
        <v>Actual Data</v>
      </c>
      <c r="E14" s="7"/>
      <c r="F14" s="7"/>
      <c r="G14" s="40" t="s">
        <v>95</v>
      </c>
      <c r="H14" s="44" t="s">
        <v>107</v>
      </c>
      <c r="M14" s="42">
        <v>9</v>
      </c>
      <c r="N14" s="40"/>
      <c r="O14" s="40" t="s">
        <v>97</v>
      </c>
      <c r="P14" s="40" t="s">
        <v>97</v>
      </c>
      <c r="Q14" s="40" t="s">
        <v>97</v>
      </c>
      <c r="R14" s="40" t="s">
        <v>97</v>
      </c>
      <c r="S14" s="41" t="s">
        <v>102</v>
      </c>
    </row>
    <row r="15" spans="1:19" ht="18" customHeight="1" x14ac:dyDescent="0.3">
      <c r="B15" s="38" t="s">
        <v>108</v>
      </c>
      <c r="C15" s="2" t="str">
        <f t="shared" si="0"/>
        <v>Yes</v>
      </c>
      <c r="D15" s="2" t="str">
        <f t="shared" si="1"/>
        <v>Planned/Estimated Data</v>
      </c>
      <c r="E15" s="7"/>
      <c r="F15" s="39"/>
      <c r="G15" s="40" t="s">
        <v>99</v>
      </c>
      <c r="H15" s="41"/>
      <c r="M15" s="42">
        <v>10</v>
      </c>
      <c r="N15" s="40"/>
      <c r="O15" s="40" t="s">
        <v>100</v>
      </c>
      <c r="P15" s="40" t="s">
        <v>100</v>
      </c>
      <c r="Q15" s="40" t="s">
        <v>100</v>
      </c>
      <c r="R15" s="40" t="s">
        <v>101</v>
      </c>
      <c r="S15" s="41" t="s">
        <v>101</v>
      </c>
    </row>
    <row r="16" spans="1:19" ht="28.8" x14ac:dyDescent="0.3">
      <c r="B16" s="43" t="s">
        <v>109</v>
      </c>
      <c r="C16" s="2" t="str">
        <f t="shared" si="0"/>
        <v>Yes</v>
      </c>
      <c r="D16" s="2" t="str">
        <f t="shared" si="1"/>
        <v>Planned/Estimated Data</v>
      </c>
      <c r="E16" s="7"/>
      <c r="F16" s="7"/>
      <c r="G16" s="40" t="s">
        <v>110</v>
      </c>
      <c r="H16" s="41" t="s">
        <v>111</v>
      </c>
      <c r="M16" s="42">
        <v>12</v>
      </c>
      <c r="N16" s="40"/>
      <c r="O16" s="40" t="s">
        <v>100</v>
      </c>
      <c r="P16" s="40" t="s">
        <v>100</v>
      </c>
      <c r="Q16" s="40" t="s">
        <v>100</v>
      </c>
      <c r="R16" s="40" t="s">
        <v>101</v>
      </c>
      <c r="S16" s="41" t="s">
        <v>101</v>
      </c>
    </row>
    <row r="17" spans="1:19" ht="28.8" x14ac:dyDescent="0.3">
      <c r="B17" s="43" t="s">
        <v>112</v>
      </c>
      <c r="C17" s="2" t="str">
        <f t="shared" si="0"/>
        <v>Yes</v>
      </c>
      <c r="D17" s="2" t="str">
        <f t="shared" si="1"/>
        <v>Planned/Estimated Data</v>
      </c>
      <c r="E17" s="7"/>
      <c r="F17" s="39"/>
      <c r="G17" s="40" t="s">
        <v>99</v>
      </c>
      <c r="H17" s="44" t="s">
        <v>113</v>
      </c>
      <c r="M17" s="42">
        <v>13</v>
      </c>
      <c r="N17" s="40"/>
      <c r="O17" s="40" t="s">
        <v>100</v>
      </c>
      <c r="P17" s="40" t="s">
        <v>100</v>
      </c>
      <c r="Q17" s="40" t="s">
        <v>100</v>
      </c>
      <c r="R17" s="40" t="s">
        <v>101</v>
      </c>
      <c r="S17" s="41" t="s">
        <v>101</v>
      </c>
    </row>
    <row r="18" spans="1:19" ht="29.25" customHeight="1" x14ac:dyDescent="0.3">
      <c r="B18" s="38" t="s">
        <v>114</v>
      </c>
      <c r="C18" s="2" t="str">
        <f t="shared" si="0"/>
        <v>Yes</v>
      </c>
      <c r="D18" s="2" t="str">
        <f t="shared" si="1"/>
        <v>Please Confirm</v>
      </c>
      <c r="E18" s="7"/>
      <c r="F18" s="7"/>
      <c r="G18" s="40" t="s">
        <v>95</v>
      </c>
      <c r="H18" s="41" t="s">
        <v>96</v>
      </c>
      <c r="M18" s="42">
        <v>14</v>
      </c>
      <c r="N18" s="40"/>
      <c r="O18" s="40" t="s">
        <v>101</v>
      </c>
      <c r="P18" s="40" t="s">
        <v>101</v>
      </c>
      <c r="Q18" s="40" t="s">
        <v>101</v>
      </c>
      <c r="R18" s="40" t="s">
        <v>97</v>
      </c>
      <c r="S18" s="41" t="s">
        <v>97</v>
      </c>
    </row>
    <row r="19" spans="1:19" x14ac:dyDescent="0.3">
      <c r="B19" s="43" t="s">
        <v>115</v>
      </c>
      <c r="C19" s="2" t="str">
        <f t="shared" si="0"/>
        <v>Yes</v>
      </c>
      <c r="D19" s="2" t="str">
        <f t="shared" si="1"/>
        <v>Actual Data</v>
      </c>
      <c r="E19" s="7"/>
      <c r="F19" s="39"/>
      <c r="G19" s="40" t="s">
        <v>99</v>
      </c>
      <c r="H19" s="41"/>
      <c r="M19" s="42">
        <v>14.1</v>
      </c>
      <c r="N19" s="40"/>
      <c r="O19" s="40" t="s">
        <v>97</v>
      </c>
      <c r="P19" s="40" t="s">
        <v>97</v>
      </c>
      <c r="Q19" s="40" t="s">
        <v>97</v>
      </c>
      <c r="R19" s="40" t="s">
        <v>97</v>
      </c>
      <c r="S19" s="41" t="s">
        <v>97</v>
      </c>
    </row>
    <row r="20" spans="1:19" x14ac:dyDescent="0.3">
      <c r="B20" s="43" t="s">
        <v>116</v>
      </c>
      <c r="C20" s="2" t="str">
        <f t="shared" si="0"/>
        <v>Yes</v>
      </c>
      <c r="D20" s="2" t="str">
        <f t="shared" si="1"/>
        <v>Please Confirm</v>
      </c>
      <c r="E20" s="7"/>
      <c r="F20" s="39"/>
      <c r="G20" s="40" t="s">
        <v>99</v>
      </c>
      <c r="H20" s="41"/>
      <c r="M20" s="42">
        <v>14.2</v>
      </c>
      <c r="N20" s="40"/>
      <c r="O20" s="40" t="s">
        <v>101</v>
      </c>
      <c r="P20" s="40" t="s">
        <v>101</v>
      </c>
      <c r="Q20" s="40" t="s">
        <v>97</v>
      </c>
      <c r="R20" s="40" t="s">
        <v>97</v>
      </c>
      <c r="S20" s="41" t="s">
        <v>97</v>
      </c>
    </row>
    <row r="21" spans="1:19" x14ac:dyDescent="0.3">
      <c r="B21" s="43" t="s">
        <v>117</v>
      </c>
      <c r="C21" s="2" t="str">
        <f t="shared" si="0"/>
        <v>Yes</v>
      </c>
      <c r="D21" s="2" t="str">
        <f t="shared" si="1"/>
        <v>Please Confirm</v>
      </c>
      <c r="E21" s="7"/>
      <c r="F21" s="39"/>
      <c r="G21" s="40" t="s">
        <v>99</v>
      </c>
      <c r="H21" s="41"/>
      <c r="M21" s="42">
        <v>14.5</v>
      </c>
      <c r="N21" s="40"/>
      <c r="O21" s="40" t="s">
        <v>100</v>
      </c>
      <c r="P21" s="40" t="s">
        <v>101</v>
      </c>
      <c r="Q21" s="40" t="s">
        <v>97</v>
      </c>
      <c r="R21" s="40" t="s">
        <v>97</v>
      </c>
      <c r="S21" s="41" t="s">
        <v>97</v>
      </c>
    </row>
    <row r="22" spans="1:19" x14ac:dyDescent="0.3">
      <c r="B22" s="43" t="s">
        <v>118</v>
      </c>
      <c r="C22" s="2" t="str">
        <f t="shared" si="0"/>
        <v>Yes</v>
      </c>
      <c r="D22" s="2" t="str">
        <f t="shared" si="1"/>
        <v>Planned/Estimated Data</v>
      </c>
      <c r="E22" s="7"/>
      <c r="F22" s="39"/>
      <c r="G22" s="40" t="s">
        <v>99</v>
      </c>
      <c r="H22" s="41"/>
      <c r="M22" s="42">
        <v>14.6</v>
      </c>
      <c r="N22" s="40"/>
      <c r="O22" s="40" t="s">
        <v>100</v>
      </c>
      <c r="P22" s="40" t="s">
        <v>100</v>
      </c>
      <c r="Q22" s="40" t="s">
        <v>101</v>
      </c>
      <c r="R22" s="40" t="s">
        <v>101</v>
      </c>
      <c r="S22" s="41" t="s">
        <v>97</v>
      </c>
    </row>
    <row r="23" spans="1:19" x14ac:dyDescent="0.3">
      <c r="B23" s="43" t="s">
        <v>119</v>
      </c>
      <c r="C23" s="2" t="str">
        <f t="shared" si="0"/>
        <v>Yes</v>
      </c>
      <c r="D23" s="2" t="str">
        <f t="shared" si="1"/>
        <v>Planned/Estimated Data</v>
      </c>
      <c r="E23" s="7"/>
      <c r="F23" s="39"/>
      <c r="G23" s="40" t="s">
        <v>99</v>
      </c>
      <c r="H23" s="41"/>
      <c r="M23" s="42">
        <v>14.7</v>
      </c>
      <c r="N23" s="45"/>
      <c r="O23" s="40" t="s">
        <v>100</v>
      </c>
      <c r="P23" s="40" t="s">
        <v>100</v>
      </c>
      <c r="Q23" s="40" t="s">
        <v>100</v>
      </c>
      <c r="R23" s="40" t="s">
        <v>101</v>
      </c>
      <c r="S23" s="41" t="s">
        <v>97</v>
      </c>
    </row>
    <row r="24" spans="1:19" x14ac:dyDescent="0.3">
      <c r="B24" s="43" t="s">
        <v>120</v>
      </c>
      <c r="C24" s="2" t="str">
        <f t="shared" si="0"/>
        <v>Yes</v>
      </c>
      <c r="D24" s="2" t="str">
        <f t="shared" si="1"/>
        <v>Planned/Estimated Data</v>
      </c>
      <c r="E24" s="7"/>
      <c r="F24" s="39"/>
      <c r="G24" s="40" t="s">
        <v>99</v>
      </c>
      <c r="H24" s="41"/>
      <c r="M24" s="42">
        <v>16</v>
      </c>
      <c r="N24" s="45"/>
      <c r="O24" s="40" t="s">
        <v>100</v>
      </c>
      <c r="P24" s="40" t="s">
        <v>100</v>
      </c>
      <c r="Q24" s="40" t="s">
        <v>100</v>
      </c>
      <c r="R24" s="40" t="s">
        <v>100</v>
      </c>
      <c r="S24" s="41" t="s">
        <v>101</v>
      </c>
    </row>
    <row r="25" spans="1:19" ht="28.8" x14ac:dyDescent="0.3">
      <c r="B25" s="38" t="s">
        <v>121</v>
      </c>
      <c r="C25" s="2" t="str">
        <f t="shared" si="0"/>
        <v>Yes</v>
      </c>
      <c r="D25" s="2" t="str">
        <f t="shared" si="1"/>
        <v>Actual Data</v>
      </c>
      <c r="E25" s="7"/>
      <c r="F25" s="7"/>
      <c r="G25" s="40" t="s">
        <v>95</v>
      </c>
      <c r="H25" s="44" t="s">
        <v>122</v>
      </c>
      <c r="M25" s="42">
        <v>17</v>
      </c>
      <c r="N25" s="40"/>
      <c r="O25" s="40" t="s">
        <v>97</v>
      </c>
      <c r="P25" s="40" t="s">
        <v>97</v>
      </c>
      <c r="Q25" s="40" t="s">
        <v>97</v>
      </c>
      <c r="R25" s="40" t="s">
        <v>97</v>
      </c>
      <c r="S25" s="41" t="s">
        <v>102</v>
      </c>
    </row>
    <row r="26" spans="1:19" x14ac:dyDescent="0.3">
      <c r="B26" s="38" t="s">
        <v>123</v>
      </c>
      <c r="C26" s="2" t="str">
        <f t="shared" si="0"/>
        <v>Yes</v>
      </c>
      <c r="D26" s="2" t="str">
        <f t="shared" si="1"/>
        <v>Actual Data</v>
      </c>
      <c r="E26" s="7"/>
      <c r="F26" s="46"/>
      <c r="G26" s="40" t="s">
        <v>124</v>
      </c>
      <c r="H26" s="41" t="s">
        <v>125</v>
      </c>
      <c r="M26" s="42">
        <v>18</v>
      </c>
      <c r="N26" s="40"/>
      <c r="O26" s="40" t="s">
        <v>97</v>
      </c>
      <c r="P26" s="40" t="s">
        <v>97</v>
      </c>
      <c r="Q26" s="40" t="s">
        <v>97</v>
      </c>
      <c r="R26" s="40" t="s">
        <v>97</v>
      </c>
      <c r="S26" s="41" t="s">
        <v>102</v>
      </c>
    </row>
    <row r="27" spans="1:19" x14ac:dyDescent="0.3">
      <c r="A27" s="9"/>
      <c r="B27" s="38" t="s">
        <v>126</v>
      </c>
      <c r="C27" s="2" t="str">
        <f t="shared" si="0"/>
        <v>Yes</v>
      </c>
      <c r="D27" s="2" t="str">
        <f t="shared" si="1"/>
        <v>Actual Data</v>
      </c>
      <c r="E27" s="7"/>
      <c r="F27" s="46"/>
      <c r="G27" s="40" t="s">
        <v>124</v>
      </c>
      <c r="H27" s="44" t="s">
        <v>127</v>
      </c>
      <c r="M27" s="42">
        <v>19</v>
      </c>
      <c r="N27" s="40"/>
      <c r="O27" s="40" t="s">
        <v>97</v>
      </c>
      <c r="P27" s="40" t="s">
        <v>97</v>
      </c>
      <c r="Q27" s="40" t="s">
        <v>97</v>
      </c>
      <c r="R27" s="40" t="s">
        <v>97</v>
      </c>
      <c r="S27" s="41" t="s">
        <v>97</v>
      </c>
    </row>
    <row r="28" spans="1:19" x14ac:dyDescent="0.3">
      <c r="B28" s="38" t="s">
        <v>128</v>
      </c>
      <c r="C28" s="2" t="str">
        <f t="shared" si="0"/>
        <v>Yes</v>
      </c>
      <c r="D28" s="2" t="str">
        <f t="shared" si="1"/>
        <v>Actual Data</v>
      </c>
      <c r="E28" s="7"/>
      <c r="F28" s="46"/>
      <c r="G28" s="40" t="s">
        <v>124</v>
      </c>
      <c r="H28" s="44" t="s">
        <v>129</v>
      </c>
      <c r="M28" s="42">
        <v>19.5</v>
      </c>
      <c r="N28" s="40"/>
      <c r="O28" s="40" t="s">
        <v>97</v>
      </c>
      <c r="P28" s="40" t="s">
        <v>97</v>
      </c>
      <c r="Q28" s="40" t="s">
        <v>97</v>
      </c>
      <c r="R28" s="40" t="s">
        <v>97</v>
      </c>
      <c r="S28" s="41" t="s">
        <v>97</v>
      </c>
    </row>
    <row r="29" spans="1:19" x14ac:dyDescent="0.3">
      <c r="B29" s="38" t="s">
        <v>130</v>
      </c>
      <c r="C29" s="2" t="str">
        <f t="shared" si="0"/>
        <v>Yes</v>
      </c>
      <c r="D29" s="2" t="str">
        <f t="shared" si="1"/>
        <v>Actual Data</v>
      </c>
      <c r="E29" s="7"/>
      <c r="F29" s="7"/>
      <c r="G29" s="40" t="s">
        <v>95</v>
      </c>
      <c r="H29" s="41"/>
      <c r="M29" s="42">
        <v>24</v>
      </c>
      <c r="N29" s="40"/>
      <c r="O29" s="40" t="s">
        <v>97</v>
      </c>
      <c r="P29" s="40" t="s">
        <v>97</v>
      </c>
      <c r="Q29" s="40" t="s">
        <v>97</v>
      </c>
      <c r="R29" s="40" t="s">
        <v>97</v>
      </c>
      <c r="S29" s="41" t="s">
        <v>97</v>
      </c>
    </row>
    <row r="30" spans="1:19" x14ac:dyDescent="0.3">
      <c r="B30" s="38" t="s">
        <v>131</v>
      </c>
      <c r="C30" s="2" t="str">
        <f t="shared" si="0"/>
        <v>Yes</v>
      </c>
      <c r="D30" s="2" t="str">
        <f t="shared" si="1"/>
        <v>Please Confirm</v>
      </c>
      <c r="E30" s="7"/>
      <c r="F30" s="47"/>
      <c r="G30" s="40" t="s">
        <v>110</v>
      </c>
      <c r="H30" s="41"/>
      <c r="M30" s="42">
        <v>25</v>
      </c>
      <c r="N30" s="40"/>
      <c r="O30" s="40" t="s">
        <v>101</v>
      </c>
      <c r="P30" s="40" t="s">
        <v>101</v>
      </c>
      <c r="Q30" s="40" t="s">
        <v>101</v>
      </c>
      <c r="R30" s="40" t="s">
        <v>97</v>
      </c>
      <c r="S30" s="41" t="s">
        <v>97</v>
      </c>
    </row>
    <row r="31" spans="1:19" ht="28.8" x14ac:dyDescent="0.3">
      <c r="B31" s="38" t="s">
        <v>132</v>
      </c>
      <c r="C31" s="2" t="str">
        <f t="shared" si="0"/>
        <v>No</v>
      </c>
      <c r="D31" s="2" t="str">
        <f t="shared" si="1"/>
        <v>No</v>
      </c>
      <c r="E31" s="7"/>
      <c r="F31" s="7"/>
      <c r="G31" s="40" t="s">
        <v>95</v>
      </c>
      <c r="H31" s="44" t="s">
        <v>308</v>
      </c>
      <c r="M31" s="42">
        <v>27</v>
      </c>
      <c r="N31" s="40"/>
      <c r="O31" s="40" t="s">
        <v>97</v>
      </c>
      <c r="P31" s="40" t="s">
        <v>102</v>
      </c>
      <c r="Q31" s="40" t="s">
        <v>102</v>
      </c>
      <c r="R31" s="40" t="s">
        <v>102</v>
      </c>
      <c r="S31" s="41" t="s">
        <v>102</v>
      </c>
    </row>
    <row r="32" spans="1:19" ht="28.8" x14ac:dyDescent="0.3">
      <c r="B32" s="38" t="s">
        <v>133</v>
      </c>
      <c r="C32" s="2" t="str">
        <f t="shared" si="0"/>
        <v>Yes</v>
      </c>
      <c r="D32" s="2" t="str">
        <f t="shared" si="1"/>
        <v>Actual Data</v>
      </c>
      <c r="E32" s="7"/>
      <c r="F32" s="7"/>
      <c r="G32" s="40" t="s">
        <v>95</v>
      </c>
      <c r="H32" s="44" t="s">
        <v>309</v>
      </c>
      <c r="M32" s="42">
        <v>28</v>
      </c>
      <c r="N32" s="40"/>
      <c r="O32" s="40" t="s">
        <v>102</v>
      </c>
      <c r="P32" s="40" t="s">
        <v>97</v>
      </c>
      <c r="Q32" s="40" t="s">
        <v>102</v>
      </c>
      <c r="R32" s="40" t="s">
        <v>102</v>
      </c>
      <c r="S32" s="41" t="s">
        <v>102</v>
      </c>
    </row>
    <row r="33" spans="1:19" x14ac:dyDescent="0.3">
      <c r="B33" s="38" t="s">
        <v>134</v>
      </c>
      <c r="C33" s="2" t="str">
        <f t="shared" si="0"/>
        <v>Yes</v>
      </c>
      <c r="D33" s="2" t="str">
        <f t="shared" si="1"/>
        <v>Actual Data</v>
      </c>
      <c r="E33" s="7"/>
      <c r="F33" s="46"/>
      <c r="G33" s="40" t="s">
        <v>124</v>
      </c>
      <c r="H33" s="44" t="s">
        <v>135</v>
      </c>
      <c r="M33" s="42">
        <v>29</v>
      </c>
      <c r="N33" s="40"/>
      <c r="O33" s="40" t="s">
        <v>102</v>
      </c>
      <c r="P33" s="40" t="s">
        <v>97</v>
      </c>
      <c r="Q33" s="40" t="s">
        <v>102</v>
      </c>
      <c r="R33" s="40" t="s">
        <v>97</v>
      </c>
      <c r="S33" s="41" t="s">
        <v>102</v>
      </c>
    </row>
    <row r="34" spans="1:19" x14ac:dyDescent="0.3">
      <c r="B34" s="38" t="s">
        <v>136</v>
      </c>
      <c r="C34" s="2" t="str">
        <f t="shared" si="0"/>
        <v>Yes</v>
      </c>
      <c r="D34" s="2" t="str">
        <f t="shared" si="1"/>
        <v>Actual Data</v>
      </c>
      <c r="E34" s="7"/>
      <c r="F34" s="46"/>
      <c r="G34" s="40" t="s">
        <v>124</v>
      </c>
      <c r="H34" s="44" t="s">
        <v>135</v>
      </c>
      <c r="M34" s="42">
        <v>30</v>
      </c>
      <c r="N34" s="40"/>
      <c r="O34" s="40" t="s">
        <v>102</v>
      </c>
      <c r="P34" s="40" t="s">
        <v>97</v>
      </c>
      <c r="Q34" s="40" t="s">
        <v>102</v>
      </c>
      <c r="R34" s="40" t="s">
        <v>97</v>
      </c>
      <c r="S34" s="41" t="s">
        <v>102</v>
      </c>
    </row>
    <row r="35" spans="1:19" x14ac:dyDescent="0.3">
      <c r="B35" s="38" t="s">
        <v>137</v>
      </c>
      <c r="C35" s="2" t="str">
        <f t="shared" si="0"/>
        <v>Yes</v>
      </c>
      <c r="D35" s="2" t="str">
        <f t="shared" si="1"/>
        <v>Actual Data</v>
      </c>
      <c r="E35" s="7"/>
      <c r="F35" s="46"/>
      <c r="G35" s="40" t="s">
        <v>124</v>
      </c>
      <c r="H35" s="44" t="s">
        <v>135</v>
      </c>
      <c r="M35" s="42">
        <v>31</v>
      </c>
      <c r="N35" s="40"/>
      <c r="O35" s="40" t="s">
        <v>102</v>
      </c>
      <c r="P35" s="40" t="s">
        <v>97</v>
      </c>
      <c r="Q35" s="40" t="s">
        <v>102</v>
      </c>
      <c r="R35" s="40" t="s">
        <v>97</v>
      </c>
      <c r="S35" s="41" t="s">
        <v>102</v>
      </c>
    </row>
    <row r="36" spans="1:19" ht="28.8" x14ac:dyDescent="0.3">
      <c r="B36" s="38" t="s">
        <v>138</v>
      </c>
      <c r="C36" s="2" t="str">
        <f t="shared" si="0"/>
        <v>No</v>
      </c>
      <c r="D36" s="2" t="str">
        <f t="shared" si="1"/>
        <v>No</v>
      </c>
      <c r="E36" s="7"/>
      <c r="F36" s="7"/>
      <c r="G36" s="40" t="s">
        <v>95</v>
      </c>
      <c r="H36" s="44" t="s">
        <v>139</v>
      </c>
      <c r="M36" s="42">
        <v>32</v>
      </c>
      <c r="N36" s="40"/>
      <c r="O36" s="40" t="s">
        <v>102</v>
      </c>
      <c r="P36" s="40" t="s">
        <v>102</v>
      </c>
      <c r="Q36" s="40" t="s">
        <v>97</v>
      </c>
      <c r="R36" s="40" t="s">
        <v>97</v>
      </c>
      <c r="S36" s="41" t="s">
        <v>102</v>
      </c>
    </row>
    <row r="37" spans="1:19" x14ac:dyDescent="0.3">
      <c r="B37" s="38" t="s">
        <v>140</v>
      </c>
      <c r="C37" s="2" t="str">
        <f t="shared" si="0"/>
        <v>No</v>
      </c>
      <c r="D37" s="2" t="str">
        <f t="shared" si="1"/>
        <v>No</v>
      </c>
      <c r="E37" s="7"/>
      <c r="F37" s="8"/>
      <c r="G37" s="40" t="s">
        <v>110</v>
      </c>
      <c r="H37" s="41" t="s">
        <v>141</v>
      </c>
      <c r="M37" s="42">
        <v>33</v>
      </c>
      <c r="N37" s="40"/>
      <c r="O37" s="40" t="s">
        <v>102</v>
      </c>
      <c r="P37" s="40" t="s">
        <v>102</v>
      </c>
      <c r="Q37" s="40" t="s">
        <v>97</v>
      </c>
      <c r="R37" s="40" t="s">
        <v>97</v>
      </c>
      <c r="S37" s="41" t="s">
        <v>102</v>
      </c>
    </row>
    <row r="38" spans="1:19" x14ac:dyDescent="0.3">
      <c r="B38" s="43" t="s">
        <v>142</v>
      </c>
      <c r="C38" s="2" t="str">
        <f t="shared" si="0"/>
        <v>Yes</v>
      </c>
      <c r="D38" s="2" t="str">
        <f t="shared" si="1"/>
        <v>Please Confirm</v>
      </c>
      <c r="E38" s="7"/>
      <c r="F38" s="39"/>
      <c r="G38" s="40" t="s">
        <v>99</v>
      </c>
      <c r="H38" s="41"/>
      <c r="M38" s="42">
        <v>34</v>
      </c>
      <c r="N38" s="40"/>
      <c r="O38" s="40" t="s">
        <v>100</v>
      </c>
      <c r="P38" s="40" t="s">
        <v>101</v>
      </c>
      <c r="Q38" s="40" t="s">
        <v>101</v>
      </c>
      <c r="R38" s="40" t="s">
        <v>101</v>
      </c>
      <c r="S38" s="41" t="s">
        <v>97</v>
      </c>
    </row>
    <row r="39" spans="1:19" x14ac:dyDescent="0.3">
      <c r="B39" s="38" t="s">
        <v>143</v>
      </c>
      <c r="C39" s="2" t="str">
        <f t="shared" si="0"/>
        <v>Yes</v>
      </c>
      <c r="D39" s="2" t="str">
        <f t="shared" si="1"/>
        <v>Please Confirm</v>
      </c>
      <c r="E39" s="7"/>
      <c r="F39" s="7"/>
      <c r="G39" s="40" t="s">
        <v>95</v>
      </c>
      <c r="H39" s="41"/>
      <c r="M39" s="42">
        <v>37</v>
      </c>
      <c r="N39" s="40"/>
      <c r="O39" s="40" t="s">
        <v>102</v>
      </c>
      <c r="P39" s="40" t="s">
        <v>101</v>
      </c>
      <c r="Q39" s="40" t="s">
        <v>101</v>
      </c>
      <c r="R39" s="40" t="s">
        <v>97</v>
      </c>
      <c r="S39" s="41" t="s">
        <v>97</v>
      </c>
    </row>
    <row r="40" spans="1:19" x14ac:dyDescent="0.3">
      <c r="B40" s="38" t="s">
        <v>144</v>
      </c>
      <c r="C40" s="2" t="str">
        <f t="shared" si="0"/>
        <v>Yes</v>
      </c>
      <c r="D40" s="2" t="str">
        <f t="shared" si="1"/>
        <v>Please Confirm</v>
      </c>
      <c r="E40" s="7"/>
      <c r="F40" s="47"/>
      <c r="G40" s="40" t="s">
        <v>145</v>
      </c>
      <c r="H40" s="41"/>
      <c r="M40" s="42">
        <v>38</v>
      </c>
      <c r="N40" s="40"/>
      <c r="O40" s="40" t="s">
        <v>102</v>
      </c>
      <c r="P40" s="40" t="s">
        <v>101</v>
      </c>
      <c r="Q40" s="40" t="s">
        <v>102</v>
      </c>
      <c r="R40" s="40" t="s">
        <v>97</v>
      </c>
      <c r="S40" s="41" t="s">
        <v>97</v>
      </c>
    </row>
    <row r="41" spans="1:19" ht="28.8" x14ac:dyDescent="0.3">
      <c r="A41" s="9"/>
      <c r="B41" s="38" t="s">
        <v>146</v>
      </c>
      <c r="C41" s="2" t="str">
        <f t="shared" ref="C41:C62" si="2">IF(OR(INDEX($O41:$S41,MATCH($A$3,$O$8:$S$8,0))&lt;&gt;"N"),"Yes","No")</f>
        <v>Yes</v>
      </c>
      <c r="D41" s="2" t="str">
        <f t="shared" ref="D41:D62" si="3">IF(C41="Yes",IF(INDEX($O41:$S41,MATCH($A$3,$O$8:$S$8,0))="P/Y","Please Confirm",IF(INDEX($O41:$S41,MATCH($A$3,$O$8:$S$8,0))="Y","Actual Data","Planned/Estimated Data")),"No")</f>
        <v>Please Confirm</v>
      </c>
      <c r="E41" s="7"/>
      <c r="F41" s="47"/>
      <c r="G41" s="40" t="s">
        <v>147</v>
      </c>
      <c r="H41" s="44" t="s">
        <v>148</v>
      </c>
      <c r="M41" s="42">
        <v>39</v>
      </c>
      <c r="N41" s="40"/>
      <c r="O41" s="40" t="s">
        <v>102</v>
      </c>
      <c r="P41" s="40" t="s">
        <v>101</v>
      </c>
      <c r="Q41" s="40" t="s">
        <v>102</v>
      </c>
      <c r="R41" s="40" t="s">
        <v>97</v>
      </c>
      <c r="S41" s="41" t="s">
        <v>97</v>
      </c>
    </row>
    <row r="42" spans="1:19" x14ac:dyDescent="0.3">
      <c r="B42" s="38" t="s">
        <v>149</v>
      </c>
      <c r="C42" s="2" t="str">
        <f t="shared" si="2"/>
        <v>No</v>
      </c>
      <c r="D42" s="2" t="str">
        <f t="shared" si="3"/>
        <v>No</v>
      </c>
      <c r="E42" s="7"/>
      <c r="F42" s="47"/>
      <c r="G42" s="40" t="s">
        <v>147</v>
      </c>
      <c r="H42" s="44" t="s">
        <v>150</v>
      </c>
      <c r="M42" s="42">
        <v>40</v>
      </c>
      <c r="N42" s="40"/>
      <c r="O42" s="40" t="s">
        <v>102</v>
      </c>
      <c r="P42" s="40" t="s">
        <v>102</v>
      </c>
      <c r="Q42" s="40" t="s">
        <v>102</v>
      </c>
      <c r="R42" s="40" t="s">
        <v>97</v>
      </c>
      <c r="S42" s="41" t="s">
        <v>97</v>
      </c>
    </row>
    <row r="43" spans="1:19" x14ac:dyDescent="0.3">
      <c r="B43" s="43" t="s">
        <v>151</v>
      </c>
      <c r="C43" s="2" t="str">
        <f t="shared" si="2"/>
        <v>No</v>
      </c>
      <c r="D43" s="2" t="str">
        <f t="shared" si="3"/>
        <v>No</v>
      </c>
      <c r="E43" s="7"/>
      <c r="F43" s="47"/>
      <c r="G43" s="40" t="s">
        <v>145</v>
      </c>
      <c r="H43" s="41"/>
      <c r="M43" s="42">
        <v>40.049999999999997</v>
      </c>
      <c r="N43" s="40"/>
      <c r="O43" s="40" t="s">
        <v>102</v>
      </c>
      <c r="P43" s="40" t="s">
        <v>102</v>
      </c>
      <c r="Q43" s="40" t="s">
        <v>102</v>
      </c>
      <c r="R43" s="40" t="s">
        <v>97</v>
      </c>
      <c r="S43" s="41" t="s">
        <v>97</v>
      </c>
    </row>
    <row r="44" spans="1:19" x14ac:dyDescent="0.3">
      <c r="B44" s="38" t="s">
        <v>152</v>
      </c>
      <c r="C44" s="2" t="str">
        <f t="shared" si="2"/>
        <v>No</v>
      </c>
      <c r="D44" s="2" t="str">
        <f t="shared" si="3"/>
        <v>No</v>
      </c>
      <c r="E44" s="7"/>
      <c r="F44" s="47"/>
      <c r="G44" s="40" t="s">
        <v>110</v>
      </c>
      <c r="H44" s="41"/>
      <c r="M44" s="42">
        <v>40.1</v>
      </c>
      <c r="N44" s="40"/>
      <c r="O44" s="40" t="s">
        <v>102</v>
      </c>
      <c r="P44" s="40" t="s">
        <v>102</v>
      </c>
      <c r="Q44" s="40" t="s">
        <v>100</v>
      </c>
      <c r="R44" s="40" t="s">
        <v>97</v>
      </c>
      <c r="S44" s="41" t="s">
        <v>97</v>
      </c>
    </row>
    <row r="45" spans="1:19" x14ac:dyDescent="0.3">
      <c r="B45" s="38" t="s">
        <v>153</v>
      </c>
      <c r="C45" s="2" t="str">
        <f t="shared" si="2"/>
        <v>No</v>
      </c>
      <c r="D45" s="2" t="str">
        <f t="shared" si="3"/>
        <v>No</v>
      </c>
      <c r="E45" s="7"/>
      <c r="F45" s="47"/>
      <c r="G45" s="40" t="s">
        <v>110</v>
      </c>
      <c r="H45" s="41"/>
      <c r="M45" s="42">
        <v>40.200000000000003</v>
      </c>
      <c r="N45" s="40"/>
      <c r="O45" s="40" t="s">
        <v>102</v>
      </c>
      <c r="P45" s="40" t="s">
        <v>102</v>
      </c>
      <c r="Q45" s="40" t="s">
        <v>100</v>
      </c>
      <c r="R45" s="40" t="s">
        <v>97</v>
      </c>
      <c r="S45" s="41" t="s">
        <v>97</v>
      </c>
    </row>
    <row r="46" spans="1:19" ht="28.8" x14ac:dyDescent="0.3">
      <c r="B46" s="38" t="s">
        <v>154</v>
      </c>
      <c r="C46" s="2" t="str">
        <f t="shared" si="2"/>
        <v>No</v>
      </c>
      <c r="D46" s="2" t="str">
        <f t="shared" si="3"/>
        <v>No</v>
      </c>
      <c r="E46" s="7"/>
      <c r="F46" s="7"/>
      <c r="G46" s="40" t="s">
        <v>145</v>
      </c>
      <c r="H46" s="44" t="s">
        <v>155</v>
      </c>
      <c r="M46" s="42">
        <v>42</v>
      </c>
      <c r="N46" s="40"/>
      <c r="O46" s="40" t="s">
        <v>102</v>
      </c>
      <c r="P46" s="40" t="s">
        <v>102</v>
      </c>
      <c r="Q46" s="40" t="s">
        <v>102</v>
      </c>
      <c r="R46" s="40" t="s">
        <v>97</v>
      </c>
      <c r="S46" s="41" t="s">
        <v>97</v>
      </c>
    </row>
    <row r="47" spans="1:19" ht="28.8" x14ac:dyDescent="0.3">
      <c r="B47" s="38" t="s">
        <v>156</v>
      </c>
      <c r="C47" s="2" t="str">
        <f t="shared" si="2"/>
        <v>Yes</v>
      </c>
      <c r="D47" s="2" t="str">
        <f t="shared" si="3"/>
        <v>Planned/Estimated Data</v>
      </c>
      <c r="E47" s="7"/>
      <c r="F47" s="7"/>
      <c r="G47" s="40" t="s">
        <v>110</v>
      </c>
      <c r="H47" s="44" t="s">
        <v>157</v>
      </c>
      <c r="M47" s="42">
        <v>43</v>
      </c>
      <c r="N47" s="40"/>
      <c r="O47" s="40" t="s">
        <v>102</v>
      </c>
      <c r="P47" s="40" t="s">
        <v>100</v>
      </c>
      <c r="Q47" s="40" t="s">
        <v>102</v>
      </c>
      <c r="R47" s="40" t="s">
        <v>100</v>
      </c>
      <c r="S47" s="41" t="s">
        <v>97</v>
      </c>
    </row>
    <row r="48" spans="1:19" x14ac:dyDescent="0.3">
      <c r="B48" s="38" t="s">
        <v>158</v>
      </c>
      <c r="C48" s="2" t="str">
        <f t="shared" si="2"/>
        <v>No</v>
      </c>
      <c r="D48" s="2" t="str">
        <f t="shared" si="3"/>
        <v>No</v>
      </c>
      <c r="E48" s="7"/>
      <c r="F48" s="47"/>
      <c r="G48" s="40" t="s">
        <v>110</v>
      </c>
      <c r="H48" s="41" t="s">
        <v>159</v>
      </c>
      <c r="M48" s="42">
        <v>45</v>
      </c>
      <c r="N48" s="40"/>
      <c r="O48" s="40" t="s">
        <v>102</v>
      </c>
      <c r="P48" s="40" t="s">
        <v>102</v>
      </c>
      <c r="Q48" s="40" t="s">
        <v>102</v>
      </c>
      <c r="R48" s="40" t="s">
        <v>102</v>
      </c>
      <c r="S48" s="41" t="s">
        <v>97</v>
      </c>
    </row>
    <row r="49" spans="1:19" x14ac:dyDescent="0.3">
      <c r="B49" s="38" t="s">
        <v>160</v>
      </c>
      <c r="C49" s="2" t="str">
        <f t="shared" si="2"/>
        <v>No</v>
      </c>
      <c r="D49" s="2" t="str">
        <f t="shared" si="3"/>
        <v>No</v>
      </c>
      <c r="E49" s="7"/>
      <c r="F49" s="47"/>
      <c r="G49" s="40" t="s">
        <v>110</v>
      </c>
      <c r="H49" s="44" t="s">
        <v>161</v>
      </c>
      <c r="M49" s="42">
        <v>45.1</v>
      </c>
      <c r="N49" s="45"/>
      <c r="O49" s="40" t="s">
        <v>102</v>
      </c>
      <c r="P49" s="40" t="s">
        <v>102</v>
      </c>
      <c r="Q49" s="40" t="s">
        <v>102</v>
      </c>
      <c r="R49" s="40" t="s">
        <v>102</v>
      </c>
      <c r="S49" s="41" t="s">
        <v>97</v>
      </c>
    </row>
    <row r="50" spans="1:19" x14ac:dyDescent="0.3">
      <c r="B50" s="38" t="s">
        <v>162</v>
      </c>
      <c r="C50" s="2" t="str">
        <f t="shared" si="2"/>
        <v>No</v>
      </c>
      <c r="D50" s="2" t="str">
        <f t="shared" si="3"/>
        <v>No</v>
      </c>
      <c r="E50" s="7"/>
      <c r="F50" s="47"/>
      <c r="G50" s="40"/>
      <c r="H50" s="44" t="s">
        <v>161</v>
      </c>
      <c r="M50" s="42">
        <v>45.2</v>
      </c>
      <c r="N50" s="45"/>
      <c r="O50" s="40" t="s">
        <v>102</v>
      </c>
      <c r="P50" s="40" t="s">
        <v>102</v>
      </c>
      <c r="Q50" s="40" t="s">
        <v>102</v>
      </c>
      <c r="R50" s="40" t="s">
        <v>102</v>
      </c>
      <c r="S50" s="41" t="s">
        <v>97</v>
      </c>
    </row>
    <row r="51" spans="1:19" ht="14.4" customHeight="1" x14ac:dyDescent="0.3">
      <c r="B51" s="38" t="s">
        <v>163</v>
      </c>
      <c r="C51" s="2" t="str">
        <f t="shared" si="2"/>
        <v>No</v>
      </c>
      <c r="D51" s="2" t="str">
        <f t="shared" si="3"/>
        <v>No</v>
      </c>
      <c r="E51" s="7"/>
      <c r="F51" s="47"/>
      <c r="G51" s="40"/>
      <c r="H51" s="44" t="s">
        <v>161</v>
      </c>
      <c r="M51" s="42">
        <v>45.3</v>
      </c>
      <c r="N51" s="45"/>
      <c r="O51" s="40" t="s">
        <v>102</v>
      </c>
      <c r="P51" s="40" t="s">
        <v>102</v>
      </c>
      <c r="Q51" s="40" t="s">
        <v>102</v>
      </c>
      <c r="R51" s="40" t="s">
        <v>102</v>
      </c>
      <c r="S51" s="41" t="s">
        <v>97</v>
      </c>
    </row>
    <row r="52" spans="1:19" x14ac:dyDescent="0.3">
      <c r="B52" s="38" t="s">
        <v>164</v>
      </c>
      <c r="C52" s="2" t="str">
        <f t="shared" si="2"/>
        <v>No</v>
      </c>
      <c r="D52" s="2" t="str">
        <f t="shared" si="3"/>
        <v>No</v>
      </c>
      <c r="E52" s="7"/>
      <c r="F52" s="47"/>
      <c r="G52" s="40"/>
      <c r="H52" s="44" t="s">
        <v>161</v>
      </c>
      <c r="M52" s="42">
        <v>45.4</v>
      </c>
      <c r="N52" s="45"/>
      <c r="O52" s="40" t="s">
        <v>102</v>
      </c>
      <c r="P52" s="40" t="s">
        <v>102</v>
      </c>
      <c r="Q52" s="40" t="s">
        <v>102</v>
      </c>
      <c r="R52" s="40" t="s">
        <v>102</v>
      </c>
      <c r="S52" s="41" t="s">
        <v>97</v>
      </c>
    </row>
    <row r="53" spans="1:19" x14ac:dyDescent="0.3">
      <c r="B53" s="38" t="s">
        <v>165</v>
      </c>
      <c r="C53" s="2" t="str">
        <f t="shared" si="2"/>
        <v>No</v>
      </c>
      <c r="D53" s="2" t="str">
        <f t="shared" si="3"/>
        <v>No</v>
      </c>
      <c r="E53" s="7"/>
      <c r="F53" s="47"/>
      <c r="G53" s="40"/>
      <c r="H53" s="44" t="s">
        <v>161</v>
      </c>
      <c r="M53" s="42">
        <v>45.5</v>
      </c>
      <c r="N53" s="45"/>
      <c r="O53" s="40" t="s">
        <v>102</v>
      </c>
      <c r="P53" s="40" t="s">
        <v>102</v>
      </c>
      <c r="Q53" s="40" t="s">
        <v>102</v>
      </c>
      <c r="R53" s="40" t="s">
        <v>102</v>
      </c>
      <c r="S53" s="41" t="s">
        <v>97</v>
      </c>
    </row>
    <row r="54" spans="1:19" x14ac:dyDescent="0.3">
      <c r="B54" s="38" t="s">
        <v>166</v>
      </c>
      <c r="C54" s="2" t="str">
        <f t="shared" si="2"/>
        <v>No</v>
      </c>
      <c r="D54" s="2" t="str">
        <f t="shared" si="3"/>
        <v>No</v>
      </c>
      <c r="E54" s="7"/>
      <c r="F54" s="47"/>
      <c r="G54" s="40" t="s">
        <v>110</v>
      </c>
      <c r="H54" s="44" t="s">
        <v>159</v>
      </c>
      <c r="M54" s="42">
        <v>47</v>
      </c>
      <c r="N54" s="40"/>
      <c r="O54" s="40" t="s">
        <v>102</v>
      </c>
      <c r="P54" s="40" t="s">
        <v>102</v>
      </c>
      <c r="Q54" s="40" t="s">
        <v>102</v>
      </c>
      <c r="R54" s="40" t="s">
        <v>102</v>
      </c>
      <c r="S54" s="41" t="s">
        <v>97</v>
      </c>
    </row>
    <row r="55" spans="1:19" ht="30.9" customHeight="1" x14ac:dyDescent="0.3">
      <c r="B55" s="38" t="s">
        <v>167</v>
      </c>
      <c r="C55" s="2" t="str">
        <f t="shared" si="2"/>
        <v>No</v>
      </c>
      <c r="D55" s="2" t="str">
        <f t="shared" si="3"/>
        <v>No</v>
      </c>
      <c r="E55" s="7"/>
      <c r="F55" s="48"/>
      <c r="G55" s="40" t="s">
        <v>168</v>
      </c>
      <c r="H55" s="44" t="s">
        <v>169</v>
      </c>
      <c r="M55" s="42">
        <v>48</v>
      </c>
      <c r="N55" s="40"/>
      <c r="O55" s="40" t="s">
        <v>102</v>
      </c>
      <c r="P55" s="40" t="s">
        <v>102</v>
      </c>
      <c r="Q55" s="40" t="s">
        <v>102</v>
      </c>
      <c r="R55" s="40" t="s">
        <v>102</v>
      </c>
      <c r="S55" s="41" t="s">
        <v>97</v>
      </c>
    </row>
    <row r="56" spans="1:19" ht="29.4" customHeight="1" x14ac:dyDescent="0.3">
      <c r="B56" s="38" t="s">
        <v>170</v>
      </c>
      <c r="C56" s="2" t="str">
        <f t="shared" si="2"/>
        <v>No</v>
      </c>
      <c r="D56" s="2" t="str">
        <f t="shared" si="3"/>
        <v>No</v>
      </c>
      <c r="E56" s="7"/>
      <c r="F56" s="47"/>
      <c r="G56" s="40" t="s">
        <v>110</v>
      </c>
      <c r="H56" s="44"/>
      <c r="M56" s="42">
        <v>49</v>
      </c>
      <c r="N56" s="40"/>
      <c r="O56" s="40" t="s">
        <v>102</v>
      </c>
      <c r="P56" s="40" t="s">
        <v>102</v>
      </c>
      <c r="Q56" s="40" t="s">
        <v>102</v>
      </c>
      <c r="R56" s="40" t="s">
        <v>102</v>
      </c>
      <c r="S56" s="41" t="s">
        <v>97</v>
      </c>
    </row>
    <row r="57" spans="1:19" x14ac:dyDescent="0.3">
      <c r="B57" s="43" t="s">
        <v>171</v>
      </c>
      <c r="C57" s="2" t="str">
        <f t="shared" si="2"/>
        <v>No</v>
      </c>
      <c r="D57" s="2" t="str">
        <f t="shared" si="3"/>
        <v>No</v>
      </c>
      <c r="E57" s="7"/>
      <c r="F57" s="47"/>
      <c r="G57" s="40" t="s">
        <v>110</v>
      </c>
      <c r="H57" s="41" t="s">
        <v>159</v>
      </c>
      <c r="M57" s="42">
        <v>50</v>
      </c>
      <c r="N57" s="45"/>
      <c r="O57" s="40" t="s">
        <v>102</v>
      </c>
      <c r="P57" s="40" t="s">
        <v>102</v>
      </c>
      <c r="Q57" s="40" t="s">
        <v>102</v>
      </c>
      <c r="R57" s="40" t="s">
        <v>102</v>
      </c>
      <c r="S57" s="41" t="s">
        <v>97</v>
      </c>
    </row>
    <row r="58" spans="1:19" x14ac:dyDescent="0.3">
      <c r="B58" s="43" t="s">
        <v>172</v>
      </c>
      <c r="C58" s="2" t="str">
        <f t="shared" si="2"/>
        <v>No</v>
      </c>
      <c r="D58" s="2" t="str">
        <f t="shared" si="3"/>
        <v>No</v>
      </c>
      <c r="E58" s="7"/>
      <c r="F58" s="47"/>
      <c r="G58" s="40" t="s">
        <v>110</v>
      </c>
      <c r="H58" s="41" t="s">
        <v>159</v>
      </c>
      <c r="M58" s="42">
        <v>50</v>
      </c>
      <c r="N58" s="45"/>
      <c r="O58" s="40" t="s">
        <v>102</v>
      </c>
      <c r="P58" s="40" t="s">
        <v>102</v>
      </c>
      <c r="Q58" s="40" t="s">
        <v>102</v>
      </c>
      <c r="R58" s="40" t="s">
        <v>102</v>
      </c>
      <c r="S58" s="41" t="s">
        <v>97</v>
      </c>
    </row>
    <row r="59" spans="1:19" x14ac:dyDescent="0.3">
      <c r="B59" s="43" t="s">
        <v>173</v>
      </c>
      <c r="C59" s="2" t="str">
        <f t="shared" si="2"/>
        <v>No</v>
      </c>
      <c r="D59" s="2" t="str">
        <f t="shared" si="3"/>
        <v>No</v>
      </c>
      <c r="E59" s="7"/>
      <c r="F59" s="48"/>
      <c r="G59" s="40" t="s">
        <v>168</v>
      </c>
      <c r="H59" s="41" t="s">
        <v>159</v>
      </c>
      <c r="M59" s="42">
        <v>51</v>
      </c>
      <c r="N59" s="40"/>
      <c r="O59" s="40" t="s">
        <v>102</v>
      </c>
      <c r="P59" s="40" t="s">
        <v>102</v>
      </c>
      <c r="Q59" s="40" t="s">
        <v>102</v>
      </c>
      <c r="R59" s="40" t="s">
        <v>102</v>
      </c>
      <c r="S59" s="41" t="s">
        <v>97</v>
      </c>
    </row>
    <row r="60" spans="1:19" ht="28.8" x14ac:dyDescent="0.3">
      <c r="B60" s="43" t="s">
        <v>174</v>
      </c>
      <c r="C60" s="2" t="str">
        <f t="shared" si="2"/>
        <v>No</v>
      </c>
      <c r="D60" s="2" t="str">
        <f t="shared" si="3"/>
        <v>No</v>
      </c>
      <c r="E60" s="7"/>
      <c r="F60" s="7"/>
      <c r="G60" s="40" t="s">
        <v>110</v>
      </c>
      <c r="H60" s="44" t="s">
        <v>175</v>
      </c>
      <c r="M60" s="42">
        <v>52</v>
      </c>
      <c r="N60" s="40"/>
      <c r="O60" s="40" t="s">
        <v>102</v>
      </c>
      <c r="P60" s="40" t="s">
        <v>102</v>
      </c>
      <c r="Q60" s="40" t="s">
        <v>102</v>
      </c>
      <c r="R60" s="40" t="s">
        <v>102</v>
      </c>
      <c r="S60" s="41" t="s">
        <v>97</v>
      </c>
    </row>
    <row r="61" spans="1:19" x14ac:dyDescent="0.3">
      <c r="B61" s="38" t="s">
        <v>176</v>
      </c>
      <c r="C61" s="2" t="str">
        <f t="shared" si="2"/>
        <v>No</v>
      </c>
      <c r="D61" s="2" t="str">
        <f t="shared" si="3"/>
        <v>No</v>
      </c>
      <c r="E61" s="7"/>
      <c r="F61" s="47"/>
      <c r="G61" s="40" t="s">
        <v>110</v>
      </c>
      <c r="H61" s="41" t="s">
        <v>159</v>
      </c>
      <c r="M61" s="42">
        <v>53</v>
      </c>
      <c r="N61" s="40"/>
      <c r="O61" s="40" t="s">
        <v>102</v>
      </c>
      <c r="P61" s="40" t="s">
        <v>102</v>
      </c>
      <c r="Q61" s="40" t="s">
        <v>102</v>
      </c>
      <c r="R61" s="40" t="s">
        <v>102</v>
      </c>
      <c r="S61" s="41" t="s">
        <v>97</v>
      </c>
    </row>
    <row r="62" spans="1:19" ht="29.4" thickBot="1" x14ac:dyDescent="0.35">
      <c r="B62" s="49" t="s">
        <v>177</v>
      </c>
      <c r="C62" s="50" t="str">
        <f t="shared" si="2"/>
        <v>No</v>
      </c>
      <c r="D62" s="50" t="str">
        <f t="shared" si="3"/>
        <v>No</v>
      </c>
      <c r="E62" s="51"/>
      <c r="F62" s="51"/>
      <c r="G62" s="52" t="s">
        <v>95</v>
      </c>
      <c r="H62" s="53" t="s">
        <v>178</v>
      </c>
      <c r="M62" s="54">
        <v>54</v>
      </c>
      <c r="N62" s="52"/>
      <c r="O62" s="52" t="s">
        <v>102</v>
      </c>
      <c r="P62" s="52" t="s">
        <v>102</v>
      </c>
      <c r="Q62" s="52" t="s">
        <v>102</v>
      </c>
      <c r="R62" s="52" t="s">
        <v>102</v>
      </c>
      <c r="S62" s="55" t="s">
        <v>97</v>
      </c>
    </row>
    <row r="64" spans="1:19" ht="17.399999999999999" customHeight="1" x14ac:dyDescent="0.3">
      <c r="A64" s="13" t="s">
        <v>179</v>
      </c>
    </row>
    <row r="65" spans="1:11" ht="17.399999999999999" customHeight="1" thickBot="1" x14ac:dyDescent="0.35">
      <c r="A65" s="13"/>
    </row>
    <row r="66" spans="1:11" ht="17.399999999999999" hidden="1" customHeight="1" x14ac:dyDescent="0.3">
      <c r="B66" s="56" t="s">
        <v>88</v>
      </c>
      <c r="C66" s="57">
        <v>11</v>
      </c>
      <c r="D66" s="57">
        <v>11.5</v>
      </c>
      <c r="E66" s="57">
        <v>11.75</v>
      </c>
      <c r="F66" s="57">
        <v>40.5</v>
      </c>
      <c r="G66" s="58"/>
      <c r="H66" s="57">
        <v>40.299999999999997</v>
      </c>
      <c r="I66" s="57">
        <v>11.8</v>
      </c>
      <c r="J66" s="59">
        <v>11.8</v>
      </c>
    </row>
    <row r="67" spans="1:11" ht="17.399999999999999" hidden="1" customHeight="1" x14ac:dyDescent="0.3">
      <c r="B67" s="60" t="s">
        <v>89</v>
      </c>
      <c r="C67" s="45"/>
      <c r="D67" s="45"/>
      <c r="E67" s="45"/>
      <c r="F67" s="45"/>
      <c r="G67" s="61"/>
      <c r="H67" s="45"/>
      <c r="I67" s="45"/>
      <c r="J67" s="62"/>
    </row>
    <row r="68" spans="1:11" ht="17.399999999999999" hidden="1" customHeight="1" x14ac:dyDescent="0.3">
      <c r="B68" s="60" t="s">
        <v>90</v>
      </c>
      <c r="C68" s="40" t="s">
        <v>100</v>
      </c>
      <c r="D68" s="40" t="s">
        <v>100</v>
      </c>
      <c r="E68" s="40" t="s">
        <v>100</v>
      </c>
      <c r="F68" s="40" t="s">
        <v>101</v>
      </c>
      <c r="G68" s="61"/>
      <c r="H68" s="40" t="s">
        <v>102</v>
      </c>
      <c r="I68" s="40" t="s">
        <v>100</v>
      </c>
      <c r="J68" s="41" t="s">
        <v>100</v>
      </c>
    </row>
    <row r="69" spans="1:11" ht="17.399999999999999" hidden="1" customHeight="1" x14ac:dyDescent="0.3">
      <c r="B69" s="60" t="s">
        <v>79</v>
      </c>
      <c r="C69" s="40" t="s">
        <v>100</v>
      </c>
      <c r="D69" s="40" t="s">
        <v>100</v>
      </c>
      <c r="E69" s="40" t="s">
        <v>100</v>
      </c>
      <c r="F69" s="40" t="s">
        <v>101</v>
      </c>
      <c r="G69" s="61"/>
      <c r="H69" s="40" t="s">
        <v>102</v>
      </c>
      <c r="I69" s="40" t="s">
        <v>101</v>
      </c>
      <c r="J69" s="41" t="s">
        <v>101</v>
      </c>
    </row>
    <row r="70" spans="1:11" ht="17.399999999999999" hidden="1" customHeight="1" x14ac:dyDescent="0.3">
      <c r="B70" s="60" t="s">
        <v>91</v>
      </c>
      <c r="C70" s="40" t="s">
        <v>100</v>
      </c>
      <c r="D70" s="40" t="s">
        <v>100</v>
      </c>
      <c r="E70" s="40" t="s">
        <v>100</v>
      </c>
      <c r="F70" s="40" t="s">
        <v>101</v>
      </c>
      <c r="G70" s="61"/>
      <c r="H70" s="40" t="s">
        <v>102</v>
      </c>
      <c r="I70" s="40" t="s">
        <v>97</v>
      </c>
      <c r="J70" s="41" t="s">
        <v>97</v>
      </c>
    </row>
    <row r="71" spans="1:11" ht="15" hidden="1" thickBot="1" x14ac:dyDescent="0.35">
      <c r="B71" s="60" t="s">
        <v>92</v>
      </c>
      <c r="C71" s="40" t="s">
        <v>101</v>
      </c>
      <c r="D71" s="40" t="s">
        <v>101</v>
      </c>
      <c r="E71" s="40" t="s">
        <v>101</v>
      </c>
      <c r="F71" s="40" t="s">
        <v>101</v>
      </c>
      <c r="G71" s="61"/>
      <c r="H71" s="40" t="s">
        <v>102</v>
      </c>
      <c r="I71" s="40" t="s">
        <v>97</v>
      </c>
      <c r="J71" s="41" t="s">
        <v>97</v>
      </c>
    </row>
    <row r="72" spans="1:11" ht="15" hidden="1" thickBot="1" x14ac:dyDescent="0.35">
      <c r="B72" s="63" t="s">
        <v>93</v>
      </c>
      <c r="C72" s="52" t="s">
        <v>101</v>
      </c>
      <c r="D72" s="52" t="s">
        <v>101</v>
      </c>
      <c r="E72" s="52" t="s">
        <v>101</v>
      </c>
      <c r="F72" s="52" t="s">
        <v>97</v>
      </c>
      <c r="G72" s="64"/>
      <c r="H72" s="52" t="s">
        <v>97</v>
      </c>
      <c r="I72" s="52" t="s">
        <v>97</v>
      </c>
      <c r="J72" s="55" t="s">
        <v>97</v>
      </c>
    </row>
    <row r="73" spans="1:11" ht="73.349999999999994" customHeight="1" x14ac:dyDescent="0.3">
      <c r="B73" s="65" t="s">
        <v>81</v>
      </c>
      <c r="C73" s="66" t="s">
        <v>180</v>
      </c>
      <c r="D73" s="66" t="s">
        <v>181</v>
      </c>
      <c r="E73" s="66" t="s">
        <v>182</v>
      </c>
      <c r="F73" s="66" t="s">
        <v>183</v>
      </c>
      <c r="G73" s="58"/>
      <c r="H73" s="67" t="s">
        <v>184</v>
      </c>
      <c r="I73" s="67" t="s">
        <v>185</v>
      </c>
      <c r="J73" s="68" t="s">
        <v>186</v>
      </c>
    </row>
    <row r="74" spans="1:11" x14ac:dyDescent="0.3">
      <c r="B74" s="69" t="s">
        <v>86</v>
      </c>
      <c r="C74" s="40" t="s">
        <v>99</v>
      </c>
      <c r="D74" s="40" t="s">
        <v>99</v>
      </c>
      <c r="E74" s="40" t="s">
        <v>99</v>
      </c>
      <c r="F74" s="40" t="s">
        <v>110</v>
      </c>
      <c r="G74" s="61"/>
      <c r="H74" s="40" t="s">
        <v>147</v>
      </c>
      <c r="I74" s="40" t="s">
        <v>124</v>
      </c>
      <c r="J74" s="41" t="s">
        <v>124</v>
      </c>
    </row>
    <row r="75" spans="1:11" x14ac:dyDescent="0.3">
      <c r="B75" s="69" t="s">
        <v>82</v>
      </c>
      <c r="C75" s="2" t="str">
        <f>IF(OR(INDEX(C$68:C$72,MATCH($A$3,$O$8:$S$8,0))&lt;&gt;"N"),"Yes","No")</f>
        <v>Yes</v>
      </c>
      <c r="D75" s="2" t="str">
        <f>IF(OR(INDEX(D$68:D$72,MATCH($A$3,$O$8:$S$8,0))&lt;&gt;"N"),"Yes","No")</f>
        <v>Yes</v>
      </c>
      <c r="E75" s="2" t="str">
        <f>IF(OR(INDEX(E$68:E$72,MATCH($A$3,$O$8:$S$8,0))&lt;&gt;"N"),"Yes","No")</f>
        <v>Yes</v>
      </c>
      <c r="F75" s="2" t="str">
        <f>IF(OR(INDEX(F$68:F$72,MATCH($A$3,$O$8:$S$8,0))&lt;&gt;"N"),"Yes","No")</f>
        <v>Yes</v>
      </c>
      <c r="G75" s="61"/>
      <c r="H75" s="2" t="str">
        <f>IF(OR(INDEX(H$68:H$72,MATCH($A$3,$O$8:$S$8,0))&lt;&gt;"N"),"Yes","No")</f>
        <v>No</v>
      </c>
      <c r="I75" s="2" t="str">
        <f>IF(OR(INDEX(I$68:I$72,MATCH($A$3,$O$8:$S$8,0))&lt;&gt;"N"),"Yes","No")</f>
        <v>Yes</v>
      </c>
      <c r="J75" s="44" t="str">
        <f>IF(OR(INDEX(J$68:J$72,MATCH($A$3,$O$8:$S$8,0))&lt;&gt;"N"),"Yes","No")</f>
        <v>Yes</v>
      </c>
    </row>
    <row r="76" spans="1:11" ht="28.8" x14ac:dyDescent="0.3">
      <c r="B76" s="69" t="s">
        <v>83</v>
      </c>
      <c r="C76" s="2" t="str">
        <f>IF(C75="Yes",IF(INDEX(C$68:C$72,MATCH($A$3,$O$8:$S$8,0))="P/Y","Please Confirm",IF(INDEX(C$68:C$72,MATCH($A$3,$O$8:$S$8,0))="Y","Actual Data","Planned/Estimated Data")),"No")</f>
        <v>Planned/Estimated Data</v>
      </c>
      <c r="D76" s="2" t="str">
        <f>IF(D75="Yes",IF(INDEX(D$68:D$72,MATCH($A$3,$O$8:$S$8,0))="P/Y","Please Confirm",IF(INDEX(D$68:D$72,MATCH($A$3,$O$8:$S$8,0))="Y","Actual Data","Planned/Estimated Data")),"No")</f>
        <v>Planned/Estimated Data</v>
      </c>
      <c r="E76" s="2" t="str">
        <f>IF(E75="Yes",IF(INDEX(E$68:E$72,MATCH($A$3,$O$8:$S$8,0))="P/Y","Please Confirm",IF(INDEX(E$68:E$72,MATCH($A$3,$O$8:$S$8,0))="Y","Actual Data","Planned/Estimated Data")),"No")</f>
        <v>Planned/Estimated Data</v>
      </c>
      <c r="F76" s="2" t="str">
        <f>IF(F75="Yes",IF(INDEX(F$68:F$72,MATCH($A$3,$O$8:$S$8,0))="P/Y","Please Confirm",IF(INDEX(F$68:F$72,MATCH($A$3,$O$8:$S$8,0))="Y","Actual Data","Planned/Estimated Data")),"No")</f>
        <v>Please Confirm</v>
      </c>
      <c r="G76" s="61"/>
      <c r="H76" s="2" t="str">
        <f>IF(H75="Yes",IF(INDEX(H$68:H$72,MATCH($A$3,$O$8:$S$8,0))="P/Y","Please Confirm",IF(INDEX(H$68:H$72,MATCH($A$3,$O$8:$S$8,0))="Y","Actual Data","Planned/Estimated Data")),"No")</f>
        <v>No</v>
      </c>
      <c r="I76" s="2" t="str">
        <f>IF(I75="Yes",IF(INDEX(I$68:I$72,MATCH($A$3,$O$8:$S$8,0))="P/Y","Please Confirm",IF(INDEX(I$68:I$72,MATCH($A$3,$O$8:$S$8,0))="Y","Actual Data","Planned/Estimated Data")),"No")</f>
        <v>Please Confirm</v>
      </c>
      <c r="J76" s="44" t="str">
        <f>IF(J75="Yes",IF(INDEX(J$68:J$72,MATCH($A$3,$O$8:$S$8,0))="P/Y","Please Confirm",IF(INDEX(J$68:J$72,MATCH($A$3,$O$8:$S$8,0))="Y","Actual Data","Planned/Estimated Data")),"No")</f>
        <v>Please Confirm</v>
      </c>
    </row>
    <row r="77" spans="1:11" ht="58.2" thickBot="1" x14ac:dyDescent="0.35">
      <c r="B77" s="70" t="s">
        <v>87</v>
      </c>
      <c r="C77" s="52"/>
      <c r="D77" s="52"/>
      <c r="E77" s="52"/>
      <c r="F77" s="52"/>
      <c r="G77" s="64"/>
      <c r="H77" s="50" t="s">
        <v>187</v>
      </c>
      <c r="I77" s="50" t="s">
        <v>188</v>
      </c>
      <c r="J77" s="53" t="s">
        <v>188</v>
      </c>
    </row>
    <row r="78" spans="1:11" x14ac:dyDescent="0.3">
      <c r="A78" s="152">
        <v>1</v>
      </c>
      <c r="B78" s="157" t="s">
        <v>189</v>
      </c>
      <c r="C78" s="162"/>
      <c r="D78" s="162"/>
      <c r="E78" s="163"/>
      <c r="F78" s="163"/>
      <c r="G78" s="163"/>
      <c r="H78" s="163"/>
      <c r="I78" s="163"/>
      <c r="J78" s="164"/>
      <c r="K78" s="25"/>
    </row>
    <row r="79" spans="1:11" x14ac:dyDescent="0.3">
      <c r="A79" s="153"/>
      <c r="B79" s="71" t="s">
        <v>84</v>
      </c>
      <c r="C79" s="7"/>
      <c r="D79" s="7"/>
      <c r="E79" s="7"/>
      <c r="F79" s="7"/>
      <c r="G79" s="61"/>
      <c r="H79" s="7"/>
      <c r="I79" s="7"/>
      <c r="J79" s="72"/>
    </row>
    <row r="80" spans="1:11" ht="15" thickBot="1" x14ac:dyDescent="0.35">
      <c r="A80" s="154"/>
      <c r="B80" s="73" t="s">
        <v>85</v>
      </c>
      <c r="C80" s="74"/>
      <c r="D80" s="74"/>
      <c r="E80" s="74"/>
      <c r="F80" s="75"/>
      <c r="G80" s="64"/>
      <c r="H80" s="75"/>
      <c r="I80" s="76"/>
      <c r="J80" s="77"/>
    </row>
    <row r="81" spans="1:22" x14ac:dyDescent="0.3">
      <c r="A81" s="152">
        <f>A78+1</f>
        <v>2</v>
      </c>
      <c r="B81" s="157" t="s">
        <v>189</v>
      </c>
      <c r="C81" s="162"/>
      <c r="D81" s="162"/>
      <c r="E81" s="163"/>
      <c r="F81" s="163"/>
      <c r="G81" s="163"/>
      <c r="H81" s="163"/>
      <c r="I81" s="163"/>
      <c r="J81" s="164"/>
    </row>
    <row r="82" spans="1:22" x14ac:dyDescent="0.3">
      <c r="A82" s="153"/>
      <c r="B82" s="71" t="s">
        <v>84</v>
      </c>
      <c r="C82" s="7"/>
      <c r="D82" s="7"/>
      <c r="E82" s="7"/>
      <c r="F82" s="7"/>
      <c r="G82" s="61"/>
      <c r="H82" s="7"/>
      <c r="I82" s="7"/>
      <c r="J82" s="72"/>
    </row>
    <row r="83" spans="1:22" ht="15" thickBot="1" x14ac:dyDescent="0.35">
      <c r="A83" s="154"/>
      <c r="B83" s="73" t="s">
        <v>85</v>
      </c>
      <c r="C83" s="74"/>
      <c r="D83" s="74"/>
      <c r="E83" s="74"/>
      <c r="F83" s="75"/>
      <c r="G83" s="64"/>
      <c r="H83" s="75"/>
      <c r="I83" s="76"/>
      <c r="J83" s="77"/>
    </row>
    <row r="84" spans="1:22" x14ac:dyDescent="0.3">
      <c r="A84" s="152">
        <f>A81+1</f>
        <v>3</v>
      </c>
      <c r="B84" s="157" t="s">
        <v>189</v>
      </c>
      <c r="C84" s="162"/>
      <c r="D84" s="162"/>
      <c r="E84" s="163"/>
      <c r="F84" s="163"/>
      <c r="G84" s="163"/>
      <c r="H84" s="163"/>
      <c r="I84" s="163"/>
      <c r="J84" s="164"/>
    </row>
    <row r="85" spans="1:22" x14ac:dyDescent="0.3">
      <c r="A85" s="153"/>
      <c r="B85" s="71" t="s">
        <v>84</v>
      </c>
      <c r="C85" s="7"/>
      <c r="D85" s="7"/>
      <c r="E85" s="7"/>
      <c r="F85" s="7"/>
      <c r="G85" s="61"/>
      <c r="H85" s="7"/>
      <c r="I85" s="7"/>
      <c r="J85" s="72"/>
    </row>
    <row r="86" spans="1:22" ht="15" thickBot="1" x14ac:dyDescent="0.35">
      <c r="A86" s="154"/>
      <c r="B86" s="73" t="s">
        <v>85</v>
      </c>
      <c r="C86" s="74"/>
      <c r="D86" s="74"/>
      <c r="E86" s="74"/>
      <c r="F86" s="75"/>
      <c r="G86" s="64"/>
      <c r="H86" s="75"/>
      <c r="I86" s="76"/>
      <c r="J86" s="77"/>
    </row>
    <row r="87" spans="1:22" x14ac:dyDescent="0.3">
      <c r="A87" s="165">
        <f>A84+1</f>
        <v>4</v>
      </c>
      <c r="B87" s="166" t="s">
        <v>189</v>
      </c>
      <c r="C87" s="167"/>
      <c r="D87" s="167"/>
      <c r="E87" s="168"/>
      <c r="F87" s="168"/>
      <c r="G87" s="168"/>
      <c r="H87" s="168"/>
      <c r="I87" s="168"/>
      <c r="J87" s="169"/>
    </row>
    <row r="88" spans="1:22" x14ac:dyDescent="0.3">
      <c r="A88" s="153"/>
      <c r="B88" s="71" t="s">
        <v>84</v>
      </c>
      <c r="C88" s="7"/>
      <c r="D88" s="7"/>
      <c r="E88" s="7"/>
      <c r="F88" s="7"/>
      <c r="G88" s="61"/>
      <c r="H88" s="7"/>
      <c r="I88" s="7"/>
      <c r="J88" s="72"/>
    </row>
    <row r="89" spans="1:22" ht="15" thickBot="1" x14ac:dyDescent="0.35">
      <c r="A89" s="154"/>
      <c r="B89" s="73" t="s">
        <v>85</v>
      </c>
      <c r="C89" s="74"/>
      <c r="D89" s="74"/>
      <c r="E89" s="74"/>
      <c r="F89" s="75"/>
      <c r="G89" s="64"/>
      <c r="H89" s="75"/>
      <c r="I89" s="76"/>
      <c r="J89" s="77"/>
    </row>
    <row r="90" spans="1:22" x14ac:dyDescent="0.3">
      <c r="A90" s="170" t="s">
        <v>190</v>
      </c>
      <c r="B90" s="171"/>
      <c r="C90" s="171"/>
      <c r="D90" s="171"/>
      <c r="E90" s="171"/>
      <c r="F90" s="171"/>
      <c r="G90" s="171"/>
      <c r="H90" s="171"/>
      <c r="I90" s="171"/>
      <c r="J90" s="172"/>
    </row>
    <row r="91" spans="1:22" x14ac:dyDescent="0.3">
      <c r="A91" s="173"/>
      <c r="B91" s="174"/>
      <c r="C91" s="174"/>
      <c r="D91" s="174"/>
      <c r="E91" s="174"/>
      <c r="F91" s="174"/>
      <c r="G91" s="174"/>
      <c r="H91" s="174"/>
      <c r="I91" s="174"/>
      <c r="J91" s="175"/>
    </row>
    <row r="92" spans="1:22" ht="15" thickBot="1" x14ac:dyDescent="0.35">
      <c r="A92" s="176"/>
      <c r="B92" s="177"/>
      <c r="C92" s="177"/>
      <c r="D92" s="177"/>
      <c r="E92" s="177"/>
      <c r="F92" s="177"/>
      <c r="G92" s="177"/>
      <c r="H92" s="177"/>
      <c r="I92" s="177"/>
      <c r="J92" s="178"/>
    </row>
    <row r="94" spans="1:22" ht="17.399999999999999" customHeight="1" x14ac:dyDescent="0.3">
      <c r="A94" s="13" t="s">
        <v>191</v>
      </c>
    </row>
    <row r="95" spans="1:22" ht="33" customHeight="1" thickBot="1" x14ac:dyDescent="0.35">
      <c r="A95" s="13"/>
    </row>
    <row r="96" spans="1:22" ht="2.25" hidden="1" customHeight="1" x14ac:dyDescent="0.3">
      <c r="B96" s="56" t="s">
        <v>88</v>
      </c>
      <c r="C96" s="57">
        <v>55</v>
      </c>
      <c r="D96" s="57">
        <v>56</v>
      </c>
      <c r="E96" s="57">
        <v>57</v>
      </c>
      <c r="F96" s="57">
        <v>60</v>
      </c>
      <c r="G96" s="57">
        <v>60</v>
      </c>
      <c r="H96" s="57">
        <v>59</v>
      </c>
      <c r="I96" s="57">
        <v>58</v>
      </c>
      <c r="J96" s="57">
        <v>62</v>
      </c>
      <c r="K96" s="57">
        <v>63</v>
      </c>
      <c r="L96" s="57">
        <v>64</v>
      </c>
      <c r="T96" s="57">
        <v>65</v>
      </c>
      <c r="U96" s="57">
        <v>66</v>
      </c>
      <c r="V96" s="86">
        <v>67</v>
      </c>
    </row>
    <row r="97" spans="1:22" ht="2.25" hidden="1" customHeight="1" x14ac:dyDescent="0.3">
      <c r="B97" s="60" t="s">
        <v>89</v>
      </c>
      <c r="C97" s="45"/>
      <c r="D97" s="45"/>
      <c r="E97" s="45"/>
      <c r="F97" s="45"/>
      <c r="G97" s="45"/>
      <c r="H97" s="45"/>
      <c r="I97" s="45"/>
      <c r="J97" s="45"/>
      <c r="K97" s="45"/>
      <c r="L97" s="45"/>
      <c r="T97" s="45"/>
      <c r="U97" s="45"/>
      <c r="V97" s="87"/>
    </row>
    <row r="98" spans="1:22" ht="2.25" hidden="1" customHeight="1" x14ac:dyDescent="0.3">
      <c r="B98" s="60" t="s">
        <v>90</v>
      </c>
      <c r="C98" s="40" t="s">
        <v>102</v>
      </c>
      <c r="D98" s="40" t="s">
        <v>102</v>
      </c>
      <c r="E98" s="40" t="s">
        <v>102</v>
      </c>
      <c r="F98" s="40" t="s">
        <v>102</v>
      </c>
      <c r="G98" s="40" t="s">
        <v>102</v>
      </c>
      <c r="H98" s="40" t="s">
        <v>102</v>
      </c>
      <c r="I98" s="40" t="s">
        <v>102</v>
      </c>
      <c r="J98" s="40" t="s">
        <v>102</v>
      </c>
      <c r="K98" s="40" t="s">
        <v>102</v>
      </c>
      <c r="L98" s="40" t="s">
        <v>102</v>
      </c>
      <c r="T98" s="40" t="s">
        <v>102</v>
      </c>
      <c r="U98" s="40" t="s">
        <v>102</v>
      </c>
      <c r="V98" s="41" t="s">
        <v>102</v>
      </c>
    </row>
    <row r="99" spans="1:22" ht="2.25" hidden="1" customHeight="1" x14ac:dyDescent="0.3">
      <c r="B99" s="60" t="s">
        <v>79</v>
      </c>
      <c r="C99" s="40" t="s">
        <v>97</v>
      </c>
      <c r="D99" s="40" t="s">
        <v>97</v>
      </c>
      <c r="E99" s="40" t="s">
        <v>97</v>
      </c>
      <c r="F99" s="40" t="s">
        <v>97</v>
      </c>
      <c r="G99" s="40" t="s">
        <v>97</v>
      </c>
      <c r="H99" s="40" t="s">
        <v>97</v>
      </c>
      <c r="I99" s="40" t="s">
        <v>97</v>
      </c>
      <c r="J99" s="40" t="s">
        <v>97</v>
      </c>
      <c r="K99" s="40" t="s">
        <v>97</v>
      </c>
      <c r="L99" s="40" t="s">
        <v>97</v>
      </c>
      <c r="T99" s="40" t="s">
        <v>97</v>
      </c>
      <c r="U99" s="40" t="s">
        <v>97</v>
      </c>
      <c r="V99" s="41" t="s">
        <v>97</v>
      </c>
    </row>
    <row r="100" spans="1:22" ht="2.25" hidden="1" customHeight="1" x14ac:dyDescent="0.3">
      <c r="B100" s="60" t="s">
        <v>91</v>
      </c>
      <c r="C100" s="40" t="s">
        <v>102</v>
      </c>
      <c r="D100" s="40" t="s">
        <v>102</v>
      </c>
      <c r="E100" s="40" t="s">
        <v>102</v>
      </c>
      <c r="F100" s="40" t="s">
        <v>102</v>
      </c>
      <c r="G100" s="40" t="s">
        <v>102</v>
      </c>
      <c r="H100" s="40" t="s">
        <v>102</v>
      </c>
      <c r="I100" s="40" t="s">
        <v>102</v>
      </c>
      <c r="J100" s="40" t="s">
        <v>102</v>
      </c>
      <c r="K100" s="40" t="s">
        <v>102</v>
      </c>
      <c r="L100" s="40" t="s">
        <v>102</v>
      </c>
      <c r="T100" s="40" t="s">
        <v>102</v>
      </c>
      <c r="U100" s="40" t="s">
        <v>102</v>
      </c>
      <c r="V100" s="41" t="s">
        <v>102</v>
      </c>
    </row>
    <row r="101" spans="1:22" ht="2.25" hidden="1" customHeight="1" x14ac:dyDescent="0.3">
      <c r="B101" s="60" t="s">
        <v>92</v>
      </c>
      <c r="C101" s="40" t="s">
        <v>97</v>
      </c>
      <c r="D101" s="40" t="s">
        <v>97</v>
      </c>
      <c r="E101" s="40" t="s">
        <v>100</v>
      </c>
      <c r="F101" s="40" t="s">
        <v>97</v>
      </c>
      <c r="G101" s="40" t="s">
        <v>97</v>
      </c>
      <c r="H101" s="40" t="s">
        <v>97</v>
      </c>
      <c r="I101" s="40" t="s">
        <v>97</v>
      </c>
      <c r="J101" s="40" t="s">
        <v>97</v>
      </c>
      <c r="K101" s="40" t="s">
        <v>97</v>
      </c>
      <c r="L101" s="40" t="s">
        <v>97</v>
      </c>
      <c r="T101" s="40" t="s">
        <v>97</v>
      </c>
      <c r="U101" s="40" t="s">
        <v>97</v>
      </c>
      <c r="V101" s="41" t="s">
        <v>97</v>
      </c>
    </row>
    <row r="102" spans="1:22" ht="2.25" hidden="1" customHeight="1" thickBot="1" x14ac:dyDescent="0.35">
      <c r="B102" s="63" t="s">
        <v>93</v>
      </c>
      <c r="C102" s="52" t="s">
        <v>102</v>
      </c>
      <c r="D102" s="52" t="s">
        <v>102</v>
      </c>
      <c r="E102" s="52" t="s">
        <v>102</v>
      </c>
      <c r="F102" s="52" t="s">
        <v>102</v>
      </c>
      <c r="G102" s="52" t="s">
        <v>102</v>
      </c>
      <c r="H102" s="52" t="s">
        <v>102</v>
      </c>
      <c r="I102" s="52" t="s">
        <v>102</v>
      </c>
      <c r="J102" s="52" t="s">
        <v>102</v>
      </c>
      <c r="K102" s="52" t="s">
        <v>102</v>
      </c>
      <c r="L102" s="52" t="s">
        <v>102</v>
      </c>
      <c r="T102" s="52" t="s">
        <v>102</v>
      </c>
      <c r="U102" s="52" t="s">
        <v>102</v>
      </c>
      <c r="V102" s="88" t="s">
        <v>102</v>
      </c>
    </row>
    <row r="103" spans="1:22" ht="45.75" customHeight="1" x14ac:dyDescent="0.3">
      <c r="B103" s="65" t="s">
        <v>81</v>
      </c>
      <c r="C103" s="66" t="s">
        <v>192</v>
      </c>
      <c r="D103" s="66" t="s">
        <v>193</v>
      </c>
      <c r="E103" s="66" t="s">
        <v>194</v>
      </c>
      <c r="F103" s="66" t="s">
        <v>195</v>
      </c>
      <c r="G103" s="66" t="s">
        <v>196</v>
      </c>
      <c r="H103" s="66" t="s">
        <v>197</v>
      </c>
      <c r="I103" s="66" t="s">
        <v>198</v>
      </c>
      <c r="J103" s="66" t="s">
        <v>199</v>
      </c>
      <c r="K103" s="66" t="s">
        <v>200</v>
      </c>
      <c r="L103" s="66" t="s">
        <v>201</v>
      </c>
      <c r="T103" s="84" t="s">
        <v>293</v>
      </c>
      <c r="U103" s="66" t="s">
        <v>294</v>
      </c>
      <c r="V103" s="85" t="s">
        <v>306</v>
      </c>
    </row>
    <row r="104" spans="1:22" x14ac:dyDescent="0.3">
      <c r="B104" s="69" t="s">
        <v>86</v>
      </c>
      <c r="C104" s="40" t="s">
        <v>110</v>
      </c>
      <c r="D104" s="40" t="s">
        <v>95</v>
      </c>
      <c r="E104" s="40" t="s">
        <v>95</v>
      </c>
      <c r="F104" s="40" t="s">
        <v>110</v>
      </c>
      <c r="G104" s="40" t="s">
        <v>110</v>
      </c>
      <c r="H104" s="40" t="s">
        <v>95</v>
      </c>
      <c r="I104" s="40" t="s">
        <v>95</v>
      </c>
      <c r="J104" s="40" t="s">
        <v>110</v>
      </c>
      <c r="K104" s="40" t="s">
        <v>110</v>
      </c>
      <c r="L104" s="40" t="s">
        <v>110</v>
      </c>
      <c r="T104" s="40" t="s">
        <v>110</v>
      </c>
      <c r="U104" s="40" t="s">
        <v>110</v>
      </c>
      <c r="V104" s="41" t="s">
        <v>110</v>
      </c>
    </row>
    <row r="105" spans="1:22" x14ac:dyDescent="0.3">
      <c r="B105" s="69" t="s">
        <v>82</v>
      </c>
      <c r="C105" s="2" t="str">
        <f t="shared" ref="C105:L105" si="4">IF(OR(INDEX(C$98:C$102,MATCH($A$3,$O$8:$S$8,0))&lt;&gt;"N"),"Yes","No")</f>
        <v>Yes</v>
      </c>
      <c r="D105" s="2" t="str">
        <f t="shared" si="4"/>
        <v>Yes</v>
      </c>
      <c r="E105" s="2" t="str">
        <f t="shared" si="4"/>
        <v>Yes</v>
      </c>
      <c r="F105" s="2" t="str">
        <f t="shared" si="4"/>
        <v>Yes</v>
      </c>
      <c r="G105" s="2" t="str">
        <f t="shared" si="4"/>
        <v>Yes</v>
      </c>
      <c r="H105" s="2" t="str">
        <f t="shared" si="4"/>
        <v>Yes</v>
      </c>
      <c r="I105" s="2" t="str">
        <f t="shared" si="4"/>
        <v>Yes</v>
      </c>
      <c r="J105" s="2" t="str">
        <f t="shared" si="4"/>
        <v>Yes</v>
      </c>
      <c r="K105" s="2" t="str">
        <f t="shared" si="4"/>
        <v>Yes</v>
      </c>
      <c r="L105" s="2" t="str">
        <f t="shared" si="4"/>
        <v>Yes</v>
      </c>
      <c r="T105" s="2" t="str">
        <f>IF(OR(INDEX(T$98:T$102,MATCH($A$3,$O$8:$S$8,0))&lt;&gt;"N"),"Yes","No")</f>
        <v>Yes</v>
      </c>
      <c r="U105" s="2" t="str">
        <f>IF(OR(INDEX(U$98:U$102,MATCH($A$3,$O$8:$S$8,0))&lt;&gt;"N"),"Yes","No")</f>
        <v>Yes</v>
      </c>
      <c r="V105" s="44" t="str">
        <f t="shared" ref="V105" si="5">IF(OR(INDEX(V$98:V$102,MATCH($A$3,$O$8:$S$8,0))&lt;&gt;"N"),"Yes","No")</f>
        <v>Yes</v>
      </c>
    </row>
    <row r="106" spans="1:22" ht="43.2" x14ac:dyDescent="0.3">
      <c r="B106" s="69" t="s">
        <v>83</v>
      </c>
      <c r="C106" s="2" t="str">
        <f t="shared" ref="C106:L106" si="6">IF(C105="Yes",IF(INDEX(C$98:C$102,MATCH($A$3,$O$8:$S$8,0))="P/Y","Please Confirm",IF(INDEX(C$98:C$102,MATCH($A$3,$O$8:$S$8,0))="Y","Actual Data","Planned/Estimated Data")),"No")</f>
        <v>Actual Data</v>
      </c>
      <c r="D106" s="2" t="str">
        <f t="shared" si="6"/>
        <v>Actual Data</v>
      </c>
      <c r="E106" s="2" t="str">
        <f t="shared" si="6"/>
        <v>Actual Data</v>
      </c>
      <c r="F106" s="2" t="str">
        <f t="shared" si="6"/>
        <v>Actual Data</v>
      </c>
      <c r="G106" s="2" t="str">
        <f t="shared" si="6"/>
        <v>Actual Data</v>
      </c>
      <c r="H106" s="2" t="str">
        <f t="shared" si="6"/>
        <v>Actual Data</v>
      </c>
      <c r="I106" s="2" t="str">
        <f t="shared" si="6"/>
        <v>Actual Data</v>
      </c>
      <c r="J106" s="2" t="str">
        <f t="shared" si="6"/>
        <v>Actual Data</v>
      </c>
      <c r="K106" s="2" t="str">
        <f t="shared" si="6"/>
        <v>Actual Data</v>
      </c>
      <c r="L106" s="2" t="str">
        <f t="shared" si="6"/>
        <v>Actual Data</v>
      </c>
      <c r="T106" s="2" t="str">
        <f t="shared" ref="T106:V106" si="7">IF(T105="Yes",IF(INDEX(T$98:T$102,MATCH($A$3,$O$8:$S$8,0))="P/Y","Please Confirm",IF(INDEX(T$98:T$102,MATCH($A$3,$O$8:$S$8,0))="Y","Actual Data","Planned/Estimated Data")),"No")</f>
        <v>Actual Data</v>
      </c>
      <c r="U106" s="2" t="str">
        <f t="shared" si="7"/>
        <v>Actual Data</v>
      </c>
      <c r="V106" s="89" t="str">
        <f t="shared" si="7"/>
        <v>Actual Data</v>
      </c>
    </row>
    <row r="107" spans="1:22" ht="17.399999999999999" customHeight="1" thickBot="1" x14ac:dyDescent="0.35">
      <c r="B107" s="70" t="s">
        <v>87</v>
      </c>
      <c r="C107" s="179" t="s">
        <v>202</v>
      </c>
      <c r="D107" s="180"/>
      <c r="E107" s="181"/>
      <c r="F107" s="181"/>
      <c r="G107" s="181"/>
      <c r="H107" s="181"/>
      <c r="I107" s="181"/>
      <c r="J107" s="181"/>
      <c r="K107" s="181"/>
      <c r="L107" s="182"/>
      <c r="V107" s="88"/>
    </row>
    <row r="108" spans="1:22" ht="14.85" customHeight="1" thickBot="1" x14ac:dyDescent="0.35">
      <c r="A108" s="152">
        <v>1</v>
      </c>
      <c r="B108" s="155" t="s">
        <v>203</v>
      </c>
      <c r="C108" s="156"/>
      <c r="D108" s="156"/>
      <c r="E108" s="159"/>
      <c r="F108" s="160"/>
      <c r="G108" s="160"/>
      <c r="H108" s="160"/>
      <c r="I108" s="160"/>
      <c r="J108" s="160"/>
      <c r="K108" s="160"/>
      <c r="L108" s="160"/>
      <c r="M108" s="160"/>
      <c r="N108" s="160"/>
      <c r="O108" s="160"/>
      <c r="P108" s="160"/>
      <c r="Q108" s="160"/>
      <c r="R108" s="160"/>
      <c r="S108" s="160"/>
      <c r="T108" s="160"/>
      <c r="U108" s="160"/>
      <c r="V108" s="161"/>
    </row>
    <row r="109" spans="1:22" x14ac:dyDescent="0.3">
      <c r="A109" s="153"/>
      <c r="B109" s="78" t="s">
        <v>84</v>
      </c>
      <c r="C109" s="7"/>
      <c r="D109" s="7"/>
      <c r="E109" s="34"/>
      <c r="F109" s="34"/>
      <c r="G109" s="34"/>
      <c r="H109" s="34"/>
      <c r="I109" s="34"/>
      <c r="J109" s="34"/>
      <c r="K109" s="34"/>
      <c r="L109" s="34"/>
      <c r="T109" s="34" t="s">
        <v>230</v>
      </c>
      <c r="U109" s="34"/>
      <c r="V109" s="91"/>
    </row>
    <row r="110" spans="1:22" ht="15" thickBot="1" x14ac:dyDescent="0.35">
      <c r="A110" s="154"/>
      <c r="B110" s="79" t="s">
        <v>85</v>
      </c>
      <c r="C110" s="51"/>
      <c r="D110" s="51"/>
      <c r="E110" s="51"/>
      <c r="F110" s="51"/>
      <c r="G110" s="51"/>
      <c r="H110" s="51"/>
      <c r="I110" s="51"/>
      <c r="J110" s="51"/>
      <c r="K110" s="51"/>
      <c r="L110" s="90"/>
      <c r="T110" s="90"/>
      <c r="U110" s="90"/>
      <c r="V110" s="80"/>
    </row>
    <row r="111" spans="1:22" ht="15" thickBot="1" x14ac:dyDescent="0.35">
      <c r="A111" s="152">
        <f>A108+1</f>
        <v>2</v>
      </c>
      <c r="B111" s="155" t="s">
        <v>203</v>
      </c>
      <c r="C111" s="156"/>
      <c r="D111" s="157"/>
      <c r="E111" s="159"/>
      <c r="F111" s="160"/>
      <c r="G111" s="160"/>
      <c r="H111" s="160"/>
      <c r="I111" s="160"/>
      <c r="J111" s="160"/>
      <c r="K111" s="160"/>
      <c r="L111" s="160"/>
      <c r="M111" s="160"/>
      <c r="N111" s="160"/>
      <c r="O111" s="160"/>
      <c r="P111" s="160"/>
      <c r="Q111" s="160"/>
      <c r="R111" s="160"/>
      <c r="S111" s="160"/>
      <c r="T111" s="160"/>
      <c r="U111" s="160"/>
      <c r="V111" s="161"/>
    </row>
    <row r="112" spans="1:22" x14ac:dyDescent="0.3">
      <c r="A112" s="153"/>
      <c r="B112" s="78" t="s">
        <v>84</v>
      </c>
      <c r="C112" s="7"/>
      <c r="D112" s="7"/>
      <c r="E112" s="34"/>
      <c r="F112" s="34"/>
      <c r="G112" s="34"/>
      <c r="H112" s="34"/>
      <c r="I112" s="34"/>
      <c r="J112" s="34"/>
      <c r="K112" s="34"/>
      <c r="L112" s="34"/>
      <c r="T112" s="34"/>
      <c r="U112" s="34"/>
      <c r="V112" s="91"/>
    </row>
    <row r="113" spans="1:22" ht="15" thickBot="1" x14ac:dyDescent="0.35">
      <c r="A113" s="154"/>
      <c r="B113" s="79" t="s">
        <v>85</v>
      </c>
      <c r="C113" s="51"/>
      <c r="D113" s="51"/>
      <c r="E113" s="51"/>
      <c r="F113" s="51"/>
      <c r="G113" s="51"/>
      <c r="H113" s="51"/>
      <c r="I113" s="51"/>
      <c r="J113" s="51"/>
      <c r="K113" s="51"/>
      <c r="L113" s="90"/>
      <c r="T113" s="90"/>
      <c r="U113" s="90"/>
      <c r="V113" s="80"/>
    </row>
    <row r="114" spans="1:22" ht="15" thickBot="1" x14ac:dyDescent="0.35">
      <c r="A114" s="152">
        <f>A111+1</f>
        <v>3</v>
      </c>
      <c r="B114" s="155" t="s">
        <v>203</v>
      </c>
      <c r="C114" s="156"/>
      <c r="D114" s="157"/>
      <c r="E114" s="159"/>
      <c r="F114" s="160"/>
      <c r="G114" s="160"/>
      <c r="H114" s="160"/>
      <c r="I114" s="160"/>
      <c r="J114" s="160"/>
      <c r="K114" s="160"/>
      <c r="L114" s="160"/>
      <c r="M114" s="160"/>
      <c r="N114" s="160"/>
      <c r="O114" s="160"/>
      <c r="P114" s="160"/>
      <c r="Q114" s="160"/>
      <c r="R114" s="160"/>
      <c r="S114" s="160"/>
      <c r="T114" s="160"/>
      <c r="U114" s="160"/>
      <c r="V114" s="161"/>
    </row>
    <row r="115" spans="1:22" x14ac:dyDescent="0.3">
      <c r="A115" s="153"/>
      <c r="B115" s="78" t="s">
        <v>84</v>
      </c>
      <c r="C115" s="7"/>
      <c r="D115" s="7"/>
      <c r="E115" s="34"/>
      <c r="F115" s="34"/>
      <c r="G115" s="34"/>
      <c r="H115" s="34"/>
      <c r="I115" s="34"/>
      <c r="J115" s="34"/>
      <c r="K115" s="34"/>
      <c r="L115" s="34"/>
      <c r="T115" s="34"/>
      <c r="U115" s="34"/>
      <c r="V115" s="91"/>
    </row>
    <row r="116" spans="1:22" ht="15" thickBot="1" x14ac:dyDescent="0.35">
      <c r="A116" s="154"/>
      <c r="B116" s="79" t="s">
        <v>85</v>
      </c>
      <c r="C116" s="51"/>
      <c r="D116" s="51"/>
      <c r="E116" s="51"/>
      <c r="F116" s="51"/>
      <c r="G116" s="51"/>
      <c r="H116" s="51"/>
      <c r="I116" s="51"/>
      <c r="J116" s="51"/>
      <c r="K116" s="51"/>
      <c r="L116" s="90"/>
      <c r="T116" s="90"/>
      <c r="U116" s="90"/>
      <c r="V116" s="80"/>
    </row>
    <row r="117" spans="1:22" ht="15" thickBot="1" x14ac:dyDescent="0.35">
      <c r="A117" s="152">
        <f>A114+1</f>
        <v>4</v>
      </c>
      <c r="B117" s="155" t="s">
        <v>203</v>
      </c>
      <c r="C117" s="156"/>
      <c r="D117" s="157"/>
      <c r="E117" s="159"/>
      <c r="F117" s="160"/>
      <c r="G117" s="160"/>
      <c r="H117" s="160"/>
      <c r="I117" s="160"/>
      <c r="J117" s="160"/>
      <c r="K117" s="160"/>
      <c r="L117" s="160"/>
      <c r="M117" s="160"/>
      <c r="N117" s="160"/>
      <c r="O117" s="160"/>
      <c r="P117" s="160"/>
      <c r="Q117" s="160"/>
      <c r="R117" s="160"/>
      <c r="S117" s="160"/>
      <c r="T117" s="160"/>
      <c r="U117" s="160"/>
      <c r="V117" s="161"/>
    </row>
    <row r="118" spans="1:22" x14ac:dyDescent="0.3">
      <c r="A118" s="153"/>
      <c r="B118" s="78" t="s">
        <v>84</v>
      </c>
      <c r="C118" s="7"/>
      <c r="D118" s="7"/>
      <c r="E118" s="34"/>
      <c r="F118" s="34"/>
      <c r="G118" s="34"/>
      <c r="H118" s="34"/>
      <c r="I118" s="34"/>
      <c r="J118" s="34"/>
      <c r="K118" s="34"/>
      <c r="L118" s="34"/>
      <c r="T118" s="34"/>
      <c r="U118" s="34"/>
      <c r="V118" s="91"/>
    </row>
    <row r="119" spans="1:22" ht="15" thickBot="1" x14ac:dyDescent="0.35">
      <c r="A119" s="158"/>
      <c r="B119" s="92" t="s">
        <v>85</v>
      </c>
      <c r="C119" s="93"/>
      <c r="D119" s="93"/>
      <c r="E119" s="93"/>
      <c r="F119" s="93"/>
      <c r="G119" s="93"/>
      <c r="H119" s="93"/>
      <c r="I119" s="93"/>
      <c r="J119" s="93"/>
      <c r="K119" s="93"/>
      <c r="L119" s="94"/>
      <c r="T119" s="94"/>
      <c r="U119" s="94"/>
      <c r="V119" s="95"/>
    </row>
    <row r="120" spans="1:22" x14ac:dyDescent="0.3">
      <c r="A120" s="143" t="s">
        <v>190</v>
      </c>
      <c r="B120" s="144"/>
      <c r="C120" s="144"/>
      <c r="D120" s="144"/>
      <c r="E120" s="144"/>
      <c r="F120" s="144"/>
      <c r="G120" s="144"/>
      <c r="H120" s="144"/>
      <c r="I120" s="144"/>
      <c r="J120" s="144"/>
      <c r="K120" s="144"/>
      <c r="L120" s="144"/>
      <c r="M120" s="144"/>
      <c r="N120" s="144"/>
      <c r="O120" s="144"/>
      <c r="P120" s="144"/>
      <c r="Q120" s="144"/>
      <c r="R120" s="144"/>
      <c r="S120" s="144"/>
      <c r="T120" s="144"/>
      <c r="U120" s="144"/>
      <c r="V120" s="145"/>
    </row>
    <row r="121" spans="1:22" x14ac:dyDescent="0.3">
      <c r="A121" s="146"/>
      <c r="B121" s="147"/>
      <c r="C121" s="147"/>
      <c r="D121" s="147"/>
      <c r="E121" s="147"/>
      <c r="F121" s="147"/>
      <c r="G121" s="147"/>
      <c r="H121" s="147"/>
      <c r="I121" s="147"/>
      <c r="J121" s="147"/>
      <c r="K121" s="147"/>
      <c r="L121" s="147"/>
      <c r="M121" s="147"/>
      <c r="N121" s="147"/>
      <c r="O121" s="147"/>
      <c r="P121" s="147"/>
      <c r="Q121" s="147"/>
      <c r="R121" s="147"/>
      <c r="S121" s="147"/>
      <c r="T121" s="147"/>
      <c r="U121" s="147"/>
      <c r="V121" s="148"/>
    </row>
    <row r="122" spans="1:22" ht="15" thickBot="1" x14ac:dyDescent="0.35">
      <c r="A122" s="149"/>
      <c r="B122" s="150"/>
      <c r="C122" s="150"/>
      <c r="D122" s="150"/>
      <c r="E122" s="150"/>
      <c r="F122" s="150"/>
      <c r="G122" s="150"/>
      <c r="H122" s="150"/>
      <c r="I122" s="150"/>
      <c r="J122" s="150"/>
      <c r="K122" s="150"/>
      <c r="L122" s="150"/>
      <c r="M122" s="150"/>
      <c r="N122" s="150"/>
      <c r="O122" s="150"/>
      <c r="P122" s="150"/>
      <c r="Q122" s="150"/>
      <c r="R122" s="150"/>
      <c r="S122" s="150"/>
      <c r="T122" s="150"/>
      <c r="U122" s="150"/>
      <c r="V122" s="151"/>
    </row>
    <row r="123" spans="1:22" x14ac:dyDescent="0.3">
      <c r="A123" s="134" t="s">
        <v>304</v>
      </c>
      <c r="B123" s="135"/>
      <c r="C123" s="135"/>
      <c r="D123" s="135"/>
      <c r="E123" s="135"/>
      <c r="F123" s="135"/>
      <c r="G123" s="135"/>
      <c r="H123" s="135"/>
      <c r="I123" s="135"/>
      <c r="J123" s="135"/>
      <c r="K123" s="135"/>
      <c r="L123" s="135"/>
      <c r="M123" s="135"/>
      <c r="N123" s="135"/>
      <c r="O123" s="135"/>
      <c r="P123" s="135"/>
      <c r="Q123" s="135"/>
      <c r="R123" s="135"/>
      <c r="S123" s="135"/>
      <c r="T123" s="135"/>
      <c r="U123" s="135"/>
      <c r="V123" s="136"/>
    </row>
    <row r="124" spans="1:22" x14ac:dyDescent="0.3">
      <c r="A124" s="137"/>
      <c r="B124" s="138"/>
      <c r="C124" s="138"/>
      <c r="D124" s="138"/>
      <c r="E124" s="138"/>
      <c r="F124" s="138"/>
      <c r="G124" s="138"/>
      <c r="H124" s="138"/>
      <c r="I124" s="138"/>
      <c r="J124" s="138"/>
      <c r="K124" s="138"/>
      <c r="L124" s="138"/>
      <c r="M124" s="138"/>
      <c r="N124" s="138"/>
      <c r="O124" s="138"/>
      <c r="P124" s="138"/>
      <c r="Q124" s="138"/>
      <c r="R124" s="138"/>
      <c r="S124" s="138"/>
      <c r="T124" s="138"/>
      <c r="U124" s="138"/>
      <c r="V124" s="139"/>
    </row>
    <row r="125" spans="1:22" ht="15" thickBot="1" x14ac:dyDescent="0.35">
      <c r="A125" s="140"/>
      <c r="B125" s="141"/>
      <c r="C125" s="141"/>
      <c r="D125" s="141"/>
      <c r="E125" s="141"/>
      <c r="F125" s="141"/>
      <c r="G125" s="141"/>
      <c r="H125" s="141"/>
      <c r="I125" s="141"/>
      <c r="J125" s="141"/>
      <c r="K125" s="141"/>
      <c r="L125" s="141"/>
      <c r="M125" s="141"/>
      <c r="N125" s="141"/>
      <c r="O125" s="141"/>
      <c r="P125" s="141"/>
      <c r="Q125" s="141"/>
      <c r="R125" s="141"/>
      <c r="S125" s="141"/>
      <c r="T125" s="141"/>
      <c r="U125" s="141"/>
      <c r="V125" s="142"/>
    </row>
    <row r="127" spans="1:22" x14ac:dyDescent="0.3">
      <c r="A127" s="1" t="s">
        <v>305</v>
      </c>
    </row>
  </sheetData>
  <sheetProtection algorithmName="SHA-512" hashValue="7ELdMhe8KAm1pumOsj2kD5s0oNuihu459wWX1ots1a7cfPnD/TAuIivTHAUFqJkTcaZVQeanBMXrFaaqArqkpQ==" saltValue="m+naGBAPVvtVL3XpHfpNdA==" spinCount="100000" sheet="1" selectLockedCells="1"/>
  <mergeCells count="30">
    <mergeCell ref="A81:A83"/>
    <mergeCell ref="B81:D81"/>
    <mergeCell ref="E81:J81"/>
    <mergeCell ref="A3:B3"/>
    <mergeCell ref="A4:B4"/>
    <mergeCell ref="A78:A80"/>
    <mergeCell ref="B78:D78"/>
    <mergeCell ref="E78:J78"/>
    <mergeCell ref="A111:A113"/>
    <mergeCell ref="B111:D111"/>
    <mergeCell ref="A84:A86"/>
    <mergeCell ref="B84:D84"/>
    <mergeCell ref="E84:J84"/>
    <mergeCell ref="A87:A89"/>
    <mergeCell ref="B87:D87"/>
    <mergeCell ref="E87:J87"/>
    <mergeCell ref="A90:J92"/>
    <mergeCell ref="C107:L107"/>
    <mergeCell ref="A108:A110"/>
    <mergeCell ref="B108:D108"/>
    <mergeCell ref="E108:V108"/>
    <mergeCell ref="E111:V111"/>
    <mergeCell ref="A123:V125"/>
    <mergeCell ref="A120:V122"/>
    <mergeCell ref="A114:A116"/>
    <mergeCell ref="B114:D114"/>
    <mergeCell ref="A117:A119"/>
    <mergeCell ref="B117:D117"/>
    <mergeCell ref="E114:V114"/>
    <mergeCell ref="E117:V117"/>
  </mergeCells>
  <conditionalFormatting sqref="C79:J79 C82:J82 C85:J85 C88:J88">
    <cfRule type="expression" dxfId="25" priority="48">
      <formula>C$76&lt;&gt;"Please Confirm"</formula>
    </cfRule>
  </conditionalFormatting>
  <conditionalFormatting sqref="C79:J80 C82:J83 C85:J86 C88:J89">
    <cfRule type="expression" dxfId="24" priority="49">
      <formula>C$75="No"</formula>
    </cfRule>
  </conditionalFormatting>
  <conditionalFormatting sqref="C106:L106 C109:L110">
    <cfRule type="expression" dxfId="23" priority="52">
      <formula>C$105="No"</formula>
    </cfRule>
  </conditionalFormatting>
  <conditionalFormatting sqref="C107:L107 E108">
    <cfRule type="expression" dxfId="22" priority="50">
      <formula>COUNTIF($C$105:$L$105,"Yes")=0</formula>
    </cfRule>
  </conditionalFormatting>
  <conditionalFormatting sqref="C109:L109">
    <cfRule type="expression" dxfId="21" priority="51">
      <formula>C$106&lt;&gt;"Please Confirm"</formula>
    </cfRule>
  </conditionalFormatting>
  <conditionalFormatting sqref="C112:L112">
    <cfRule type="expression" dxfId="20" priority="35">
      <formula>C$106&lt;&gt;"Please Confirm"</formula>
    </cfRule>
  </conditionalFormatting>
  <conditionalFormatting sqref="C112:L113">
    <cfRule type="expression" dxfId="19" priority="36">
      <formula>C$105="No"</formula>
    </cfRule>
  </conditionalFormatting>
  <conditionalFormatting sqref="C115:L115">
    <cfRule type="expression" dxfId="18" priority="23">
      <formula>C$106&lt;&gt;"Please Confirm"</formula>
    </cfRule>
  </conditionalFormatting>
  <conditionalFormatting sqref="C115:L116">
    <cfRule type="expression" dxfId="17" priority="24">
      <formula>C$105="No"</formula>
    </cfRule>
  </conditionalFormatting>
  <conditionalFormatting sqref="C118:L118">
    <cfRule type="expression" dxfId="16" priority="11">
      <formula>C$106&lt;&gt;"Please Confirm"</formula>
    </cfRule>
  </conditionalFormatting>
  <conditionalFormatting sqref="C118:L119">
    <cfRule type="expression" dxfId="15" priority="12">
      <formula>C$105="No"</formula>
    </cfRule>
  </conditionalFormatting>
  <conditionalFormatting sqref="D9:H62">
    <cfRule type="expression" dxfId="14" priority="54">
      <formula>$C9="No"</formula>
    </cfRule>
  </conditionalFormatting>
  <conditionalFormatting sqref="E9:E62">
    <cfRule type="expression" dxfId="13" priority="53">
      <formula>$D9&lt;&gt;"Please Confirm"</formula>
    </cfRule>
  </conditionalFormatting>
  <conditionalFormatting sqref="E111">
    <cfRule type="expression" dxfId="12" priority="34">
      <formula>COUNTIF($C$105:$L$105,"Yes")=0</formula>
    </cfRule>
  </conditionalFormatting>
  <conditionalFormatting sqref="E114">
    <cfRule type="expression" dxfId="11" priority="22">
      <formula>COUNTIF($C$105:$L$105,"Yes")=0</formula>
    </cfRule>
  </conditionalFormatting>
  <conditionalFormatting sqref="E117">
    <cfRule type="expression" dxfId="10" priority="10">
      <formula>COUNTIF($C$105:$L$105,"Yes")=0</formula>
    </cfRule>
  </conditionalFormatting>
  <conditionalFormatting sqref="E78:J78 E81:J81 E84:J84 E87:J87">
    <cfRule type="expression" dxfId="9" priority="47">
      <formula>COUNTIF($C$75:$J$75,"Yes")=0</formula>
    </cfRule>
  </conditionalFormatting>
  <conditionalFormatting sqref="T106:V106">
    <cfRule type="expression" dxfId="8" priority="46">
      <formula>T$105="No"</formula>
    </cfRule>
  </conditionalFormatting>
  <conditionalFormatting sqref="T109:V109">
    <cfRule type="expression" dxfId="7" priority="40">
      <formula>T$106&lt;&gt;"Please Confirm"</formula>
    </cfRule>
  </conditionalFormatting>
  <conditionalFormatting sqref="T109:V110">
    <cfRule type="expression" dxfId="6" priority="37">
      <formula>T$105="No"</formula>
    </cfRule>
  </conditionalFormatting>
  <conditionalFormatting sqref="T112:V112">
    <cfRule type="expression" dxfId="5" priority="28">
      <formula>T$106&lt;&gt;"Please Confirm"</formula>
    </cfRule>
  </conditionalFormatting>
  <conditionalFormatting sqref="T112:V113">
    <cfRule type="expression" dxfId="4" priority="25">
      <formula>T$105="No"</formula>
    </cfRule>
  </conditionalFormatting>
  <conditionalFormatting sqref="T115:V115">
    <cfRule type="expression" dxfId="3" priority="16">
      <formula>T$106&lt;&gt;"Please Confirm"</formula>
    </cfRule>
  </conditionalFormatting>
  <conditionalFormatting sqref="T115:V116">
    <cfRule type="expression" dxfId="2" priority="13">
      <formula>T$105="No"</formula>
    </cfRule>
  </conditionalFormatting>
  <conditionalFormatting sqref="T118:V118">
    <cfRule type="expression" dxfId="1" priority="4">
      <formula>T$106&lt;&gt;"Please Confirm"</formula>
    </cfRule>
  </conditionalFormatting>
  <conditionalFormatting sqref="T118:V119">
    <cfRule type="expression" dxfId="0" priority="1">
      <formula>T$105="No"</formula>
    </cfRule>
  </conditionalFormatting>
  <dataValidations count="7">
    <dataValidation type="whole" operator="greaterThan" allowBlank="1" showInputMessage="1" showErrorMessage="1" sqref="F44:F45" xr:uid="{2661BBC3-4EC9-4CE8-AD28-15129B683D59}">
      <formula1>0</formula1>
    </dataValidation>
    <dataValidation type="whole" allowBlank="1" showInputMessage="1" showErrorMessage="1" sqref="F40:F43" xr:uid="{E8D11EB9-EB75-43C1-8FED-90663F7A68E8}">
      <formula1>0</formula1>
      <formula2>10000000</formula2>
    </dataValidation>
    <dataValidation type="decimal" operator="greaterThan" allowBlank="1" showInputMessage="1" showErrorMessage="1" sqref="F26:F28 F33:F35" xr:uid="{048FDC8C-25AF-4C8B-A9FC-38B71B4467E4}">
      <formula1>0</formula1>
    </dataValidation>
    <dataValidation type="decimal" operator="greaterThanOrEqual" allowBlank="1" showInputMessage="1" showErrorMessage="1" sqref="I80:J80 I83:J83 I86:J86 I89:J89 F55 F59" xr:uid="{B616EF6C-1427-4114-94A9-F2CF545A397F}">
      <formula1>0</formula1>
    </dataValidation>
    <dataValidation type="whole" operator="greaterThanOrEqual" allowBlank="1" showInputMessage="1" showErrorMessage="1" sqref="F80 F83 F86 F89 H80 H83 H86 H89 F30 F46 F48:F54 F56:F58 F61" xr:uid="{FABB4D98-B67E-429B-804C-85A72DA7EC10}">
      <formula1>0</formula1>
    </dataValidation>
    <dataValidation type="date" operator="greaterThan" allowBlank="1" showInputMessage="1" showErrorMessage="1" sqref="F15 C86:E86 C83:E83 F19:F24 F38 F10:F13 F17 C89:E89 C80:E80" xr:uid="{5E5DFF73-6E49-4353-8179-B69F67416378}">
      <formula1>43466</formula1>
    </dataValidation>
    <dataValidation type="decimal" allowBlank="1" showInputMessage="1" showErrorMessage="1" sqref="F37" xr:uid="{378370AC-6BD2-4EDA-87FF-CBB23E74AA4D}">
      <formula1>0</formula1>
      <formula2>1</formula2>
    </dataValidation>
  </dataValidations>
  <pageMargins left="0.7" right="0.7" top="0.75" bottom="0.75" header="0.3" footer="0.3"/>
  <pageSetup paperSize="9" orientation="portrait" verticalDpi="0" r:id="rId1"/>
  <headerFooter>
    <oddHeader>&amp;C&amp;"Calibri"&amp;10&amp;K000000 OFFICIAL&amp;1#_x000D_</oddHeader>
    <oddFooter>&amp;C_x000D_&amp;1#&amp;"Calibri"&amp;10&amp;K000000 OFFICIAL</oddFooter>
  </headerFooter>
  <extLst>
    <ext xmlns:x14="http://schemas.microsoft.com/office/spreadsheetml/2009/9/main" uri="{CCE6A557-97BC-4b89-ADB6-D9C93CAAB3DF}">
      <x14:dataValidations xmlns:xm="http://schemas.microsoft.com/office/excel/2006/main" count="11">
        <x14:dataValidation type="list" operator="greaterThan" allowBlank="1" showInputMessage="1" showErrorMessage="1" xr:uid="{F1E4DAAD-4428-40D5-95BA-FA1620AF4553}">
          <x14:formula1>
            <xm:f>Lookup!$N$4:$N$6</xm:f>
          </x14:formula1>
          <xm:sqref>F29</xm:sqref>
        </x14:dataValidation>
        <x14:dataValidation type="list" operator="greaterThan" allowBlank="1" showInputMessage="1" showErrorMessage="1" xr:uid="{633FE0B4-4A66-4CDD-A094-C2224FA8E6BD}">
          <x14:formula1>
            <xm:f>Lookup!$K$4:$K$8</xm:f>
          </x14:formula1>
          <xm:sqref>F25</xm:sqref>
        </x14:dataValidation>
        <x14:dataValidation type="list" allowBlank="1" showInputMessage="1" showErrorMessage="1" xr:uid="{832CAA4F-1425-4411-A37E-532DD2111937}">
          <x14:formula1>
            <xm:f>Lookup!$D$4:$D$8</xm:f>
          </x14:formula1>
          <xm:sqref>E110 E116 E113 E119</xm:sqref>
        </x14:dataValidation>
        <x14:dataValidation type="list" allowBlank="1" showInputMessage="1" showErrorMessage="1" xr:uid="{A5EF9B29-1C42-40B0-BFCF-D65577C7A462}">
          <x14:formula1>
            <xm:f>Lookup!$C$4:$C$34</xm:f>
          </x14:formula1>
          <xm:sqref>D110 D113 D116 D119</xm:sqref>
        </x14:dataValidation>
        <x14:dataValidation type="list" allowBlank="1" showInputMessage="1" showErrorMessage="1" xr:uid="{7B9CF5D0-1A89-4223-82CA-80985D06ABB7}">
          <x14:formula1>
            <xm:f>Lookup!$P$4:$P$8</xm:f>
          </x14:formula1>
          <xm:sqref>A3:B3</xm:sqref>
        </x14:dataValidation>
        <x14:dataValidation type="list" allowBlank="1" showInputMessage="1" showErrorMessage="1" xr:uid="{FEEAB826-CEAB-40CC-BA80-3B761294BF26}">
          <x14:formula1>
            <xm:f>'C:\Users\Charles.Herriot\Documents\HNIP M&amp;R Templates 16.04.19\[Appendix 4 - HNIP_Reporting_Template_Operations v0.1.xlsx]Lookup'!#REF!</xm:f>
          </x14:formula1>
          <xm:sqref>H60</xm:sqref>
        </x14:dataValidation>
        <x14:dataValidation type="list" allowBlank="1" showInputMessage="1" showErrorMessage="1" xr:uid="{346BB41E-9DF9-4D43-9B3D-518B1738DA97}">
          <x14:formula1>
            <xm:f>Lookup!$M$4:$M$8</xm:f>
          </x14:formula1>
          <xm:sqref>F39</xm:sqref>
        </x14:dataValidation>
        <x14:dataValidation type="list" allowBlank="1" showInputMessage="1" showErrorMessage="1" xr:uid="{61BBED98-CC80-4564-AE2F-BAA81BECE614}">
          <x14:formula1>
            <xm:f>Lookup!$J$4:$J$5</xm:f>
          </x14:formula1>
          <xm:sqref>F36 F9 F14 F18 F31:F32 F62</xm:sqref>
        </x14:dataValidation>
        <x14:dataValidation type="list" allowBlank="1" showInputMessage="1" showErrorMessage="1" xr:uid="{69264ED4-AF96-4EAA-97D4-7C94ACC6194B}">
          <x14:formula1>
            <xm:f>Lookup!$Q$4:$Q$5</xm:f>
          </x14:formula1>
          <xm:sqref>E9:E62 C79:J79 C82:J82 C85:J85 C88:J88 C109:L109 T109:V109 T112:V112 T115:V115 C112:L112 C115:L115 C118:L118 T118:V118</xm:sqref>
        </x14:dataValidation>
        <x14:dataValidation type="list" allowBlank="1" showInputMessage="1" showErrorMessage="1" xr:uid="{5D2E77DB-BAF6-45AD-BA7C-BC5CE67FFAF6}">
          <x14:formula1>
            <xm:f>Lookup!$F$4:$F$9</xm:f>
          </x14:formula1>
          <xm:sqref>H110 H113 H116 H119</xm:sqref>
        </x14:dataValidation>
        <x14:dataValidation type="list" allowBlank="1" showInputMessage="1" showErrorMessage="1" xr:uid="{956E7997-D8E5-4F6E-83B7-00680BD6A7E4}">
          <x14:formula1>
            <xm:f>Lookup!$E$4:$E$7</xm:f>
          </x14:formula1>
          <xm:sqref>I110 I113 I116 I119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E07AE-B6B8-480E-B93A-773877453208}">
  <dimension ref="B2:Q34"/>
  <sheetViews>
    <sheetView workbookViewId="0">
      <selection activeCell="F27" sqref="F27"/>
    </sheetView>
  </sheetViews>
  <sheetFormatPr defaultRowHeight="14.4" x14ac:dyDescent="0.3"/>
  <cols>
    <col min="3" max="3" width="27" bestFit="1" customWidth="1"/>
    <col min="4" max="4" width="20" bestFit="1" customWidth="1"/>
    <col min="5" max="5" width="34.44140625" bestFit="1" customWidth="1"/>
    <col min="6" max="6" width="45" bestFit="1" customWidth="1"/>
    <col min="7" max="7" width="19.109375" bestFit="1" customWidth="1"/>
    <col min="8" max="8" width="22.44140625" bestFit="1" customWidth="1"/>
    <col min="10" max="10" width="16.5546875" bestFit="1" customWidth="1"/>
    <col min="11" max="11" width="13.109375" bestFit="1" customWidth="1"/>
    <col min="12" max="14" width="13.109375" customWidth="1"/>
  </cols>
  <sheetData>
    <row r="2" spans="2:17" x14ac:dyDescent="0.3">
      <c r="B2" s="3"/>
    </row>
    <row r="3" spans="2:17" ht="15" thickBot="1" x14ac:dyDescent="0.35">
      <c r="C3" s="4" t="s">
        <v>204</v>
      </c>
      <c r="D3" s="4" t="s">
        <v>205</v>
      </c>
      <c r="E3" s="4" t="s">
        <v>206</v>
      </c>
      <c r="F3" s="4" t="s">
        <v>207</v>
      </c>
      <c r="G3" s="4" t="s">
        <v>60</v>
      </c>
      <c r="H3" s="4" t="s">
        <v>11</v>
      </c>
      <c r="I3" s="4" t="s">
        <v>208</v>
      </c>
      <c r="J3" s="4" t="s">
        <v>209</v>
      </c>
      <c r="K3" s="4" t="s">
        <v>210</v>
      </c>
      <c r="L3" s="4" t="s">
        <v>211</v>
      </c>
      <c r="M3" s="4" t="s">
        <v>212</v>
      </c>
      <c r="N3" s="4" t="s">
        <v>213</v>
      </c>
      <c r="O3" s="4" t="s">
        <v>214</v>
      </c>
      <c r="P3" s="4" t="s">
        <v>215</v>
      </c>
      <c r="Q3" s="4" t="s">
        <v>216</v>
      </c>
    </row>
    <row r="4" spans="2:17" x14ac:dyDescent="0.3">
      <c r="C4" t="s">
        <v>217</v>
      </c>
      <c r="D4" t="s">
        <v>218</v>
      </c>
      <c r="E4" t="s">
        <v>219</v>
      </c>
      <c r="F4" t="s">
        <v>220</v>
      </c>
      <c r="G4" t="s">
        <v>221</v>
      </c>
      <c r="H4" t="s">
        <v>222</v>
      </c>
      <c r="I4" s="5" t="s">
        <v>223</v>
      </c>
      <c r="J4" t="s">
        <v>224</v>
      </c>
      <c r="K4" t="s">
        <v>225</v>
      </c>
      <c r="L4" t="s">
        <v>226</v>
      </c>
      <c r="M4" t="s">
        <v>227</v>
      </c>
      <c r="N4" t="s">
        <v>228</v>
      </c>
      <c r="O4" t="s">
        <v>229</v>
      </c>
      <c r="P4" t="s">
        <v>90</v>
      </c>
      <c r="Q4" t="s">
        <v>230</v>
      </c>
    </row>
    <row r="5" spans="2:17" x14ac:dyDescent="0.3">
      <c r="C5" t="s">
        <v>221</v>
      </c>
      <c r="D5" t="s">
        <v>231</v>
      </c>
      <c r="E5" t="s">
        <v>243</v>
      </c>
      <c r="F5" t="s">
        <v>232</v>
      </c>
      <c r="G5" t="s">
        <v>233</v>
      </c>
      <c r="H5" t="s">
        <v>234</v>
      </c>
      <c r="I5" s="12">
        <v>2</v>
      </c>
      <c r="J5" t="s">
        <v>235</v>
      </c>
      <c r="K5" t="s">
        <v>236</v>
      </c>
      <c r="L5" t="s">
        <v>237</v>
      </c>
      <c r="M5" t="s">
        <v>238</v>
      </c>
      <c r="N5" t="s">
        <v>239</v>
      </c>
      <c r="O5" t="s">
        <v>240</v>
      </c>
      <c r="P5" t="s">
        <v>79</v>
      </c>
      <c r="Q5" t="s">
        <v>241</v>
      </c>
    </row>
    <row r="6" spans="2:17" x14ac:dyDescent="0.3">
      <c r="C6" t="s">
        <v>242</v>
      </c>
      <c r="D6" t="s">
        <v>91</v>
      </c>
      <c r="E6" t="s">
        <v>252</v>
      </c>
      <c r="F6" t="s">
        <v>244</v>
      </c>
      <c r="G6" t="s">
        <v>237</v>
      </c>
      <c r="H6" t="s">
        <v>245</v>
      </c>
      <c r="I6" s="12">
        <v>3</v>
      </c>
      <c r="K6" t="s">
        <v>246</v>
      </c>
      <c r="L6" t="s">
        <v>247</v>
      </c>
      <c r="M6" t="s">
        <v>248</v>
      </c>
      <c r="N6" t="s">
        <v>249</v>
      </c>
      <c r="P6" t="s">
        <v>91</v>
      </c>
    </row>
    <row r="7" spans="2:17" x14ac:dyDescent="0.3">
      <c r="C7" t="s">
        <v>250</v>
      </c>
      <c r="D7" t="s">
        <v>251</v>
      </c>
      <c r="E7" t="s">
        <v>260</v>
      </c>
      <c r="F7" t="s">
        <v>253</v>
      </c>
      <c r="G7" t="s">
        <v>254</v>
      </c>
      <c r="H7" t="s">
        <v>255</v>
      </c>
      <c r="I7" s="12">
        <v>4</v>
      </c>
      <c r="K7" t="s">
        <v>256</v>
      </c>
      <c r="L7" t="s">
        <v>257</v>
      </c>
      <c r="M7" t="s">
        <v>258</v>
      </c>
      <c r="P7" t="s">
        <v>92</v>
      </c>
    </row>
    <row r="8" spans="2:17" x14ac:dyDescent="0.3">
      <c r="C8" t="s">
        <v>233</v>
      </c>
      <c r="D8" t="s">
        <v>259</v>
      </c>
      <c r="F8" t="s">
        <v>261</v>
      </c>
      <c r="G8" t="s">
        <v>262</v>
      </c>
      <c r="H8" t="s">
        <v>263</v>
      </c>
      <c r="I8" s="5" t="s">
        <v>264</v>
      </c>
      <c r="K8" t="s">
        <v>265</v>
      </c>
      <c r="M8" t="s">
        <v>266</v>
      </c>
      <c r="P8" t="s">
        <v>93</v>
      </c>
    </row>
    <row r="9" spans="2:17" x14ac:dyDescent="0.3">
      <c r="C9" t="s">
        <v>267</v>
      </c>
      <c r="F9" t="s">
        <v>307</v>
      </c>
      <c r="G9" t="s">
        <v>91</v>
      </c>
    </row>
    <row r="10" spans="2:17" x14ac:dyDescent="0.3">
      <c r="C10" t="s">
        <v>268</v>
      </c>
      <c r="G10" t="s">
        <v>269</v>
      </c>
    </row>
    <row r="11" spans="2:17" x14ac:dyDescent="0.3">
      <c r="C11" t="s">
        <v>270</v>
      </c>
      <c r="G11" t="s">
        <v>263</v>
      </c>
    </row>
    <row r="12" spans="2:17" x14ac:dyDescent="0.3">
      <c r="C12" t="s">
        <v>271</v>
      </c>
    </row>
    <row r="13" spans="2:17" x14ac:dyDescent="0.3">
      <c r="C13" t="s">
        <v>272</v>
      </c>
    </row>
    <row r="14" spans="2:17" x14ac:dyDescent="0.3">
      <c r="C14" t="s">
        <v>273</v>
      </c>
    </row>
    <row r="15" spans="2:17" x14ac:dyDescent="0.3">
      <c r="C15" t="s">
        <v>274</v>
      </c>
    </row>
    <row r="16" spans="2:17" x14ac:dyDescent="0.3">
      <c r="C16" t="s">
        <v>275</v>
      </c>
    </row>
    <row r="17" spans="3:3" x14ac:dyDescent="0.3">
      <c r="C17" t="s">
        <v>276</v>
      </c>
    </row>
    <row r="18" spans="3:3" x14ac:dyDescent="0.3">
      <c r="C18" t="s">
        <v>277</v>
      </c>
    </row>
    <row r="19" spans="3:3" x14ac:dyDescent="0.3">
      <c r="C19" t="s">
        <v>278</v>
      </c>
    </row>
    <row r="20" spans="3:3" x14ac:dyDescent="0.3">
      <c r="C20" t="s">
        <v>279</v>
      </c>
    </row>
    <row r="21" spans="3:3" x14ac:dyDescent="0.3">
      <c r="C21" t="s">
        <v>280</v>
      </c>
    </row>
    <row r="22" spans="3:3" x14ac:dyDescent="0.3">
      <c r="C22" t="s">
        <v>281</v>
      </c>
    </row>
    <row r="23" spans="3:3" x14ac:dyDescent="0.3">
      <c r="C23" t="s">
        <v>282</v>
      </c>
    </row>
    <row r="24" spans="3:3" x14ac:dyDescent="0.3">
      <c r="C24" t="s">
        <v>283</v>
      </c>
    </row>
    <row r="25" spans="3:3" x14ac:dyDescent="0.3">
      <c r="C25" t="s">
        <v>284</v>
      </c>
    </row>
    <row r="26" spans="3:3" x14ac:dyDescent="0.3">
      <c r="C26" t="s">
        <v>285</v>
      </c>
    </row>
    <row r="27" spans="3:3" x14ac:dyDescent="0.3">
      <c r="C27" t="s">
        <v>286</v>
      </c>
    </row>
    <row r="28" spans="3:3" x14ac:dyDescent="0.3">
      <c r="C28" t="s">
        <v>287</v>
      </c>
    </row>
    <row r="29" spans="3:3" x14ac:dyDescent="0.3">
      <c r="C29" t="s">
        <v>288</v>
      </c>
    </row>
    <row r="30" spans="3:3" x14ac:dyDescent="0.3">
      <c r="C30" t="s">
        <v>289</v>
      </c>
    </row>
    <row r="31" spans="3:3" x14ac:dyDescent="0.3">
      <c r="C31" t="s">
        <v>290</v>
      </c>
    </row>
    <row r="32" spans="3:3" x14ac:dyDescent="0.3">
      <c r="C32" t="s">
        <v>291</v>
      </c>
    </row>
    <row r="33" spans="3:3" x14ac:dyDescent="0.3">
      <c r="C33" t="s">
        <v>283</v>
      </c>
    </row>
    <row r="34" spans="3:3" x14ac:dyDescent="0.3">
      <c r="C34" t="s">
        <v>292</v>
      </c>
    </row>
  </sheetData>
  <sheetProtection algorithmName="SHA-512" hashValue="5ysS4Sbvky0Fr5bssoaYqALc1k5KUlNUmYYa2qa0xbxV9/DHARzJalmL0fyPQrTcgzlkFdR2IN5a/DmOr6FenA==" saltValue="BuisdfoPJ+0CrlnivfbF9A==" spinCount="100000" sheet="1" objects="1" scenarios="1"/>
  <pageMargins left="0.7" right="0.7" top="0.75" bottom="0.75" header="0.3" footer="0.3"/>
  <pageSetup paperSize="9" orientation="portrait" verticalDpi="0" r:id="rId1"/>
  <headerFooter>
    <oddHeader>&amp;C&amp;"Calibri"&amp;10&amp;K000000 OFFICIAL&amp;1#_x000D_</oddHead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0063f72e-ace3-48fb-9c1f-5b513408b31f">2QFN7KK647Q6-2074618837-33131</_dlc_DocId>
    <_dlc_DocIdUrl xmlns="0063f72e-ace3-48fb-9c1f-5b513408b31f">
      <Url>https://beisgov.sharepoint.com/sites/beis/306/_layouts/15/DocIdRedir.aspx?ID=2QFN7KK647Q6-2074618837-33131</Url>
      <Description>2QFN7KK647Q6-2074618837-33131</Description>
    </_dlc_DocIdUrl>
    <TaxCatchAll xmlns="0063f72e-ace3-48fb-9c1f-5b513408b31f">
      <Value>172</Value>
    </TaxCatchAll>
    <m975189f4ba442ecbf67d4147307b177 xmlns="c963a4c1-1bb4-49f2-a011-9c776a7eed2a">
      <Terms xmlns="http://schemas.microsoft.com/office/infopath/2007/PartnerControls">
        <TermInfo xmlns="http://schemas.microsoft.com/office/infopath/2007/PartnerControls">
          <TermName xmlns="http://schemas.microsoft.com/office/infopath/2007/PartnerControls">Heat Networks</TermName>
          <TermId xmlns="http://schemas.microsoft.com/office/infopath/2007/PartnerControls">a719c814-15ec-40d4-b29a-b124dba5dd03</TermId>
        </TermInfo>
      </Terms>
    </m975189f4ba442ecbf67d4147307b177>
    <Retention_x0020_Label xmlns="a8f60570-4bd3-4f2b-950b-a996de8ab151">Corp PPP Review</Retention_x0020_Label>
    <Government_x0020_Body xmlns="b413c3fd-5a3b-4239-b985-69032e371c04">BEIS</Government_x0020_Body>
    <Date_x0020_Opened xmlns="b413c3fd-5a3b-4239-b985-69032e371c04">2019-03-19T10:27:06+00:00</Date_x0020_Opened>
    <LegacyRecordCategoryIdentifier xmlns="b67a7830-db79-4a49-bf27-2aff92a2201a" xsi:nil="true"/>
    <LegacyDateFileRequested xmlns="a172083e-e40c-4314-b43a-827352a1ed2c" xsi:nil="true"/>
    <LegacyFolderType xmlns="b67a7830-db79-4a49-bf27-2aff92a2201a" xsi:nil="true"/>
    <LegacyRecordFolderIdentifier xmlns="b67a7830-db79-4a49-bf27-2aff92a2201a" xsi:nil="true"/>
    <LegacyFolder xmlns="b67a7830-db79-4a49-bf27-2aff92a2201a" xsi:nil="true"/>
    <LegacyMP xmlns="a172083e-e40c-4314-b43a-827352a1ed2c" xsi:nil="true"/>
    <LegacyDocumentID xmlns="a172083e-e40c-4314-b43a-827352a1ed2c" xsi:nil="true"/>
    <CIRRUSPreviousRetentionPolicy xmlns="3e0d102f-e516-40ac-a99d-8c1461143afc" xsi:nil="true"/>
    <LegacyFolderDocumentID xmlns="a172083e-e40c-4314-b43a-827352a1ed2c" xsi:nil="true"/>
    <ExternallyShared xmlns="b67a7830-db79-4a49-bf27-2aff92a2201a" xsi:nil="true"/>
    <Descriptor xmlns="0063f72e-ace3-48fb-9c1f-5b513408b31f" xsi:nil="true"/>
    <LegacyDateFileReceived xmlns="a172083e-e40c-4314-b43a-827352a1ed2c" xsi:nil="true"/>
    <LegacyFolderLink xmlns="b67a7830-db79-4a49-bf27-2aff92a2201a" xsi:nil="true"/>
    <Document_x0020_Notes xmlns="b413c3fd-5a3b-4239-b985-69032e371c04" xsi:nil="true"/>
    <LegacyAdditionalAuthors xmlns="b67a7830-db79-4a49-bf27-2aff92a2201a" xsi:nil="true"/>
    <LegacyDocumentLink xmlns="b67a7830-db79-4a49-bf27-2aff92a2201a" xsi:nil="true"/>
    <CIRRUSPreviousLocation xmlns="b413c3fd-5a3b-4239-b985-69032e371c04" xsi:nil="true"/>
    <LegacyPhysicalItemLocation xmlns="a172083e-e40c-4314-b43a-827352a1ed2c" xsi:nil="true"/>
    <LegacyRequestType xmlns="a172083e-e40c-4314-b43a-827352a1ed2c" xsi:nil="true"/>
    <LegacyDescriptor xmlns="a172083e-e40c-4314-b43a-827352a1ed2c" xsi:nil="true"/>
    <LegacyLastModifiedDate xmlns="b67a7830-db79-4a49-bf27-2aff92a2201a" xsi:nil="true"/>
    <LegacyDateClosed xmlns="b67a7830-db79-4a49-bf27-2aff92a2201a" xsi:nil="true"/>
    <LegacyHomeLocation xmlns="b67a7830-db79-4a49-bf27-2aff92a2201a" xsi:nil="true"/>
    <LegacyExpiryReviewDate xmlns="b67a7830-db79-4a49-bf27-2aff92a2201a" xsi:nil="true"/>
    <LegacyPhysicalFormat xmlns="a172083e-e40c-4314-b43a-827352a1ed2c">false</LegacyPhysicalFormat>
    <LegacyDocumentType xmlns="b67a7830-db79-4a49-bf27-2aff92a2201a" xsi:nil="true"/>
    <LegacyReferencesFromOtherItems xmlns="b67a7830-db79-4a49-bf27-2aff92a2201a" xsi:nil="true"/>
    <LegacyLastActionDate xmlns="b67a7830-db79-4a49-bf27-2aff92a2201a" xsi:nil="true"/>
    <Security_x0020_Classification xmlns="0063f72e-ace3-48fb-9c1f-5b513408b31f">OFFICIAL</Security_x0020_Classification>
    <CIRRUSPreviousID xmlns="b413c3fd-5a3b-4239-b985-69032e371c04" xsi:nil="true"/>
    <LegacyModifier xmlns="b67a7830-db79-4a49-bf27-2aff92a2201a">
      <UserInfo>
        <DisplayName/>
        <AccountId xsi:nil="true"/>
        <AccountType/>
      </UserInfo>
    </LegacyModifier>
    <LegacyStatusonTransfer xmlns="b67a7830-db79-4a49-bf27-2aff92a2201a" xsi:nil="true"/>
    <LegacyDispositionAsOfDate xmlns="b67a7830-db79-4a49-bf27-2aff92a2201a" xsi:nil="true"/>
    <LegacyMinister xmlns="a172083e-e40c-4314-b43a-827352a1ed2c" xsi:nil="true"/>
    <LegacyFileplanTarget xmlns="b67a7830-db79-4a49-bf27-2aff92a2201a" xsi:nil="true"/>
    <LegacyContentType xmlns="b67a7830-db79-4a49-bf27-2aff92a2201a" xsi:nil="true"/>
    <LegacyCustodian xmlns="b67a7830-db79-4a49-bf27-2aff92a2201a" xsi:nil="true"/>
    <National_x0020_Caveat xmlns="0063f72e-ace3-48fb-9c1f-5b513408b31f" xsi:nil="true"/>
    <LegacyProtectiveMarking xmlns="b67a7830-db79-4a49-bf27-2aff92a2201a" xsi:nil="true"/>
    <LegacyDateFileReturned xmlns="a172083e-e40c-4314-b43a-827352a1ed2c" xsi:nil="true"/>
    <LegacyReferencesToOtherItems xmlns="b67a7830-db79-4a49-bf27-2aff92a2201a" xsi:nil="true"/>
    <LegacyCopyright xmlns="b67a7830-db79-4a49-bf27-2aff92a2201a" xsi:nil="true"/>
    <LegacyCaseReferenceNumber xmlns="3e0d102f-e516-40ac-a99d-8c1461143afc" xsi:nil="true"/>
    <Handling_x0020_Instructions xmlns="b413c3fd-5a3b-4239-b985-69032e371c04" xsi:nil="true"/>
    <Date_x0020_Closed xmlns="b413c3fd-5a3b-4239-b985-69032e371c04" xsi:nil="true"/>
    <LegacyTags xmlns="b67a7830-db79-4a49-bf27-2aff92a2201a" xsi:nil="true"/>
    <LegacyFolderNotes xmlns="a172083e-e40c-4314-b43a-827352a1ed2c" xsi:nil="true"/>
    <LegacyNumericClass xmlns="b67a7830-db79-4a49-bf27-2aff92a2201a" xsi:nil="true"/>
    <LegacyCurrentLocation xmlns="b67a7830-db79-4a49-bf27-2aff92a2201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829C7C42A5B904795D9E930CF634448" ma:contentTypeVersion="16471" ma:contentTypeDescription="Create a new document." ma:contentTypeScope="" ma:versionID="61bba198e2ec384e7d9b1d3ca9793287">
  <xsd:schema xmlns:xsd="http://www.w3.org/2001/XMLSchema" xmlns:xs="http://www.w3.org/2001/XMLSchema" xmlns:p="http://schemas.microsoft.com/office/2006/metadata/properties" xmlns:ns2="b67a7830-db79-4a49-bf27-2aff92a2201a" xmlns:ns3="b413c3fd-5a3b-4239-b985-69032e371c04" xmlns:ns4="0063f72e-ace3-48fb-9c1f-5b513408b31f" xmlns:ns5="a8f60570-4bd3-4f2b-950b-a996de8ab151" xmlns:ns6="a172083e-e40c-4314-b43a-827352a1ed2c" xmlns:ns7="c963a4c1-1bb4-49f2-a011-9c776a7eed2a" xmlns:ns8="3e0d102f-e516-40ac-a99d-8c1461143afc" targetNamespace="http://schemas.microsoft.com/office/2006/metadata/properties" ma:root="true" ma:fieldsID="b6dd6f4af29efa6b6509474d2d8a807d" ns2:_="" ns3:_="" ns4:_="" ns5:_="" ns6:_="" ns7:_="" ns8:_="">
    <xsd:import namespace="b67a7830-db79-4a49-bf27-2aff92a2201a"/>
    <xsd:import namespace="b413c3fd-5a3b-4239-b985-69032e371c04"/>
    <xsd:import namespace="0063f72e-ace3-48fb-9c1f-5b513408b31f"/>
    <xsd:import namespace="a8f60570-4bd3-4f2b-950b-a996de8ab151"/>
    <xsd:import namespace="a172083e-e40c-4314-b43a-827352a1ed2c"/>
    <xsd:import namespace="c963a4c1-1bb4-49f2-a011-9c776a7eed2a"/>
    <xsd:import namespace="3e0d102f-e516-40ac-a99d-8c1461143afc"/>
    <xsd:element name="properties">
      <xsd:complexType>
        <xsd:sequence>
          <xsd:element name="documentManagement">
            <xsd:complexType>
              <xsd:all>
                <xsd:element ref="ns2:ExternallyShared" minOccurs="0"/>
                <xsd:element ref="ns3:Document_x0020_Notes" minOccurs="0"/>
                <xsd:element ref="ns4:Security_x0020_Classification" minOccurs="0"/>
                <xsd:element ref="ns3:Handling_x0020_Instructions" minOccurs="0"/>
                <xsd:element ref="ns4:Descriptor" minOccurs="0"/>
                <xsd:element ref="ns3:Government_x0020_Body" minOccurs="0"/>
                <xsd:element ref="ns5:Retention_x0020_Label" minOccurs="0"/>
                <xsd:element ref="ns3:Date_x0020_Opened" minOccurs="0"/>
                <xsd:element ref="ns3:Date_x0020_Closed" minOccurs="0"/>
                <xsd:element ref="ns4:National_x0020_Caveat" minOccurs="0"/>
                <xsd:element ref="ns3:CIRRUSPreviousLocation" minOccurs="0"/>
                <xsd:element ref="ns3:CIRRUSPreviousID" minOccurs="0"/>
                <xsd:element ref="ns2:LegacyDocumentType" minOccurs="0"/>
                <xsd:element ref="ns2:LegacyFileplanTarget" minOccurs="0"/>
                <xsd:element ref="ns2:LegacyNumericClass" minOccurs="0"/>
                <xsd:element ref="ns2:LegacyFolderType"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Tags" minOccurs="0"/>
                <xsd:element ref="ns2:LegacyReferencesFrom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6:LegacyDateFileReceived" minOccurs="0"/>
                <xsd:element ref="ns6:LegacyDateFileRequested" minOccurs="0"/>
                <xsd:element ref="ns6:LegacyDateFileReturned" minOccurs="0"/>
                <xsd:element ref="ns6:LegacyMinister" minOccurs="0"/>
                <xsd:element ref="ns6:LegacyMP" minOccurs="0"/>
                <xsd:element ref="ns6:LegacyFolderNotes" minOccurs="0"/>
                <xsd:element ref="ns6:LegacyPhysicalItemLocation" minOccurs="0"/>
                <xsd:element ref="ns6:LegacyRequestType" minOccurs="0"/>
                <xsd:element ref="ns6:LegacyDescriptor" minOccurs="0"/>
                <xsd:element ref="ns6:LegacyFolderDocumentID" minOccurs="0"/>
                <xsd:element ref="ns6:LegacyDocumentID" minOccurs="0"/>
                <xsd:element ref="ns2:LegacyReferencesToOtherItems" minOccurs="0"/>
                <xsd:element ref="ns2:LegacyCustodian" minOccurs="0"/>
                <xsd:element ref="ns2:LegacyAdditionalAuthors" minOccurs="0"/>
                <xsd:element ref="ns2:LegacyDocumentLink" minOccurs="0"/>
                <xsd:element ref="ns2:LegacyFolderLink" minOccurs="0"/>
                <xsd:element ref="ns6:LegacyPhysicalFormat" minOccurs="0"/>
                <xsd:element ref="ns4:_dlc_DocIdUrl" minOccurs="0"/>
                <xsd:element ref="ns4:_dlc_DocIdPersistId" minOccurs="0"/>
                <xsd:element ref="ns7:m975189f4ba442ecbf67d4147307b177" minOccurs="0"/>
                <xsd:element ref="ns4:TaxCatchAll" minOccurs="0"/>
                <xsd:element ref="ns4:TaxCatchAllLabel" minOccurs="0"/>
                <xsd:element ref="ns4:_dlc_DocId" minOccurs="0"/>
                <xsd:element ref="ns8:MediaServiceMetadata" minOccurs="0"/>
                <xsd:element ref="ns8:MediaServiceFastMetadata" minOccurs="0"/>
                <xsd:element ref="ns8:MediaServiceDateTaken" minOccurs="0"/>
                <xsd:element ref="ns8:MediaServiceAutoTags" minOccurs="0"/>
                <xsd:element ref="ns8:MediaServiceLocation" minOccurs="0"/>
                <xsd:element ref="ns8:MediaServiceOCR" minOccurs="0"/>
                <xsd:element ref="ns4:SharedWithUsers" minOccurs="0"/>
                <xsd:element ref="ns4:SharedWithDetails" minOccurs="0"/>
                <xsd:element ref="ns8:CIRRUSPreviousRetentionPolicy" minOccurs="0"/>
                <xsd:element ref="ns8:LegacyCaseReferenceNumber" minOccurs="0"/>
                <xsd:element ref="ns8:MediaServiceEventHashCode" minOccurs="0"/>
                <xsd:element ref="ns8: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a7830-db79-4a49-bf27-2aff92a2201a" elementFormDefault="qualified">
    <xsd:import namespace="http://schemas.microsoft.com/office/2006/documentManagement/types"/>
    <xsd:import namespace="http://schemas.microsoft.com/office/infopath/2007/PartnerControls"/>
    <xsd:element name="ExternallyShared" ma:index="2" nillable="true" ma:displayName="External" ma:description="Used with SPFX field customizer, displays if the item is externally shared" ma:hidden="true" ma:internalName="ExternallyShared">
      <xsd:simpleType>
        <xsd:restriction base="dms:Text"/>
      </xsd:simpleType>
    </xsd:element>
    <xsd:element name="LegacyDocumentType" ma:index="15" nillable="true" ma:displayName="Legacy Document Type" ma:internalName="LegacyDocumentType">
      <xsd:simpleType>
        <xsd:restriction base="dms:Text">
          <xsd:maxLength value="255"/>
        </xsd:restriction>
      </xsd:simpleType>
    </xsd:element>
    <xsd:element name="LegacyFileplanTarget" ma:index="16" nillable="true" ma:displayName="Legacy Fileplan Target" ma:internalName="LegacyFileplanTarget">
      <xsd:simpleType>
        <xsd:restriction base="dms:Text">
          <xsd:maxLength value="255"/>
        </xsd:restriction>
      </xsd:simpleType>
    </xsd:element>
    <xsd:element name="LegacyNumericClass" ma:index="17" nillable="true" ma:displayName="Legacy Numeric Class" ma:internalName="LegacyNumericClass">
      <xsd:simpleType>
        <xsd:restriction base="dms:Text">
          <xsd:maxLength value="255"/>
        </xsd:restriction>
      </xsd:simpleType>
    </xsd:element>
    <xsd:element name="LegacyFolderType" ma:index="18" nillable="true" ma:displayName="Legacy Folder Type" ma:internalName="LegacyFolderType">
      <xsd:simpleType>
        <xsd:restriction base="dms:Text">
          <xsd:maxLength value="255"/>
        </xsd:restriction>
      </xsd:simpleType>
    </xsd:element>
    <xsd:element name="LegacyRecordFolderIdentifier" ma:index="19" nillable="true" ma:displayName="Legacy Record Folder Identifier" ma:internalName="LegacyRecordFolderIdentifier">
      <xsd:simpleType>
        <xsd:restriction base="dms:Text">
          <xsd:maxLength value="255"/>
        </xsd:restriction>
      </xsd:simpleType>
    </xsd:element>
    <xsd:element name="LegacyCopyright" ma:index="20" nillable="true" ma:displayName="Legacy Copyright" ma:internalName="LegacyCopyright">
      <xsd:simpleType>
        <xsd:restriction base="dms:Text">
          <xsd:maxLength value="255"/>
        </xsd:restriction>
      </xsd:simpleType>
    </xsd:element>
    <xsd:element name="LegacyLastModifiedDate" ma:index="21" nillable="true" ma:displayName="Legacy Last Modified Date" ma:format="DateTime" ma:internalName="LegacyLastModifiedDate">
      <xsd:simpleType>
        <xsd:restriction base="dms:DateTime"/>
      </xsd:simpleType>
    </xsd:element>
    <xsd:element name="LegacyModifier" ma:index="22" nillable="true" ma:displayName="Legacy Modifier" ma:SharePointGroup="0" ma:internalName="LegacyModifi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23" nillable="true" ma:displayName="Legacy Folder" ma:internalName="LegacyFolder">
      <xsd:simpleType>
        <xsd:restriction base="dms:Text">
          <xsd:maxLength value="255"/>
        </xsd:restriction>
      </xsd:simpleType>
    </xsd:element>
    <xsd:element name="LegacyContentType" ma:index="24" nillable="true" ma:displayName="Legacy Content Type" ma:internalName="LegacyContentType">
      <xsd:simpleType>
        <xsd:restriction base="dms:Text">
          <xsd:maxLength value="255"/>
        </xsd:restriction>
      </xsd:simpleType>
    </xsd:element>
    <xsd:element name="LegacyExpiryReviewDate" ma:index="25" nillable="true" ma:displayName="Legacy Expiry Review Date" ma:format="DateTime" ma:internalName="LegacyExpiryReviewDate">
      <xsd:simpleType>
        <xsd:restriction base="dms:DateTime"/>
      </xsd:simpleType>
    </xsd:element>
    <xsd:element name="LegacyLastActionDate" ma:index="26" nillable="true" ma:displayName="Legacy Last Action Date" ma:format="DateTime" ma:internalName="LegacyLastActionDate">
      <xsd:simpleType>
        <xsd:restriction base="dms:DateTime"/>
      </xsd:simpleType>
    </xsd:element>
    <xsd:element name="LegacyProtectiveMarking" ma:index="27" nillable="true" ma:displayName="Legacy Protective Marking" ma:internalName="LegacyProtectiveMarking">
      <xsd:simpleType>
        <xsd:restriction base="dms:Text">
          <xsd:maxLength value="255"/>
        </xsd:restriction>
      </xsd:simpleType>
    </xsd:element>
    <xsd:element name="LegacyTags" ma:index="28" nillable="true" ma:displayName="Legacy Tags" ma:internalName="LegacyTags">
      <xsd:simpleType>
        <xsd:restriction base="dms:Note">
          <xsd:maxLength value="255"/>
        </xsd:restriction>
      </xsd:simpleType>
    </xsd:element>
    <xsd:element name="LegacyReferencesFromOtherItems" ma:index="29" nillable="true" ma:displayName="Legacy References From Other Items" ma:internalName="LegacyReferencesFromOtherItems">
      <xsd:simpleType>
        <xsd:restriction base="dms:Text">
          <xsd:maxLength value="255"/>
        </xsd:restriction>
      </xsd:simpleType>
    </xsd:element>
    <xsd:element name="LegacyStatusonTransfer" ma:index="30" nillable="true" ma:displayName="Legacy Status on Transfer" ma:internalName="LegacyStatusonTransfer">
      <xsd:simpleType>
        <xsd:restriction base="dms:Text">
          <xsd:maxLength value="255"/>
        </xsd:restriction>
      </xsd:simpleType>
    </xsd:element>
    <xsd:element name="LegacyDateClosed" ma:index="31" nillable="true" ma:displayName="Legacy Date Closed" ma:format="DateOnly" ma:internalName="LegacyDateClosed">
      <xsd:simpleType>
        <xsd:restriction base="dms:DateTime"/>
      </xsd:simpleType>
    </xsd:element>
    <xsd:element name="LegacyRecordCategoryIdentifier" ma:index="32" nillable="true" ma:displayName="Legacy Record Category Identifier" ma:internalName="LegacyRecordCategoryIdentifier">
      <xsd:simpleType>
        <xsd:restriction base="dms:Text">
          <xsd:maxLength value="255"/>
        </xsd:restriction>
      </xsd:simpleType>
    </xsd:element>
    <xsd:element name="LegacyDispositionAsOfDate" ma:index="33" nillable="true" ma:displayName="Legacy Disposition as of Date" ma:format="DateOnly" ma:internalName="LegacyDispositionAsOfDate">
      <xsd:simpleType>
        <xsd:restriction base="dms:DateTime"/>
      </xsd:simpleType>
    </xsd:element>
    <xsd:element name="LegacyHomeLocation" ma:index="34" nillable="true" ma:displayName="Legacy Home Location" ma:internalName="LegacyHomeLocation">
      <xsd:simpleType>
        <xsd:restriction base="dms:Text">
          <xsd:maxLength value="255"/>
        </xsd:restriction>
      </xsd:simpleType>
    </xsd:element>
    <xsd:element name="LegacyCurrentLocation" ma:index="35" nillable="true" ma:displayName="Legacy Current Location" ma:internalName="LegacyCurrentLocation">
      <xsd:simpleType>
        <xsd:restriction base="dms:Text">
          <xsd:maxLength value="255"/>
        </xsd:restriction>
      </xsd:simpleType>
    </xsd:element>
    <xsd:element name="LegacyReferencesToOtherItems" ma:index="47" nillable="true" ma:displayName="Legacy References To Other Items" ma:internalName="LegacyReferencesToOtherItems">
      <xsd:simpleType>
        <xsd:restriction base="dms:Note">
          <xsd:maxLength value="255"/>
        </xsd:restriction>
      </xsd:simpleType>
    </xsd:element>
    <xsd:element name="LegacyCustodian" ma:index="48" nillable="true" ma:displayName="Legacy Custodian" ma:internalName="LegacyCustodian">
      <xsd:simpleType>
        <xsd:restriction base="dms:Note">
          <xsd:maxLength value="255"/>
        </xsd:restriction>
      </xsd:simpleType>
    </xsd:element>
    <xsd:element name="LegacyAdditionalAuthors" ma:index="49" nillable="true" ma:displayName="Legacy Additional Authors" ma:internalName="LegacyAdditionalAuthors">
      <xsd:simpleType>
        <xsd:restriction base="dms:Note">
          <xsd:maxLength value="255"/>
        </xsd:restriction>
      </xsd:simpleType>
    </xsd:element>
    <xsd:element name="LegacyDocumentLink" ma:index="50" nillable="true" ma:displayName="Legacy Document Link" ma:internalName="LegacyDocumentLink">
      <xsd:simpleType>
        <xsd:restriction base="dms:Text">
          <xsd:maxLength value="255"/>
        </xsd:restriction>
      </xsd:simpleType>
    </xsd:element>
    <xsd:element name="LegacyFolderLink" ma:index="51" nillable="true" ma:displayName="Legacy Folder Link" ma:internalName="LegacyFolder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Document_x0020_Notes" ma:index="3" nillable="true" ma:displayName="Document Notes" ma:internalName="Document_0x0020_Notes">
      <xsd:simpleType>
        <xsd:restriction base="dms:Note">
          <xsd:maxLength value="255"/>
        </xsd:restriction>
      </xsd:simpleType>
    </xsd:element>
    <xsd:element name="Handling_x0020_Instructions" ma:index="5" nillable="true" ma:displayName="Handling Instructions" ma:internalName="Handling_x0020_Instructions">
      <xsd:simpleType>
        <xsd:restriction base="dms:Text">
          <xsd:maxLength value="255"/>
        </xsd:restriction>
      </xsd:simpleType>
    </xsd:element>
    <xsd:element name="Government_x0020_Body" ma:index="7" nillable="true" ma:displayName="Government Body" ma:default="BEIS" ma:internalName="Government_x0020_Body">
      <xsd:simpleType>
        <xsd:restriction base="dms:Text">
          <xsd:maxLength value="255"/>
        </xsd:restriction>
      </xsd:simpleType>
    </xsd:element>
    <xsd:element name="Date_x0020_Opened" ma:index="10" nillable="true" ma:displayName="Date Opened" ma:default="[Today]" ma:format="DateOnly" ma:internalName="Date_x0020_Opened">
      <xsd:simpleType>
        <xsd:restriction base="dms:DateTime"/>
      </xsd:simpleType>
    </xsd:element>
    <xsd:element name="Date_x0020_Closed" ma:index="11" nillable="true" ma:displayName="Date Closed" ma:format="DateOnly" ma:internalName="Date_x0020_Closed">
      <xsd:simpleType>
        <xsd:restriction base="dms:DateTime"/>
      </xsd:simpleType>
    </xsd:element>
    <xsd:element name="CIRRUSPreviousLocation" ma:index="13" nillable="true" ma:displayName="Previous Location" ma:description="The location the document previously resided in." ma:internalName="CIRRUSPreviousLocation">
      <xsd:simpleType>
        <xsd:restriction base="dms:Text">
          <xsd:maxLength value="255"/>
        </xsd:restriction>
      </xsd:simpleType>
    </xsd:element>
    <xsd:element name="CIRRUSPreviousID" ma:index="14" nillable="true" ma:displayName="Previous Id" ma:description="The id of the document in its previous location." ma:internalName="CIRRUSPrevious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4"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6" nillable="true" ma:displayName="Descriptor" ma:default="" ma:format="Dropdown" ma:indexed="true" ma:internalName="Descriptor">
      <xsd:simpleType>
        <xsd:restriction base="dms:Choice">
          <xsd:enumeration value="COMMERCIAL"/>
          <xsd:enumeration value="PERSONAL"/>
          <xsd:enumeration value="LOCSEN"/>
        </xsd:restriction>
      </xsd:simpleType>
    </xsd:element>
    <xsd:element name="National_x0020_Caveat" ma:index="12" nillable="true" ma:displayName="National Caveat" ma:default="" ma:format="Dropdown" ma:indexed="true" ma:internalName="National_x0020_Caveat">
      <xsd:simpleType>
        <xsd:restriction base="dms:Choice">
          <xsd:enumeration value="UK EYES ONLY"/>
        </xsd:restriction>
      </xsd:simpleType>
    </xsd:element>
    <xsd:element name="_dlc_DocIdUrl" ma:index="5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4" nillable="true" ma:displayName="Persist ID" ma:description="Keep ID on add." ma:hidden="true" ma:internalName="_dlc_DocIdPersistId" ma:readOnly="true">
      <xsd:simpleType>
        <xsd:restriction base="dms:Boolean"/>
      </xsd:simpleType>
    </xsd:element>
    <xsd:element name="TaxCatchAll" ma:index="60" nillable="true" ma:displayName="Taxonomy Catch All Column" ma:hidden="true" ma:list="{7a443858-fa6e-4cf2-b840-4d0a346eeaf3}" ma:internalName="TaxCatchAll" ma:showField="CatchAllData"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TaxCatchAllLabel" ma:index="61" nillable="true" ma:displayName="Taxonomy Catch All Column1" ma:hidden="true" ma:list="{7a443858-fa6e-4cf2-b840-4d0a346eeaf3}" ma:internalName="TaxCatchAllLabel" ma:readOnly="true" ma:showField="CatchAllDataLabel"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_dlc_DocId" ma:index="62" nillable="true" ma:displayName="Document ID Value" ma:description="The value of the document ID assigned to this item." ma:internalName="_dlc_DocId" ma:readOnly="true">
      <xsd:simpleType>
        <xsd:restriction base="dms:Text"/>
      </xsd:simpleType>
    </xsd:element>
    <xsd:element name="SharedWithUsers" ma:index="7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7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9"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72083e-e40c-4314-b43a-827352a1ed2c" elementFormDefault="qualified">
    <xsd:import namespace="http://schemas.microsoft.com/office/2006/documentManagement/types"/>
    <xsd:import namespace="http://schemas.microsoft.com/office/infopath/2007/PartnerControls"/>
    <xsd:element name="LegacyDateFileReceived" ma:index="36" nillable="true" ma:displayName="Legacy Date File Received" ma:format="DateOnly" ma:internalName="LegacyDateFileReceived">
      <xsd:simpleType>
        <xsd:restriction base="dms:DateTime"/>
      </xsd:simpleType>
    </xsd:element>
    <xsd:element name="LegacyDateFileRequested" ma:index="37" nillable="true" ma:displayName="Legacy Date File Requested" ma:format="DateOnly" ma:internalName="LegacyDateFileRequested">
      <xsd:simpleType>
        <xsd:restriction base="dms:DateTime"/>
      </xsd:simpleType>
    </xsd:element>
    <xsd:element name="LegacyDateFileReturned" ma:index="38" nillable="true" ma:displayName="Legacy Date File Returned" ma:format="DateOnly" ma:internalName="LegacyDateFileReturned">
      <xsd:simpleType>
        <xsd:restriction base="dms:DateTime"/>
      </xsd:simpleType>
    </xsd:element>
    <xsd:element name="LegacyMinister" ma:index="39" nillable="true" ma:displayName="Legacy Minister" ma:internalName="LegacyMinister">
      <xsd:simpleType>
        <xsd:restriction base="dms:Text">
          <xsd:maxLength value="255"/>
        </xsd:restriction>
      </xsd:simpleType>
    </xsd:element>
    <xsd:element name="LegacyMP" ma:index="40" nillable="true" ma:displayName="Legacy MP" ma:internalName="LegacyMP">
      <xsd:simpleType>
        <xsd:restriction base="dms:Text">
          <xsd:maxLength value="255"/>
        </xsd:restriction>
      </xsd:simpleType>
    </xsd:element>
    <xsd:element name="LegacyFolderNotes" ma:index="41" nillable="true" ma:displayName="Legacy Folder Notes" ma:internalName="LegacyFolderNotes">
      <xsd:simpleType>
        <xsd:restriction base="dms:Note">
          <xsd:maxLength value="255"/>
        </xsd:restriction>
      </xsd:simpleType>
    </xsd:element>
    <xsd:element name="LegacyPhysicalItemLocation" ma:index="42" nillable="true" ma:displayName="Legacy Physical Item Location" ma:format="Dropdown" ma:internalName="LegacyPhysicalItemLocation">
      <xsd:simpleType>
        <xsd:restriction base="dms:Choice">
          <xsd:enumeration value="Off-Site"/>
          <xsd:enumeration value="TNA"/>
          <xsd:enumeration value="DECC"/>
        </xsd:restriction>
      </xsd:simpleType>
    </xsd:element>
    <xsd:element name="LegacyRequestType" ma:index="43" nillable="true" ma:displayName="Legacy Request Type" ma:format="Dropdown" ma:internalName="LegacyRequestType">
      <xsd:simpleType>
        <xsd:restriction base="dms:Choice">
          <xsd:enumeration value="FOI"/>
          <xsd:enumeration value="EIR"/>
          <xsd:enumeration value="PQ"/>
          <xsd:enumeration value="MC"/>
        </xsd:restriction>
      </xsd:simpleType>
    </xsd:element>
    <xsd:element name="LegacyDescriptor" ma:index="44" nillable="true" ma:displayName="Legacy Descriptor" ma:internalName="LegacyDescriptor">
      <xsd:simpleType>
        <xsd:restriction base="dms:Note">
          <xsd:maxLength value="255"/>
        </xsd:restriction>
      </xsd:simpleType>
    </xsd:element>
    <xsd:element name="LegacyFolderDocumentID" ma:index="45" nillable="true" ma:displayName="Legacy Folder Document ID" ma:internalName="LegacyFolderDocumentID">
      <xsd:simpleType>
        <xsd:restriction base="dms:Text">
          <xsd:maxLength value="255"/>
        </xsd:restriction>
      </xsd:simpleType>
    </xsd:element>
    <xsd:element name="LegacyDocumentID" ma:index="46" nillable="true" ma:displayName="Legacy Document ID" ma:internalName="LegacyDocumentID">
      <xsd:simpleType>
        <xsd:restriction base="dms:Text">
          <xsd:maxLength value="255"/>
        </xsd:restriction>
      </xsd:simpleType>
    </xsd:element>
    <xsd:element name="LegacyPhysicalFormat" ma:index="52" nillable="true" ma:displayName="Legacy Physical Format" ma:default="0" ma:internalName="LegacyPhysicalForma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63a4c1-1bb4-49f2-a011-9c776a7eed2a" elementFormDefault="qualified">
    <xsd:import namespace="http://schemas.microsoft.com/office/2006/documentManagement/types"/>
    <xsd:import namespace="http://schemas.microsoft.com/office/infopath/2007/PartnerControls"/>
    <xsd:element name="m975189f4ba442ecbf67d4147307b177" ma:index="59" nillable="true" ma:taxonomy="true" ma:internalName="m975189f4ba442ecbf67d4147307b177" ma:taxonomyFieldName="Business_x0020_Unit" ma:displayName="Business Unit" ma:default=""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e0d102f-e516-40ac-a99d-8c1461143afc" elementFormDefault="qualified">
    <xsd:import namespace="http://schemas.microsoft.com/office/2006/documentManagement/types"/>
    <xsd:import namespace="http://schemas.microsoft.com/office/infopath/2007/PartnerControls"/>
    <xsd:element name="MediaServiceMetadata" ma:index="65" nillable="true" ma:displayName="MediaServiceMetadata" ma:hidden="true" ma:internalName="MediaServiceMetadata" ma:readOnly="true">
      <xsd:simpleType>
        <xsd:restriction base="dms:Note"/>
      </xsd:simpleType>
    </xsd:element>
    <xsd:element name="MediaServiceFastMetadata" ma:index="66" nillable="true" ma:displayName="MediaServiceFastMetadata" ma:hidden="true" ma:internalName="MediaServiceFastMetadata" ma:readOnly="true">
      <xsd:simpleType>
        <xsd:restriction base="dms:Note"/>
      </xsd:simpleType>
    </xsd:element>
    <xsd:element name="MediaServiceDateTaken" ma:index="67" nillable="true" ma:displayName="MediaServiceDateTaken" ma:hidden="true" ma:internalName="MediaServiceDateTaken" ma:readOnly="true">
      <xsd:simpleType>
        <xsd:restriction base="dms:Text"/>
      </xsd:simpleType>
    </xsd:element>
    <xsd:element name="MediaServiceAutoTags" ma:index="68" nillable="true" ma:displayName="MediaServiceAutoTags" ma:internalName="MediaServiceAutoTags" ma:readOnly="true">
      <xsd:simpleType>
        <xsd:restriction base="dms:Text"/>
      </xsd:simpleType>
    </xsd:element>
    <xsd:element name="MediaServiceLocation" ma:index="69" nillable="true" ma:displayName="MediaServiceLocation" ma:internalName="MediaServiceLocation" ma:readOnly="true">
      <xsd:simpleType>
        <xsd:restriction base="dms:Text"/>
      </xsd:simpleType>
    </xsd:element>
    <xsd:element name="MediaServiceOCR" ma:index="70" nillable="true" ma:displayName="MediaServiceOCR" ma:internalName="MediaServiceOCR" ma:readOnly="true">
      <xsd:simpleType>
        <xsd:restriction base="dms:Note">
          <xsd:maxLength value="255"/>
        </xsd:restriction>
      </xsd:simpleType>
    </xsd:element>
    <xsd:element name="CIRRUSPreviousRetentionPolicy" ma:index="73" nillable="true" ma:displayName="Previous Retention Policy" ma:internalName="CIRRUSPreviousRetentionPolicy">
      <xsd:simpleType>
        <xsd:restriction base="dms:Note">
          <xsd:maxLength value="255"/>
        </xsd:restriction>
      </xsd:simpleType>
    </xsd:element>
    <xsd:element name="LegacyCaseReferenceNumber" ma:index="74" nillable="true" ma:displayName="Legacy Case Reference Number" ma:internalName="LegacyCaseReferenceNumber">
      <xsd:simpleType>
        <xsd:restriction base="dms:Note">
          <xsd:maxLength value="255"/>
        </xsd:restriction>
      </xsd:simpleType>
    </xsd:element>
    <xsd:element name="MediaServiceEventHashCode" ma:index="75" nillable="true" ma:displayName="MediaServiceEventHashCode" ma:hidden="true" ma:internalName="MediaServiceEventHashCode" ma:readOnly="true">
      <xsd:simpleType>
        <xsd:restriction base="dms:Text"/>
      </xsd:simpleType>
    </xsd:element>
    <xsd:element name="MediaServiceGenerationTime" ma:index="76"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6C0CB7B-94A3-4BAC-B41E-1355D6E342B5}">
  <ds:schemaRefs>
    <ds:schemaRef ds:uri="http://schemas.microsoft.com/sharepoint/v3/contenttype/forms"/>
  </ds:schemaRefs>
</ds:datastoreItem>
</file>

<file path=customXml/itemProps2.xml><?xml version="1.0" encoding="utf-8"?>
<ds:datastoreItem xmlns:ds="http://schemas.openxmlformats.org/officeDocument/2006/customXml" ds:itemID="{3FBA3163-A15C-4DDD-BF4E-72C5F97C504A}">
  <ds:schemaRefs>
    <ds:schemaRef ds:uri="c963a4c1-1bb4-49f2-a011-9c776a7eed2a"/>
    <ds:schemaRef ds:uri="http://schemas.microsoft.com/office/infopath/2007/PartnerControls"/>
    <ds:schemaRef ds:uri="http://purl.org/dc/terms/"/>
    <ds:schemaRef ds:uri="http://schemas.openxmlformats.org/package/2006/metadata/core-properties"/>
    <ds:schemaRef ds:uri="a172083e-e40c-4314-b43a-827352a1ed2c"/>
    <ds:schemaRef ds:uri="http://schemas.microsoft.com/office/2006/documentManagement/types"/>
    <ds:schemaRef ds:uri="3e0d102f-e516-40ac-a99d-8c1461143afc"/>
    <ds:schemaRef ds:uri="b67a7830-db79-4a49-bf27-2aff92a2201a"/>
    <ds:schemaRef ds:uri="a8f60570-4bd3-4f2b-950b-a996de8ab151"/>
    <ds:schemaRef ds:uri="http://purl.org/dc/elements/1.1/"/>
    <ds:schemaRef ds:uri="http://schemas.microsoft.com/office/2006/metadata/properties"/>
    <ds:schemaRef ds:uri="0063f72e-ace3-48fb-9c1f-5b513408b31f"/>
    <ds:schemaRef ds:uri="b413c3fd-5a3b-4239-b985-69032e371c04"/>
    <ds:schemaRef ds:uri="http://www.w3.org/XML/1998/namespace"/>
    <ds:schemaRef ds:uri="http://purl.org/dc/dcmitype/"/>
  </ds:schemaRefs>
</ds:datastoreItem>
</file>

<file path=customXml/itemProps3.xml><?xml version="1.0" encoding="utf-8"?>
<ds:datastoreItem xmlns:ds="http://schemas.openxmlformats.org/officeDocument/2006/customXml" ds:itemID="{73ECAF63-B773-4F35-95EF-B99F5E5F5B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a7830-db79-4a49-bf27-2aff92a2201a"/>
    <ds:schemaRef ds:uri="b413c3fd-5a3b-4239-b985-69032e371c04"/>
    <ds:schemaRef ds:uri="0063f72e-ace3-48fb-9c1f-5b513408b31f"/>
    <ds:schemaRef ds:uri="a8f60570-4bd3-4f2b-950b-a996de8ab151"/>
    <ds:schemaRef ds:uri="a172083e-e40c-4314-b43a-827352a1ed2c"/>
    <ds:schemaRef ds:uri="c963a4c1-1bb4-49f2-a011-9c776a7eed2a"/>
    <ds:schemaRef ds:uri="3e0d102f-e516-40ac-a99d-8c1461143a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B413D5-7247-4CAF-819D-4A70544D23F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Report</vt:lpstr>
      <vt:lpstr>App 1- Risk Matrix</vt:lpstr>
      <vt:lpstr>App 2 - CP Matrix</vt:lpstr>
      <vt:lpstr>App 3 - BEIS data sheet</vt:lpstr>
      <vt:lpstr>Lookup</vt:lpstr>
      <vt:lpstr>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2025-04-02T10:54:22Z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172;#Heat Networks|a719c814-15ec-40d4-b29a-b124dba5dd03</vt:lpwstr>
  </property>
  <property fmtid="{D5CDD505-2E9C-101B-9397-08002B2CF9AE}" pid="3" name="ContentTypeId">
    <vt:lpwstr>0x010100C829C7C42A5B904795D9E930CF634448</vt:lpwstr>
  </property>
  <property fmtid="{D5CDD505-2E9C-101B-9397-08002B2CF9AE}" pid="4" name="_dlc_DocIdItemGuid">
    <vt:lpwstr>3c424bcb-5279-4b8f-9ed0-e072f42597b1</vt:lpwstr>
  </property>
  <property fmtid="{D5CDD505-2E9C-101B-9397-08002B2CF9AE}" pid="5" name="AuthorIds_UIVersion_2">
    <vt:lpwstr>13924</vt:lpwstr>
  </property>
  <property fmtid="{D5CDD505-2E9C-101B-9397-08002B2CF9AE}" pid="6" name="AuthorIds_UIVersion_3">
    <vt:lpwstr>13924</vt:lpwstr>
  </property>
  <property fmtid="{D5CDD505-2E9C-101B-9397-08002B2CF9AE}" pid="7" name="AuthorIds_UIVersion_7">
    <vt:lpwstr>4457</vt:lpwstr>
  </property>
  <property fmtid="{D5CDD505-2E9C-101B-9397-08002B2CF9AE}" pid="8" name="AuthorIds_UIVersion_9">
    <vt:lpwstr>28761</vt:lpwstr>
  </property>
  <property fmtid="{D5CDD505-2E9C-101B-9397-08002B2CF9AE}" pid="9" name="AuthorIds_UIVersion_12">
    <vt:lpwstr>28761</vt:lpwstr>
  </property>
  <property fmtid="{D5CDD505-2E9C-101B-9397-08002B2CF9AE}" pid="10" name="AuthorIds_UIVersion_13">
    <vt:lpwstr>4600</vt:lpwstr>
  </property>
  <property fmtid="{D5CDD505-2E9C-101B-9397-08002B2CF9AE}" pid="11" name="AuthorIds_UIVersion_14">
    <vt:lpwstr>28761</vt:lpwstr>
  </property>
  <property fmtid="{D5CDD505-2E9C-101B-9397-08002B2CF9AE}" pid="12" name="AuthorIds_UIVersion_4">
    <vt:lpwstr>4457</vt:lpwstr>
  </property>
  <property fmtid="{D5CDD505-2E9C-101B-9397-08002B2CF9AE}" pid="13" name="AuthorIds_UIVersion_11">
    <vt:lpwstr>28761</vt:lpwstr>
  </property>
  <property fmtid="{D5CDD505-2E9C-101B-9397-08002B2CF9AE}" pid="14" name="MSIP_Label_ba62f585-b40f-4ab9-bafe-39150f03d124_Enabled">
    <vt:lpwstr>true</vt:lpwstr>
  </property>
  <property fmtid="{D5CDD505-2E9C-101B-9397-08002B2CF9AE}" pid="15" name="MSIP_Label_ba62f585-b40f-4ab9-bafe-39150f03d124_SetDate">
    <vt:lpwstr>2025-04-02T10:53:47Z</vt:lpwstr>
  </property>
  <property fmtid="{D5CDD505-2E9C-101B-9397-08002B2CF9AE}" pid="16" name="MSIP_Label_ba62f585-b40f-4ab9-bafe-39150f03d124_Method">
    <vt:lpwstr>Standard</vt:lpwstr>
  </property>
  <property fmtid="{D5CDD505-2E9C-101B-9397-08002B2CF9AE}" pid="17" name="MSIP_Label_ba62f585-b40f-4ab9-bafe-39150f03d124_Name">
    <vt:lpwstr>OFFICIAL</vt:lpwstr>
  </property>
  <property fmtid="{D5CDD505-2E9C-101B-9397-08002B2CF9AE}" pid="18" name="MSIP_Label_ba62f585-b40f-4ab9-bafe-39150f03d124_SiteId">
    <vt:lpwstr>cbac7005-02c1-43eb-b497-e6492d1b2dd8</vt:lpwstr>
  </property>
  <property fmtid="{D5CDD505-2E9C-101B-9397-08002B2CF9AE}" pid="19" name="MSIP_Label_ba62f585-b40f-4ab9-bafe-39150f03d124_ActionId">
    <vt:lpwstr>eb0f00ed-6888-4f42-822a-c060c7506d1c</vt:lpwstr>
  </property>
  <property fmtid="{D5CDD505-2E9C-101B-9397-08002B2CF9AE}" pid="20" name="MSIP_Label_ba62f585-b40f-4ab9-bafe-39150f03d124_ContentBits">
    <vt:lpwstr>3</vt:lpwstr>
  </property>
  <property fmtid="{D5CDD505-2E9C-101B-9397-08002B2CF9AE}" pid="21" name="MSIP_Label_ba62f585-b40f-4ab9-bafe-39150f03d124_Tag">
    <vt:lpwstr>10, 3, 0, 1</vt:lpwstr>
  </property>
</Properties>
</file>