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updateLinks="always"/>
  <xr:revisionPtr revIDLastSave="13" documentId="13_ncr:1_{F140562A-45C0-41DE-BB84-C0062CFA04F3}" xr6:coauthVersionLast="47" xr6:coauthVersionMax="47" xr10:uidLastSave="{9BC1E67B-F071-4D31-9D94-BA05F9876671}"/>
  <workbookProtection workbookAlgorithmName="SHA-512" workbookHashValue="QzmXfoj3caxGUMqrs+EFvG93vtCin1702Sibgp1XXv5/JeyTsoJAIyodLQtqq9g4W73hO9PC3YzuEvdhu6b/7A==" workbookSaltValue="RkxxkWYU0W4GtMw55T4pXw==" workbookSpinCount="100000" lockStructure="1"/>
  <bookViews>
    <workbookView xWindow="24" yWindow="0" windowWidth="23016" windowHeight="12504" xr2:uid="{00000000-000D-0000-FFFF-FFFF00000000}"/>
  </bookViews>
  <sheets>
    <sheet name="Monthly Report" sheetId="1" r:id="rId1"/>
    <sheet name="App 1- Risk Matrix" sheetId="5" r:id="rId2"/>
    <sheet name="App 2 - CP Matrix" sheetId="6" r:id="rId3"/>
    <sheet name="App 3 - BEIS data sheet" sheetId="11" r:id="rId4"/>
    <sheet name="Lookup" sheetId="9" state="hidden" r:id="rId5"/>
  </sheets>
  <externalReferences>
    <externalReference r:id="rId6"/>
  </externalReferences>
  <definedNames>
    <definedName name="_xlnm._FilterDatabase" localSheetId="3" hidden="1">'App 3 - BEIS data sheet'!$B$8:$S$62</definedName>
    <definedName name="_xlnm.Print_Area" localSheetId="0">'Monthly Report'!$A$1:$I$122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5" i="11" l="1"/>
  <c r="U106" i="11" s="1"/>
  <c r="T105" i="11"/>
  <c r="T106" i="11" s="1"/>
  <c r="L105" i="11"/>
  <c r="V105" i="11"/>
  <c r="V106" i="11" s="1"/>
  <c r="A4" i="11" l="1"/>
  <c r="A1" i="11"/>
  <c r="A111" i="11"/>
  <c r="A114" i="11" s="1"/>
  <c r="A117" i="11" s="1"/>
  <c r="L106" i="11"/>
  <c r="K105" i="11"/>
  <c r="K106" i="11" s="1"/>
  <c r="J105" i="11"/>
  <c r="J106" i="11" s="1"/>
  <c r="I105" i="11"/>
  <c r="I106" i="11" s="1"/>
  <c r="H105" i="11"/>
  <c r="H106" i="11" s="1"/>
  <c r="G105" i="11"/>
  <c r="G106" i="11" s="1"/>
  <c r="F105" i="11"/>
  <c r="F106" i="11" s="1"/>
  <c r="E105" i="11"/>
  <c r="E106" i="11" s="1"/>
  <c r="D105" i="11"/>
  <c r="D106" i="11" s="1"/>
  <c r="C105" i="11"/>
  <c r="C106" i="11" s="1"/>
  <c r="A81" i="11"/>
  <c r="A84" i="11" s="1"/>
  <c r="A87" i="11" s="1"/>
  <c r="J75" i="11"/>
  <c r="J76" i="11" s="1"/>
  <c r="I75" i="11"/>
  <c r="I76" i="11" s="1"/>
  <c r="H75" i="11"/>
  <c r="H76" i="11" s="1"/>
  <c r="F75" i="11"/>
  <c r="F76" i="11" s="1"/>
  <c r="E75" i="11"/>
  <c r="E76" i="11" s="1"/>
  <c r="D75" i="11"/>
  <c r="D76" i="11" s="1"/>
  <c r="C75" i="11"/>
  <c r="C76" i="11" s="1"/>
  <c r="C62" i="11"/>
  <c r="D62" i="11" s="1"/>
  <c r="C61" i="11"/>
  <c r="D61" i="11" s="1"/>
  <c r="C60" i="11"/>
  <c r="D60" i="11" s="1"/>
  <c r="C59" i="11"/>
  <c r="D59" i="11" s="1"/>
  <c r="C58" i="11"/>
  <c r="D58" i="11" s="1"/>
  <c r="C57" i="11"/>
  <c r="D57" i="11" s="1"/>
  <c r="C56" i="11"/>
  <c r="D56" i="11" s="1"/>
  <c r="C55" i="11"/>
  <c r="D55" i="11" s="1"/>
  <c r="C54" i="11"/>
  <c r="D54" i="11" s="1"/>
  <c r="C53" i="11"/>
  <c r="D53" i="11" s="1"/>
  <c r="C52" i="11"/>
  <c r="D52" i="11" s="1"/>
  <c r="C51" i="11"/>
  <c r="D51" i="11" s="1"/>
  <c r="C50" i="11"/>
  <c r="D50" i="11" s="1"/>
  <c r="C49" i="11"/>
  <c r="D49" i="11" s="1"/>
  <c r="C48" i="11"/>
  <c r="D48" i="11" s="1"/>
  <c r="C47" i="11"/>
  <c r="D47" i="11" s="1"/>
  <c r="C46" i="11"/>
  <c r="D46" i="11" s="1"/>
  <c r="C45" i="11"/>
  <c r="D45" i="11" s="1"/>
  <c r="C44" i="11"/>
  <c r="D44" i="11" s="1"/>
  <c r="C43" i="11"/>
  <c r="D43" i="11" s="1"/>
  <c r="C42" i="11"/>
  <c r="D42" i="11" s="1"/>
  <c r="C41" i="11"/>
  <c r="D41" i="11" s="1"/>
  <c r="C40" i="11"/>
  <c r="D40" i="11" s="1"/>
  <c r="C39" i="11"/>
  <c r="D39" i="11" s="1"/>
  <c r="C38" i="11"/>
  <c r="D38" i="11" s="1"/>
  <c r="C37" i="11"/>
  <c r="D37" i="11" s="1"/>
  <c r="C36" i="11"/>
  <c r="D36" i="11" s="1"/>
  <c r="C35" i="11"/>
  <c r="D35" i="11" s="1"/>
  <c r="C34" i="11"/>
  <c r="D34" i="11" s="1"/>
  <c r="C33" i="11"/>
  <c r="D33" i="11" s="1"/>
  <c r="C32" i="11"/>
  <c r="D32" i="11" s="1"/>
  <c r="C31" i="11"/>
  <c r="D31" i="11" s="1"/>
  <c r="C30" i="11"/>
  <c r="D30" i="11" s="1"/>
  <c r="C29" i="11"/>
  <c r="D29" i="11" s="1"/>
  <c r="C28" i="11"/>
  <c r="D28" i="11" s="1"/>
  <c r="C27" i="11"/>
  <c r="D27" i="11" s="1"/>
  <c r="C26" i="11"/>
  <c r="D26" i="11" s="1"/>
  <c r="C25" i="11"/>
  <c r="D25" i="11" s="1"/>
  <c r="C24" i="11"/>
  <c r="D24" i="11" s="1"/>
  <c r="C23" i="11"/>
  <c r="D23" i="11" s="1"/>
  <c r="C22" i="11"/>
  <c r="D22" i="11" s="1"/>
  <c r="C21" i="11"/>
  <c r="D21" i="11" s="1"/>
  <c r="C20" i="11"/>
  <c r="D20" i="11" s="1"/>
  <c r="C19" i="11"/>
  <c r="D19" i="11" s="1"/>
  <c r="C18" i="11"/>
  <c r="D18" i="11" s="1"/>
  <c r="C17" i="11"/>
  <c r="D17" i="11" s="1"/>
  <c r="C16" i="11"/>
  <c r="D16" i="11" s="1"/>
  <c r="C15" i="11"/>
  <c r="D15" i="11" s="1"/>
  <c r="C14" i="11"/>
  <c r="D14" i="11" s="1"/>
  <c r="C13" i="11"/>
  <c r="D13" i="11" s="1"/>
  <c r="C12" i="11"/>
  <c r="D12" i="11" s="1"/>
  <c r="C11" i="11"/>
  <c r="D11" i="11" s="1"/>
  <c r="C10" i="11"/>
  <c r="D10" i="11" s="1"/>
  <c r="C9" i="11"/>
  <c r="D9" i="11" s="1"/>
  <c r="A3" i="6" l="1"/>
  <c r="A3" i="5"/>
  <c r="A1" i="6" l="1"/>
  <c r="A1" i="5"/>
  <c r="N20" i="5"/>
  <c r="N19" i="5"/>
  <c r="N18" i="5"/>
  <c r="N17" i="5"/>
  <c r="N16" i="5"/>
  <c r="N15" i="5"/>
  <c r="N14" i="5"/>
  <c r="N13" i="5"/>
  <c r="N12" i="5"/>
  <c r="N11" i="5"/>
  <c r="N10" i="5"/>
  <c r="N9" i="5"/>
  <c r="N8" i="5"/>
  <c r="N7" i="5"/>
  <c r="N6" i="5"/>
  <c r="J7" i="5"/>
  <c r="J8" i="5"/>
  <c r="J9" i="5"/>
  <c r="J10" i="5"/>
  <c r="J11" i="5"/>
  <c r="J12" i="5"/>
  <c r="J13" i="5"/>
  <c r="J14" i="5"/>
  <c r="J15" i="5"/>
  <c r="J16" i="5"/>
  <c r="J17" i="5"/>
  <c r="J18" i="5"/>
  <c r="J19" i="5"/>
  <c r="J20" i="5"/>
  <c r="J6" i="5"/>
</calcChain>
</file>

<file path=xl/sharedStrings.xml><?xml version="1.0" encoding="utf-8"?>
<sst xmlns="http://schemas.openxmlformats.org/spreadsheetml/2006/main" count="840" uniqueCount="318">
  <si>
    <t>Templatesco Ltd</t>
  </si>
  <si>
    <t>Completed by:</t>
  </si>
  <si>
    <t>Signature:</t>
  </si>
  <si>
    <t>Approved by:</t>
  </si>
  <si>
    <t>Issue date:</t>
  </si>
  <si>
    <t>HNIP Application Reference Number:</t>
  </si>
  <si>
    <t>PROJECT DASHBOARD</t>
  </si>
  <si>
    <t>Project name</t>
  </si>
  <si>
    <t>Project type</t>
  </si>
  <si>
    <t>Location</t>
  </si>
  <si>
    <t>Shareholders / sponsor</t>
  </si>
  <si>
    <t>Debt providers</t>
  </si>
  <si>
    <t>Principal contractor</t>
  </si>
  <si>
    <t>Technical advisor</t>
  </si>
  <si>
    <t>Legal advisor</t>
  </si>
  <si>
    <t>O&amp;M provider</t>
  </si>
  <si>
    <t>ESCO directors</t>
  </si>
  <si>
    <t>Main project contact name</t>
  </si>
  <si>
    <t>EXECUTIVE SUMMARY</t>
  </si>
  <si>
    <t>KPIs (EXAMPLE - CAN BE TAILORED AS RELEVANT</t>
  </si>
  <si>
    <t>As at 31 December 2018</t>
  </si>
  <si>
    <t>Current estimate</t>
  </si>
  <si>
    <t>Original estimate</t>
  </si>
  <si>
    <t>Target planning permission (date)</t>
  </si>
  <si>
    <t>Technical feasibility completion (date)</t>
  </si>
  <si>
    <t>Target construction start date (date)</t>
  </si>
  <si>
    <t>Total project capex forecast (£'000)</t>
  </si>
  <si>
    <t>Costs incurred to date (£'000)</t>
  </si>
  <si>
    <t>% of heat load secured (%)</t>
  </si>
  <si>
    <t>Forecast project IRR (%)</t>
  </si>
  <si>
    <t>Project gearing (Debt / EV) (%)</t>
  </si>
  <si>
    <t>Next HNIP drawdown date (date)</t>
  </si>
  <si>
    <t>Funding source 1 - total (£'000)</t>
  </si>
  <si>
    <t>Funding source 1 - drawn (£'000)</t>
  </si>
  <si>
    <t>Funding source 2 - total (£'000)</t>
  </si>
  <si>
    <t>Funding source 2 - drawn (£'000)</t>
  </si>
  <si>
    <r>
      <t xml:space="preserve">• </t>
    </r>
    <r>
      <rPr>
        <i/>
        <sz val="10"/>
        <color theme="1"/>
        <rFont val="Calibri"/>
        <family val="2"/>
        <scheme val="minor"/>
      </rPr>
      <t xml:space="preserve">All changes in KPIs from the previous reporting </t>
    </r>
    <r>
      <rPr>
        <i/>
        <u/>
        <sz val="10"/>
        <color theme="1"/>
        <rFont val="Calibri"/>
        <family val="2"/>
        <scheme val="minor"/>
      </rPr>
      <t>must</t>
    </r>
    <r>
      <rPr>
        <i/>
        <sz val="10"/>
        <color theme="1"/>
        <rFont val="Calibri"/>
        <family val="2"/>
        <scheme val="minor"/>
      </rPr>
      <t xml:space="preserve"> be explained as part of the reporting text</t>
    </r>
  </si>
  <si>
    <t>• Please note that all dates in the above table must be in the format dd/mm/yyy</t>
  </si>
  <si>
    <r>
      <t xml:space="preserve">• </t>
    </r>
    <r>
      <rPr>
        <i/>
        <sz val="10"/>
        <color theme="1"/>
        <rFont val="Calibri"/>
        <family val="2"/>
        <scheme val="minor"/>
      </rPr>
      <t xml:space="preserve">If possible, add in some sort of graphical representation illustrating project progress to </t>
    </r>
  </si>
  <si>
    <t>date / planned progress to achieve commercialisation and the start of construction</t>
  </si>
  <si>
    <t>TECHNICAL UPDATE</t>
  </si>
  <si>
    <t>FINANCIAL UPDATE</t>
  </si>
  <si>
    <t>COMMERCIAL UPDATE</t>
  </si>
  <si>
    <t>Expand on the executive summary giving a c.1-2 page + update of the technical feasibility of the scheme, including any information around planning/permitting. Also includes a summary of key risks and opportunities around project delivery. Full detail of risks to be included in the appended Risk Matrix, with only the highest risk items brought through to this narrative summary.</t>
  </si>
  <si>
    <t>Detailed commentary of expected financial performance of the scheme (c.1-2 pages), including forecast returns (IRR), funding requirements focusing on any changes from the previous report and identifying any financial risks together with proposed mitigation and the impact on the scheme overall. To include a “sources and uses” for funding as per commercial modelling which has been carried out.</t>
  </si>
  <si>
    <t>To discuss any commercial / customer / contractual points e.g. procurement of D&amp;B / O&amp;M contracts, status of commercial negotiation with key heat load, % of forecast heat load which is virtually certain, % which is subject to negotiation, % for which discussions have not commenced etc. (c.1 page).</t>
  </si>
  <si>
    <t>GOVERNANCE</t>
  </si>
  <si>
    <t>Summary of any relevant corporate or governance matters which stakeholders which investors / financing providers should be aware of. This section should also include a matrix of commercial relationships for the scheme (c. 0.5 pages)</t>
  </si>
  <si>
    <t>OTHER</t>
  </si>
  <si>
    <t>Any other material items not covered elsewhere in the report (c. 0.5 pages)</t>
  </si>
  <si>
    <t>APPENDICES (to include risk matrix and CP matrix as per attached templates, as well as any additional relevant detail, e.g. copies of relevant correspondence, reports from subcontractors, copies of internal approvals for the scheme etc.)</t>
  </si>
  <si>
    <t>Risk matrix</t>
  </si>
  <si>
    <t>Number</t>
  </si>
  <si>
    <t>Risk name</t>
  </si>
  <si>
    <t>Risk type</t>
  </si>
  <si>
    <t>Details*</t>
  </si>
  <si>
    <t>Date identified</t>
  </si>
  <si>
    <t>Update from previous report (if relevant)</t>
  </si>
  <si>
    <t>Date updated</t>
  </si>
  <si>
    <t>Open/Closed</t>
  </si>
  <si>
    <t>*Fixed once the risk has initially been identified and described - updates to be provided in column F as part of subsequent reports to allow for tracking of risks by the monitoring and reporting team</t>
  </si>
  <si>
    <t>Matrix of Conditions Precedent to Funding Drawdown</t>
  </si>
  <si>
    <t>CP name</t>
  </si>
  <si>
    <t>CP details</t>
  </si>
  <si>
    <t>Completed (Y/N)</t>
  </si>
  <si>
    <t>Evidence submitted (Y/N)</t>
  </si>
  <si>
    <t>Current status (if still open)</t>
  </si>
  <si>
    <t>Estimated completion date</t>
  </si>
  <si>
    <t>Units</t>
  </si>
  <si>
    <t>£</t>
  </si>
  <si>
    <t>-</t>
  </si>
  <si>
    <t>List</t>
  </si>
  <si>
    <t>Date</t>
  </si>
  <si>
    <t>Market offering</t>
  </si>
  <si>
    <t>Market segment</t>
  </si>
  <si>
    <t>Company size</t>
  </si>
  <si>
    <t>Ownership type</t>
  </si>
  <si>
    <t>Design, Build, Operate</t>
  </si>
  <si>
    <t>Combined Package</t>
  </si>
  <si>
    <t>Micro (&lt;10 staff, &lt;£2m turnover)</t>
  </si>
  <si>
    <t>Limited Liability Partnership (LLP)</t>
  </si>
  <si>
    <t>Design</t>
  </si>
  <si>
    <t>Professional Services</t>
  </si>
  <si>
    <t>Private Ltd. company</t>
  </si>
  <si>
    <t>Build</t>
  </si>
  <si>
    <t>Construction</t>
  </si>
  <si>
    <t>Small (&lt;50 staff, &lt;£10m turnover)</t>
  </si>
  <si>
    <t>UK-headquartered multinational company</t>
  </si>
  <si>
    <t>Operate</t>
  </si>
  <si>
    <t>Hardware</t>
  </si>
  <si>
    <t>Medium (&lt;250 staff, &lt;£50m turnover)</t>
  </si>
  <si>
    <t>UK-owned business (With operations only in UK)</t>
  </si>
  <si>
    <t>Legal</t>
  </si>
  <si>
    <t>Services</t>
  </si>
  <si>
    <t>Large (&gt;250 staff, &gt;£50m turnover)</t>
  </si>
  <si>
    <t>UK-subsidiary of multinational organisation</t>
  </si>
  <si>
    <t>Project</t>
  </si>
  <si>
    <t>Technical</t>
  </si>
  <si>
    <t>Financial</t>
  </si>
  <si>
    <t>Civils</t>
  </si>
  <si>
    <t>Installation</t>
  </si>
  <si>
    <t>Buildings</t>
  </si>
  <si>
    <t>CHP</t>
  </si>
  <si>
    <t>Boilers</t>
  </si>
  <si>
    <t>Pumps</t>
  </si>
  <si>
    <t>HIUs</t>
  </si>
  <si>
    <t>Steel pipes</t>
  </si>
  <si>
    <t>Plastic pipes</t>
  </si>
  <si>
    <t>Detection systems</t>
  </si>
  <si>
    <t>Heat exchangers</t>
  </si>
  <si>
    <t>Meters</t>
  </si>
  <si>
    <t>Control systems</t>
  </si>
  <si>
    <t>Valves</t>
  </si>
  <si>
    <t>Chemical Water treatment</t>
  </si>
  <si>
    <t>Data systems</t>
  </si>
  <si>
    <t>Tools</t>
  </si>
  <si>
    <t>Lubrication oil</t>
  </si>
  <si>
    <t>Testing and Technical review</t>
  </si>
  <si>
    <t>Detection services</t>
  </si>
  <si>
    <t>Data processing</t>
  </si>
  <si>
    <t>Technical Audits</t>
  </si>
  <si>
    <t>Please include contract details for "Shareholders/sponsor" through to "ESCO directors"</t>
  </si>
  <si>
    <t>% Forecast heat load virtually certain</t>
  </si>
  <si>
    <t>% Forecast heat load subject to negotation</t>
  </si>
  <si>
    <t>% Forecast heat load - discussions yet to commence</t>
  </si>
  <si>
    <t>D&amp;B procurement complete</t>
  </si>
  <si>
    <t>O&amp;M procurement complete</t>
  </si>
  <si>
    <t>Risk P/I</t>
  </si>
  <si>
    <t>Y/N</t>
  </si>
  <si>
    <t>Risk ratings</t>
  </si>
  <si>
    <t>Local Authority - owned</t>
  </si>
  <si>
    <t>Yes</t>
  </si>
  <si>
    <t>Red</t>
  </si>
  <si>
    <t>Local Authority - ESCO</t>
  </si>
  <si>
    <t>No</t>
  </si>
  <si>
    <t>Red/amber</t>
  </si>
  <si>
    <t>Commercial</t>
  </si>
  <si>
    <t>Corporate - owned</t>
  </si>
  <si>
    <t>Amber</t>
  </si>
  <si>
    <t>Planning &amp; consents</t>
  </si>
  <si>
    <t>Corporate - ESCO</t>
  </si>
  <si>
    <t>Amber/green</t>
  </si>
  <si>
    <t>Finance</t>
  </si>
  <si>
    <t>Other</t>
  </si>
  <si>
    <t>Green</t>
  </si>
  <si>
    <t>O&amp;M</t>
  </si>
  <si>
    <t>PRE-MITIGATION</t>
  </si>
  <si>
    <t>POST-MITIGATION</t>
  </si>
  <si>
    <t>Risk Probability (1-5)</t>
  </si>
  <si>
    <t>Risk Impact (1-5)</t>
  </si>
  <si>
    <t>Risk Score (PxI)</t>
  </si>
  <si>
    <t>Actions to mitigate</t>
  </si>
  <si>
    <t>Completion guidance (as applicable)</t>
  </si>
  <si>
    <t>Cumulative to date</t>
  </si>
  <si>
    <t>Yes/No</t>
  </si>
  <si>
    <t>Please provide a narrative response</t>
  </si>
  <si>
    <t>Please provide a target date for scheduled energy centre decarbonisation, or otherwise enter "n/a"</t>
  </si>
  <si>
    <t>Percentage progress</t>
  </si>
  <si>
    <t>Please provide your own internal assessment of the project's risk rating</t>
  </si>
  <si>
    <t>Project total capex cost</t>
  </si>
  <si>
    <t>Total average annual opex for the scheme (2019 prices)</t>
  </si>
  <si>
    <t>Please provide average annual project revenues (2019 prices)</t>
  </si>
  <si>
    <t>Is the project CIBSE compliant? Yes/No - construction period</t>
  </si>
  <si>
    <t>Is the project CIBSE compliant? Yes/No - operations period</t>
  </si>
  <si>
    <t>1 - Lowest</t>
  </si>
  <si>
    <t>5 - Highest</t>
  </si>
  <si>
    <t>Risk O/C</t>
  </si>
  <si>
    <t>Open</t>
  </si>
  <si>
    <t>Closed</t>
  </si>
  <si>
    <t>Monthly report (commercialisation)</t>
  </si>
  <si>
    <t>Overall Project RAG rating</t>
  </si>
  <si>
    <t>Raw Data Reporting</t>
  </si>
  <si>
    <t>Operational</t>
  </si>
  <si>
    <t>Monitoring Data Overall</t>
  </si>
  <si>
    <t>Data Requirement</t>
  </si>
  <si>
    <t>Data required at this stage?</t>
  </si>
  <si>
    <t>Planned or Actual Data?</t>
  </si>
  <si>
    <t>Confirm Data Type (if required)</t>
  </si>
  <si>
    <t>Data Point (Complete this Field)</t>
  </si>
  <si>
    <t>ORDER</t>
  </si>
  <si>
    <t>COMMENTS</t>
  </si>
  <si>
    <t>Commercialisation</t>
  </si>
  <si>
    <t>End of Commercialisation</t>
  </si>
  <si>
    <t>End of Construction</t>
  </si>
  <si>
    <t>Confirm that the project has not deviated and is not expected to deviate &gt;10% from application on key criteria</t>
  </si>
  <si>
    <t>Y</t>
  </si>
  <si>
    <t>Date of completion of distribution network(s) [date for each network]</t>
  </si>
  <si>
    <t>P</t>
  </si>
  <si>
    <t>P/Y</t>
  </si>
  <si>
    <t>N</t>
  </si>
  <si>
    <t>Date of completion of energy centre</t>
  </si>
  <si>
    <t>Date of start of construction contract</t>
  </si>
  <si>
    <t>Date of end of construction contract</t>
  </si>
  <si>
    <t>All environmental permits attained?</t>
  </si>
  <si>
    <t>Have all environmental permits been awarded? Yes/No</t>
  </si>
  <si>
    <t>Date of network handover to operator</t>
  </si>
  <si>
    <t>Details of planned distribution network replacement/upgrades</t>
  </si>
  <si>
    <t>Date of intended energy centre replacement/upgrade/decarbonisation</t>
  </si>
  <si>
    <t>Planning application approved?</t>
  </si>
  <si>
    <t>Commericialisation stage - start date</t>
  </si>
  <si>
    <t>Commericialisation stage - end date</t>
  </si>
  <si>
    <t>Construction stage - start date</t>
  </si>
  <si>
    <t>Construction stage - end date</t>
  </si>
  <si>
    <t>Operational stage - start date</t>
  </si>
  <si>
    <t>Operational stage - end date</t>
  </si>
  <si>
    <t>Total project CAPEX costs</t>
  </si>
  <si>
    <t>Total project OPEX costs (per year)</t>
  </si>
  <si>
    <t>Total project revenues (per year)</t>
  </si>
  <si>
    <t>Heat Trust registration status</t>
  </si>
  <si>
    <t>Number of buildings on the network</t>
  </si>
  <si>
    <t>CIBSE Code of Practice compliant based on stage 1 checklist</t>
  </si>
  <si>
    <t>CIBSE Code of Practice compliant based on stage 2 checklist</t>
  </si>
  <si>
    <t>Average price of heat interface units</t>
  </si>
  <si>
    <t>Please provide the average [mean] price for the project</t>
  </si>
  <si>
    <t>Average price of pipe/metre</t>
  </si>
  <si>
    <t>Average price of trench/metre</t>
  </si>
  <si>
    <t>CIBSE Code of Practice compliant based on stage 3 checklist</t>
  </si>
  <si>
    <t>Proportion of construction complete</t>
  </si>
  <si>
    <t>Date of first loan repayment</t>
  </si>
  <si>
    <t>Capability to contribute to grid - 7x criteria</t>
  </si>
  <si>
    <t>Heat capacity of the network</t>
  </si>
  <si>
    <t>Kw</t>
  </si>
  <si>
    <t>Heat generation on the network</t>
  </si>
  <si>
    <t>Kwh</t>
  </si>
  <si>
    <t>Please provide the actual generation for the total project to date</t>
  </si>
  <si>
    <t>Heat supply via the network</t>
  </si>
  <si>
    <t>Please provide the actual supply for the total project to date</t>
  </si>
  <si>
    <t>Peak heat/power demand of the network</t>
  </si>
  <si>
    <t>Number of building level meters installed</t>
  </si>
  <si>
    <t>Number of customer level meters installed</t>
  </si>
  <si>
    <t>Increase/expansion of network capacity after initial operational launch</t>
  </si>
  <si>
    <t>Please provide the total expansion of capacity since the start of initial operations, if any</t>
  </si>
  <si>
    <t>Future network expansion plans</t>
  </si>
  <si>
    <t>Please briefly detail the future expansion plans for the heat network</t>
  </si>
  <si>
    <t>Total number of complaints received</t>
  </si>
  <si>
    <t>Number of complaints by type - Price</t>
  </si>
  <si>
    <t>Please provide the number of complaints cumulatively to date</t>
  </si>
  <si>
    <t>Number of complaints by type - Billing</t>
  </si>
  <si>
    <t>Number of complaints by type - Delivery of Heat/Technical</t>
  </si>
  <si>
    <t>Number of complaints by type - Customer service</t>
  </si>
  <si>
    <t>Number of complaints by type - Complaints handling</t>
  </si>
  <si>
    <t>Number of complaints resolved</t>
  </si>
  <si>
    <t>Average length of time required to address each complaint</t>
  </si>
  <si>
    <t>Days</t>
  </si>
  <si>
    <t>Mean, in days, over all time</t>
  </si>
  <si>
    <t>Backlog (number) of complaints not addressed at end of reporting period</t>
  </si>
  <si>
    <t>Number of outages &lt;24hrs long</t>
  </si>
  <si>
    <t>Number of outages &gt;=24hrs long</t>
  </si>
  <si>
    <t>Total duration of all outages</t>
  </si>
  <si>
    <t>Dates on which outages occurred</t>
  </si>
  <si>
    <t>Please comment on the dates of any outages since the last report, in free text</t>
  </si>
  <si>
    <t>Number of service interruptions</t>
  </si>
  <si>
    <t>CIBSE Code of Practice compliant based on stage 4 checklist</t>
  </si>
  <si>
    <t>Monitoring Data Split by Customer</t>
  </si>
  <si>
    <t>Date (for each customer) of heat supply switch on</t>
  </si>
  <si>
    <t>Date (for each customer) of cooling supply switch on</t>
  </si>
  <si>
    <t>Date (for each customer) of power supply switch on</t>
  </si>
  <si>
    <t>Number of end customers supplied by/represented within this customer</t>
  </si>
  <si>
    <t>Volume of heat consumed</t>
  </si>
  <si>
    <t>Average heat price charged - unit price (per kWh)</t>
  </si>
  <si>
    <t>Average heat price charged - standing charge (daily)</t>
  </si>
  <si>
    <t>Where there are a number of different consumer types, please provide the volume of heat by each consumer type</t>
  </si>
  <si>
    <t>Average [mean] domestic heat price</t>
  </si>
  <si>
    <t>Customer Name (this should be the contracting party to the heat network, not an individual end consumer)</t>
  </si>
  <si>
    <t>Add more as applicable / if necessary</t>
  </si>
  <si>
    <t>Monitoring Data Split by Supplier</t>
  </si>
  <si>
    <t>Supplier company name</t>
  </si>
  <si>
    <t>Supplier market offering</t>
  </si>
  <si>
    <t>Supplier market segment</t>
  </si>
  <si>
    <t>Supplier UK address</t>
  </si>
  <si>
    <t>Post Code</t>
  </si>
  <si>
    <t>Supplier ownership type</t>
  </si>
  <si>
    <t>Supplier size</t>
  </si>
  <si>
    <t>Supplier contact name</t>
  </si>
  <si>
    <t>Supplier contact email</t>
  </si>
  <si>
    <t>Supplier contact phone</t>
  </si>
  <si>
    <r>
      <t xml:space="preserve">Please provide this information of each key supplier to the project - </t>
    </r>
    <r>
      <rPr>
        <b/>
        <u/>
        <sz val="11"/>
        <color rgb="FFFF0000"/>
        <rFont val="Calibri"/>
        <family val="2"/>
        <scheme val="minor"/>
      </rPr>
      <t>only</t>
    </r>
    <r>
      <rPr>
        <b/>
        <sz val="11"/>
        <color rgb="FFFF0000"/>
        <rFont val="Calibri"/>
        <family val="2"/>
        <scheme val="minor"/>
      </rPr>
      <t xml:space="preserve"> if it has changed from application</t>
    </r>
  </si>
  <si>
    <t>Supplier Name</t>
  </si>
  <si>
    <t>Type of customer</t>
  </si>
  <si>
    <t>Grid criteria</t>
  </si>
  <si>
    <t>Heat trust status</t>
  </si>
  <si>
    <t>Residential</t>
  </si>
  <si>
    <t>Ancillary Services</t>
  </si>
  <si>
    <t>Registered</t>
  </si>
  <si>
    <t>Capacity Market</t>
  </si>
  <si>
    <t>Not registered</t>
  </si>
  <si>
    <t>Industrial</t>
  </si>
  <si>
    <t>Balancing Mechanism</t>
  </si>
  <si>
    <t>Committed to register</t>
  </si>
  <si>
    <t>Local Authority</t>
  </si>
  <si>
    <t>Demand Side Response</t>
  </si>
  <si>
    <t>Smart City</t>
  </si>
  <si>
    <t>Report Type</t>
  </si>
  <si>
    <t>Data Type</t>
  </si>
  <si>
    <t>Actual Data</t>
  </si>
  <si>
    <t>Planned/Estimated Data</t>
  </si>
  <si>
    <t>Email</t>
  </si>
  <si>
    <t>Phone</t>
  </si>
  <si>
    <t>Target commercialisation date (approval of full business case) (date)</t>
  </si>
  <si>
    <t>[Other category 1]</t>
  </si>
  <si>
    <t>[Other category 2]</t>
  </si>
  <si>
    <t>[Other category 3]</t>
  </si>
  <si>
    <t>For a project at the commercialisation stage, to include a summary of progress since the last report, detailing (c. 1 page):
• Identification of key risks and proposed mitigations
• Technical design
• Procurement progress
• Planning / other permitting
• Contract / legal update
• Offtaker / commercial
• Overall project commercials, returns and funding requirement</t>
  </si>
  <si>
    <t>Document guidance for projects:</t>
  </si>
  <si>
    <t xml:space="preserve">Please ensure that this data sheet is completed and updated with every report which is submitted. </t>
  </si>
  <si>
    <t xml:space="preserve">Depending on the status of the project (whether it is in pre-commercialisation, construction or operations - and this can be updated by changing the field in cell A3 from the drop-down list), the </t>
  </si>
  <si>
    <t xml:space="preserve">below table will display the required fields together with information as to whether the required data is planned/estimated or actual data which should be available to projects. Should any clarification </t>
  </si>
  <si>
    <t>be required on how to complete this table, or any of the specific data which is required, please contact your Triple Point Heat Networks Asset Manager</t>
  </si>
  <si>
    <t xml:space="preserve">Note that the provision of this data with each report submitted is mandatory. </t>
  </si>
  <si>
    <t>Supplier Global HQ address</t>
  </si>
  <si>
    <t>Supplier contract description</t>
  </si>
  <si>
    <t>Suggest removing "no UK company" - a foreign company would still fit into that sizing?</t>
  </si>
  <si>
    <t>Free text box (if required)</t>
  </si>
  <si>
    <t>Other (please give details below)</t>
  </si>
  <si>
    <t>Supplier contract price*</t>
  </si>
  <si>
    <t>*Please present this information in as granular format as possible. If you have access to supplier pricing for individual works packages carried out by subcontractors to your main contractor, it is important that this information is provided.</t>
  </si>
  <si>
    <t>Is the project CIBSE compliant? Yes/No - end of commercialisation</t>
  </si>
  <si>
    <t>Is the project CIBSE compliant? Yes/No - pre-commercialisation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</si>
</sst>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0.0%"/>
    <numFmt numFmtId="166" formatCode="mmmm\ yyyy"/>
  </numFmts>
  <fonts count="16"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i/>
      <sz val="10"/>
      <color theme="1"/>
      <name val="Calibri"/>
      <family val="2"/>
      <scheme val="minor"/>
    </font>
    <font>
      <i/>
      <u/>
      <sz val="10"/>
      <color theme="1"/>
      <name val="Calibri"/>
      <family val="2"/>
      <scheme val="minor"/>
    </font>
    <font>
      <sz val="1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b/>
      <u/>
      <sz val="11"/>
      <color rgb="FFFF0000"/>
      <name val="Calibri"/>
      <family val="2"/>
      <scheme val="minor"/>
    </font>
    <font>
      <sz val="10"/>
      <color rgb="FFFF0000"/>
      <name val="Calibri"/>
      <family val="2"/>
      <scheme val="minor"/>
    </font>
    <font>
      <b/>
      <u/>
      <sz val="11"/>
      <color theme="1"/>
      <name val="Calibri"/>
      <family val="2"/>
      <scheme val="minor"/>
    </font>
    <font>
      <b/>
      <sz val="18"/>
      <color rgb="FF0070C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s>
  <cellStyleXfs count="3">
    <xf numFmtId="0" fontId="0" fillId="0" borderId="0"/>
    <xf numFmtId="9" fontId="9" fillId="0" borderId="0" applyFont="0" applyFill="0" applyBorder="0" applyAlignment="0" applyProtection="0"/>
    <xf numFmtId="44" fontId="9" fillId="0" borderId="0" applyFont="0" applyFill="0" applyBorder="0" applyAlignment="0" applyProtection="0"/>
  </cellStyleXfs>
  <cellXfs count="199">
    <xf numFmtId="0" fontId="0" fillId="0" borderId="0" xfId="0"/>
    <xf numFmtId="0" fontId="0" fillId="2" borderId="0" xfId="0" applyFill="1"/>
    <xf numFmtId="0" fontId="1" fillId="2" borderId="0" xfId="0" applyFont="1" applyFill="1"/>
    <xf numFmtId="0" fontId="5" fillId="2" borderId="0" xfId="0" applyFont="1" applyFill="1"/>
    <xf numFmtId="0" fontId="0" fillId="2" borderId="1" xfId="0" applyFill="1" applyBorder="1" applyAlignment="1">
      <alignment wrapText="1"/>
    </xf>
    <xf numFmtId="0" fontId="0" fillId="0" borderId="0" xfId="0" applyAlignment="1">
      <alignment vertical="center" wrapText="1"/>
    </xf>
    <xf numFmtId="0" fontId="1" fillId="0" borderId="5" xfId="0" applyFont="1" applyBorder="1" applyAlignment="1">
      <alignment vertical="center"/>
    </xf>
    <xf numFmtId="0" fontId="0" fillId="2" borderId="1" xfId="0" applyFill="1" applyBorder="1" applyProtection="1">
      <protection locked="0"/>
    </xf>
    <xf numFmtId="0" fontId="0" fillId="2" borderId="1" xfId="0" applyFill="1" applyBorder="1" applyAlignment="1" applyProtection="1">
      <alignment wrapText="1"/>
      <protection locked="0"/>
    </xf>
    <xf numFmtId="0" fontId="0" fillId="3" borderId="1" xfId="0" applyFill="1" applyBorder="1" applyProtection="1">
      <protection locked="0"/>
    </xf>
    <xf numFmtId="9" fontId="0" fillId="3" borderId="1" xfId="1" applyFont="1" applyFill="1" applyBorder="1" applyProtection="1">
      <protection locked="0"/>
    </xf>
    <xf numFmtId="14" fontId="0" fillId="2" borderId="1" xfId="0" applyNumberFormat="1" applyFill="1" applyBorder="1" applyProtection="1">
      <protection locked="0"/>
    </xf>
    <xf numFmtId="0" fontId="10" fillId="2" borderId="0" xfId="0" applyFont="1" applyFill="1"/>
    <xf numFmtId="1" fontId="0" fillId="2" borderId="1" xfId="0" applyNumberFormat="1" applyFill="1" applyBorder="1" applyProtection="1">
      <protection locked="0"/>
    </xf>
    <xf numFmtId="14" fontId="0" fillId="2" borderId="1" xfId="0" applyNumberFormat="1" applyFill="1" applyBorder="1" applyAlignment="1" applyProtection="1">
      <alignment wrapText="1"/>
      <protection locked="0"/>
    </xf>
    <xf numFmtId="1" fontId="0" fillId="0" borderId="0" xfId="0" applyNumberFormat="1"/>
    <xf numFmtId="0" fontId="1" fillId="2" borderId="1" xfId="0" applyFont="1" applyFill="1" applyBorder="1"/>
    <xf numFmtId="0" fontId="1" fillId="2" borderId="1" xfId="0" applyFont="1" applyFill="1" applyBorder="1" applyAlignment="1">
      <alignment wrapText="1"/>
    </xf>
    <xf numFmtId="1" fontId="0" fillId="2" borderId="1" xfId="0" applyNumberFormat="1" applyFill="1" applyBorder="1" applyAlignment="1" applyProtection="1">
      <alignment wrapText="1"/>
      <protection locked="0"/>
    </xf>
    <xf numFmtId="0" fontId="2" fillId="2" borderId="0" xfId="0" applyFont="1" applyFill="1" applyAlignment="1">
      <alignment horizontal="center"/>
    </xf>
    <xf numFmtId="0" fontId="4" fillId="2" borderId="0" xfId="0" applyFont="1" applyFill="1"/>
    <xf numFmtId="0" fontId="3" fillId="2" borderId="0" xfId="0" applyFont="1" applyFill="1"/>
    <xf numFmtId="0" fontId="6" fillId="2" borderId="0" xfId="0" applyFont="1" applyFill="1"/>
    <xf numFmtId="0" fontId="3" fillId="2" borderId="0" xfId="0" applyFont="1" applyFill="1" applyAlignment="1">
      <alignment wrapText="1"/>
    </xf>
    <xf numFmtId="1" fontId="0" fillId="3" borderId="1" xfId="0" applyNumberFormat="1" applyFill="1" applyBorder="1" applyProtection="1">
      <protection locked="0"/>
    </xf>
    <xf numFmtId="0" fontId="11" fillId="2" borderId="0" xfId="0" applyFont="1" applyFill="1"/>
    <xf numFmtId="166" fontId="1" fillId="2" borderId="0" xfId="0" quotePrefix="1" applyNumberFormat="1" applyFont="1" applyFill="1" applyAlignment="1">
      <alignment horizontal="left"/>
    </xf>
    <xf numFmtId="0" fontId="1" fillId="2" borderId="6" xfId="0" applyFont="1" applyFill="1" applyBorder="1" applyAlignment="1">
      <alignment vertical="top" wrapText="1"/>
    </xf>
    <xf numFmtId="0" fontId="1" fillId="2" borderId="7" xfId="0" applyFont="1" applyFill="1" applyBorder="1" applyAlignment="1">
      <alignment vertical="top" wrapText="1"/>
    </xf>
    <xf numFmtId="0" fontId="1" fillId="2" borderId="8" xfId="0" applyFont="1" applyFill="1" applyBorder="1" applyAlignment="1">
      <alignment vertical="top" wrapText="1"/>
    </xf>
    <xf numFmtId="0" fontId="1" fillId="2" borderId="6" xfId="0" applyFont="1" applyFill="1" applyBorder="1"/>
    <xf numFmtId="0" fontId="1" fillId="2" borderId="7" xfId="0" applyFont="1" applyFill="1" applyBorder="1"/>
    <xf numFmtId="0" fontId="1" fillId="2" borderId="8" xfId="0" applyFont="1" applyFill="1" applyBorder="1"/>
    <xf numFmtId="0" fontId="8" fillId="2" borderId="9" xfId="0" applyFont="1" applyFill="1" applyBorder="1" applyAlignment="1">
      <alignment wrapText="1"/>
    </xf>
    <xf numFmtId="0" fontId="0" fillId="2" borderId="10" xfId="0" applyFill="1" applyBorder="1" applyAlignment="1">
      <alignment wrapText="1"/>
    </xf>
    <xf numFmtId="0" fontId="0" fillId="3" borderId="10" xfId="0" applyFill="1" applyBorder="1" applyProtection="1">
      <protection locked="0"/>
    </xf>
    <xf numFmtId="0" fontId="0" fillId="2" borderId="10" xfId="0" applyFill="1" applyBorder="1"/>
    <xf numFmtId="0" fontId="0" fillId="2" borderId="11" xfId="0" applyFill="1" applyBorder="1"/>
    <xf numFmtId="0" fontId="0" fillId="2" borderId="9" xfId="0" applyFill="1" applyBorder="1"/>
    <xf numFmtId="0" fontId="0" fillId="2" borderId="12" xfId="0" applyFill="1" applyBorder="1" applyAlignment="1">
      <alignment wrapText="1"/>
    </xf>
    <xf numFmtId="14" fontId="0" fillId="3" borderId="1" xfId="0" applyNumberFormat="1" applyFill="1" applyBorder="1" applyProtection="1">
      <protection locked="0"/>
    </xf>
    <xf numFmtId="0" fontId="0" fillId="2" borderId="1" xfId="0" applyFill="1" applyBorder="1"/>
    <xf numFmtId="0" fontId="0" fillId="2" borderId="13" xfId="0" applyFill="1" applyBorder="1"/>
    <xf numFmtId="0" fontId="0" fillId="2" borderId="12" xfId="0" applyFill="1" applyBorder="1"/>
    <xf numFmtId="0" fontId="8" fillId="2" borderId="12" xfId="0" applyFont="1" applyFill="1" applyBorder="1" applyAlignment="1">
      <alignment wrapText="1"/>
    </xf>
    <xf numFmtId="0" fontId="0" fillId="2" borderId="13" xfId="0" applyFill="1" applyBorder="1" applyAlignment="1">
      <alignment wrapText="1"/>
    </xf>
    <xf numFmtId="0" fontId="10" fillId="2" borderId="1" xfId="0" applyFont="1" applyFill="1" applyBorder="1"/>
    <xf numFmtId="164" fontId="0" fillId="3" borderId="1" xfId="0" applyNumberFormat="1" applyFill="1" applyBorder="1" applyProtection="1">
      <protection locked="0"/>
    </xf>
    <xf numFmtId="2" fontId="0" fillId="3" borderId="1" xfId="0" applyNumberFormat="1" applyFill="1" applyBorder="1" applyProtection="1">
      <protection locked="0"/>
    </xf>
    <xf numFmtId="0" fontId="0" fillId="2" borderId="14" xfId="0" applyFill="1" applyBorder="1" applyAlignment="1">
      <alignment wrapText="1"/>
    </xf>
    <xf numFmtId="0" fontId="0" fillId="2" borderId="15" xfId="0" applyFill="1" applyBorder="1" applyAlignment="1">
      <alignment wrapText="1"/>
    </xf>
    <xf numFmtId="0" fontId="0" fillId="3" borderId="15" xfId="0" applyFill="1" applyBorder="1" applyProtection="1">
      <protection locked="0"/>
    </xf>
    <xf numFmtId="0" fontId="0" fillId="2" borderId="15" xfId="0" applyFill="1" applyBorder="1"/>
    <xf numFmtId="0" fontId="0" fillId="2" borderId="16" xfId="0" applyFill="1" applyBorder="1" applyAlignment="1">
      <alignment wrapText="1"/>
    </xf>
    <xf numFmtId="0" fontId="0" fillId="2" borderId="14" xfId="0" applyFill="1" applyBorder="1"/>
    <xf numFmtId="0" fontId="0" fillId="2" borderId="16" xfId="0" applyFill="1" applyBorder="1"/>
    <xf numFmtId="0" fontId="1" fillId="2" borderId="17" xfId="0" applyFont="1" applyFill="1" applyBorder="1"/>
    <xf numFmtId="0" fontId="0" fillId="2" borderId="18" xfId="0" applyFill="1" applyBorder="1"/>
    <xf numFmtId="0" fontId="0" fillId="4" borderId="18" xfId="0" applyFill="1" applyBorder="1"/>
    <xf numFmtId="0" fontId="0" fillId="2" borderId="19" xfId="0" applyFill="1" applyBorder="1"/>
    <xf numFmtId="0" fontId="1" fillId="2" borderId="12" xfId="0" applyFont="1" applyFill="1" applyBorder="1"/>
    <xf numFmtId="0" fontId="0" fillId="4" borderId="1" xfId="0" applyFill="1" applyBorder="1"/>
    <xf numFmtId="0" fontId="10" fillId="2" borderId="13" xfId="0" applyFont="1" applyFill="1" applyBorder="1"/>
    <xf numFmtId="0" fontId="1" fillId="2" borderId="14" xfId="0" applyFont="1" applyFill="1" applyBorder="1"/>
    <xf numFmtId="0" fontId="0" fillId="4" borderId="15" xfId="0" applyFill="1" applyBorder="1"/>
    <xf numFmtId="0" fontId="1" fillId="2" borderId="17" xfId="0" applyFont="1" applyFill="1" applyBorder="1" applyAlignment="1">
      <alignment vertical="top" wrapText="1"/>
    </xf>
    <xf numFmtId="0" fontId="0" fillId="2" borderId="18" xfId="0" applyFill="1" applyBorder="1" applyAlignment="1">
      <alignment wrapText="1"/>
    </xf>
    <xf numFmtId="0" fontId="8" fillId="2" borderId="18" xfId="0" applyFont="1" applyFill="1" applyBorder="1" applyAlignment="1">
      <alignment wrapText="1"/>
    </xf>
    <xf numFmtId="0" fontId="8" fillId="2" borderId="19" xfId="0" applyFont="1" applyFill="1" applyBorder="1" applyAlignment="1">
      <alignment wrapText="1"/>
    </xf>
    <xf numFmtId="0" fontId="1" fillId="2" borderId="12" xfId="0" applyFont="1" applyFill="1" applyBorder="1" applyAlignment="1">
      <alignment vertical="top" wrapText="1"/>
    </xf>
    <xf numFmtId="0" fontId="1" fillId="2" borderId="14" xfId="0" applyFont="1" applyFill="1" applyBorder="1" applyAlignment="1">
      <alignment vertical="top" wrapText="1"/>
    </xf>
    <xf numFmtId="0" fontId="1" fillId="2" borderId="4" xfId="0" applyFont="1" applyFill="1" applyBorder="1" applyAlignment="1">
      <alignment vertical="top" wrapText="1"/>
    </xf>
    <xf numFmtId="0" fontId="0" fillId="3" borderId="13" xfId="0" applyFill="1" applyBorder="1" applyProtection="1">
      <protection locked="0"/>
    </xf>
    <xf numFmtId="0" fontId="1" fillId="2" borderId="24" xfId="0" applyFont="1" applyFill="1" applyBorder="1" applyAlignment="1">
      <alignment vertical="top" wrapText="1"/>
    </xf>
    <xf numFmtId="14" fontId="0" fillId="3" borderId="15" xfId="0" applyNumberFormat="1" applyFill="1" applyBorder="1" applyProtection="1">
      <protection locked="0"/>
    </xf>
    <xf numFmtId="1" fontId="0" fillId="3" borderId="15" xfId="0" applyNumberFormat="1" applyFill="1" applyBorder="1" applyProtection="1">
      <protection locked="0"/>
    </xf>
    <xf numFmtId="164" fontId="0" fillId="3" borderId="15" xfId="0" applyNumberFormat="1" applyFill="1" applyBorder="1" applyProtection="1">
      <protection locked="0"/>
    </xf>
    <xf numFmtId="164" fontId="0" fillId="3" borderId="16" xfId="0" applyNumberFormat="1" applyFill="1" applyBorder="1" applyProtection="1">
      <protection locked="0"/>
    </xf>
    <xf numFmtId="0" fontId="1" fillId="2" borderId="1" xfId="0" applyFont="1" applyFill="1" applyBorder="1" applyAlignment="1">
      <alignment vertical="top" wrapText="1"/>
    </xf>
    <xf numFmtId="0" fontId="1" fillId="2" borderId="15" xfId="0" applyFont="1" applyFill="1" applyBorder="1" applyAlignment="1">
      <alignment vertical="top" wrapText="1"/>
    </xf>
    <xf numFmtId="49" fontId="0" fillId="3" borderId="16" xfId="0" applyNumberFormat="1" applyFill="1" applyBorder="1" applyProtection="1">
      <protection locked="0"/>
    </xf>
    <xf numFmtId="0" fontId="1" fillId="2" borderId="1" xfId="0" applyFont="1" applyFill="1" applyBorder="1" applyAlignment="1">
      <alignment horizontal="center"/>
    </xf>
    <xf numFmtId="0" fontId="3" fillId="2" borderId="0" xfId="0" applyFont="1" applyFill="1" applyAlignment="1">
      <alignment vertical="center" wrapText="1"/>
    </xf>
    <xf numFmtId="0" fontId="10" fillId="2" borderId="0" xfId="0" applyFont="1" applyFill="1" applyAlignment="1">
      <alignment wrapText="1"/>
    </xf>
    <xf numFmtId="0" fontId="14" fillId="2" borderId="0" xfId="0" applyFont="1" applyFill="1"/>
    <xf numFmtId="0" fontId="0" fillId="2" borderId="21" xfId="0" applyFill="1" applyBorder="1" applyAlignment="1">
      <alignment wrapText="1"/>
    </xf>
    <xf numFmtId="49" fontId="0" fillId="3" borderId="15" xfId="0" applyNumberFormat="1" applyFill="1" applyBorder="1" applyProtection="1">
      <protection locked="0"/>
    </xf>
    <xf numFmtId="0" fontId="0" fillId="2" borderId="28" xfId="0" applyFill="1" applyBorder="1"/>
    <xf numFmtId="0" fontId="0" fillId="2" borderId="39" xfId="0" applyFill="1" applyBorder="1"/>
    <xf numFmtId="0" fontId="0" fillId="2" borderId="30" xfId="0" applyFill="1" applyBorder="1"/>
    <xf numFmtId="0" fontId="10" fillId="2" borderId="40" xfId="0" applyFont="1" applyFill="1" applyBorder="1"/>
    <xf numFmtId="0" fontId="0" fillId="2" borderId="40" xfId="0" applyFill="1" applyBorder="1"/>
    <xf numFmtId="0" fontId="0" fillId="2" borderId="27" xfId="0" applyFill="1" applyBorder="1"/>
    <xf numFmtId="0" fontId="1" fillId="2" borderId="42" xfId="0" applyFont="1" applyFill="1" applyBorder="1" applyAlignment="1">
      <alignment vertical="top" wrapText="1"/>
    </xf>
    <xf numFmtId="0" fontId="0" fillId="3" borderId="42" xfId="0" applyFill="1" applyBorder="1" applyProtection="1">
      <protection locked="0"/>
    </xf>
    <xf numFmtId="49" fontId="0" fillId="3" borderId="42" xfId="0" applyNumberFormat="1" applyFill="1" applyBorder="1" applyProtection="1">
      <protection locked="0"/>
    </xf>
    <xf numFmtId="49" fontId="0" fillId="3" borderId="43" xfId="0" applyNumberFormat="1" applyFill="1" applyBorder="1" applyProtection="1">
      <protection locked="0"/>
    </xf>
    <xf numFmtId="0" fontId="8" fillId="2" borderId="0" xfId="0" applyFont="1" applyFill="1"/>
    <xf numFmtId="0" fontId="0" fillId="5" borderId="0" xfId="0" applyFill="1" applyAlignment="1">
      <alignment wrapText="1"/>
    </xf>
    <xf numFmtId="0" fontId="0" fillId="2" borderId="19" xfId="0" applyFill="1" applyBorder="1" applyAlignment="1">
      <alignment wrapText="1"/>
    </xf>
    <xf numFmtId="0" fontId="3" fillId="2" borderId="1" xfId="0" applyFont="1" applyFill="1" applyBorder="1"/>
    <xf numFmtId="0" fontId="2" fillId="2" borderId="1" xfId="0" applyFont="1" applyFill="1" applyBorder="1" applyAlignment="1" applyProtection="1">
      <alignment horizontal="center"/>
      <protection locked="0"/>
    </xf>
    <xf numFmtId="166" fontId="2" fillId="2" borderId="1" xfId="0" applyNumberFormat="1" applyFont="1" applyFill="1" applyBorder="1" applyAlignment="1" applyProtection="1">
      <alignment horizontal="center"/>
      <protection locked="0"/>
    </xf>
    <xf numFmtId="0" fontId="0" fillId="2" borderId="1" xfId="0" applyFill="1" applyBorder="1" applyProtection="1">
      <protection locked="0"/>
    </xf>
    <xf numFmtId="14" fontId="0" fillId="2" borderId="1" xfId="0" applyNumberFormat="1" applyFill="1" applyBorder="1" applyProtection="1">
      <protection locked="0"/>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0" fontId="3" fillId="4" borderId="1" xfId="0" applyFont="1" applyFill="1" applyBorder="1" applyAlignment="1">
      <alignment horizontal="center"/>
    </xf>
    <xf numFmtId="0" fontId="1" fillId="2" borderId="1" xfId="0" applyFont="1" applyFill="1" applyBorder="1" applyAlignment="1">
      <alignment horizontal="center"/>
    </xf>
    <xf numFmtId="0" fontId="6" fillId="2" borderId="1" xfId="0" applyFont="1" applyFill="1" applyBorder="1"/>
    <xf numFmtId="0" fontId="4" fillId="2" borderId="1" xfId="0" applyFont="1" applyFill="1" applyBorder="1"/>
    <xf numFmtId="0" fontId="3" fillId="2" borderId="1" xfId="0" applyFont="1" applyFill="1" applyBorder="1" applyAlignment="1" applyProtection="1">
      <alignment horizontal="center"/>
      <protection locked="0"/>
    </xf>
    <xf numFmtId="0" fontId="13" fillId="2" borderId="2" xfId="0" applyFont="1" applyFill="1" applyBorder="1" applyAlignment="1" applyProtection="1">
      <alignment horizontal="center"/>
      <protection locked="0"/>
    </xf>
    <xf numFmtId="0" fontId="13" fillId="2" borderId="3" xfId="0" applyFont="1" applyFill="1" applyBorder="1" applyAlignment="1" applyProtection="1">
      <alignment horizontal="center"/>
      <protection locked="0"/>
    </xf>
    <xf numFmtId="0" fontId="13" fillId="2" borderId="4" xfId="0" applyFont="1" applyFill="1" applyBorder="1" applyAlignment="1" applyProtection="1">
      <alignment horizontal="center"/>
      <protection locked="0"/>
    </xf>
    <xf numFmtId="0" fontId="3" fillId="2" borderId="2" xfId="0" applyFont="1" applyFill="1" applyBorder="1" applyAlignment="1" applyProtection="1">
      <alignment vertical="center" wrapText="1"/>
      <protection locked="0"/>
    </xf>
    <xf numFmtId="0" fontId="3" fillId="2" borderId="3" xfId="0" applyFont="1" applyFill="1" applyBorder="1" applyAlignment="1" applyProtection="1">
      <alignment vertical="center" wrapText="1"/>
      <protection locked="0"/>
    </xf>
    <xf numFmtId="0" fontId="3" fillId="2" borderId="4" xfId="0" applyFont="1" applyFill="1" applyBorder="1" applyAlignment="1" applyProtection="1">
      <alignment vertical="center" wrapText="1"/>
      <protection locked="0"/>
    </xf>
    <xf numFmtId="14" fontId="3" fillId="2" borderId="1" xfId="0" applyNumberFormat="1" applyFont="1" applyFill="1" applyBorder="1" applyAlignment="1" applyProtection="1">
      <alignment wrapText="1"/>
      <protection locked="0"/>
    </xf>
    <xf numFmtId="0" fontId="3" fillId="2" borderId="1" xfId="0" applyFont="1" applyFill="1" applyBorder="1" applyAlignment="1">
      <alignment wrapText="1"/>
    </xf>
    <xf numFmtId="164" fontId="3" fillId="2" borderId="1" xfId="0" applyNumberFormat="1" applyFont="1" applyFill="1" applyBorder="1" applyAlignment="1" applyProtection="1">
      <alignment wrapText="1"/>
      <protection locked="0"/>
    </xf>
    <xf numFmtId="165" fontId="3" fillId="2" borderId="1" xfId="1" applyNumberFormat="1" applyFont="1" applyFill="1" applyBorder="1" applyAlignment="1" applyProtection="1">
      <alignment wrapText="1"/>
      <protection locked="0"/>
    </xf>
    <xf numFmtId="165" fontId="3" fillId="2" borderId="1" xfId="0" applyNumberFormat="1" applyFont="1" applyFill="1" applyBorder="1" applyAlignment="1" applyProtection="1">
      <alignment wrapText="1"/>
      <protection locked="0"/>
    </xf>
    <xf numFmtId="9" fontId="3" fillId="2" borderId="1" xfId="1" applyFont="1" applyFill="1" applyBorder="1" applyAlignment="1" applyProtection="1">
      <alignment wrapText="1"/>
      <protection locked="0"/>
    </xf>
    <xf numFmtId="164" fontId="3" fillId="2" borderId="1" xfId="2" applyNumberFormat="1" applyFont="1" applyFill="1" applyBorder="1" applyAlignment="1" applyProtection="1">
      <alignment wrapText="1"/>
      <protection locked="0"/>
    </xf>
    <xf numFmtId="0" fontId="4" fillId="2" borderId="0" xfId="0" applyFont="1" applyFill="1" applyAlignment="1">
      <alignment wrapText="1"/>
    </xf>
    <xf numFmtId="0" fontId="3" fillId="2" borderId="2" xfId="0" applyFont="1" applyFill="1" applyBorder="1" applyAlignment="1" applyProtection="1">
      <alignment wrapText="1"/>
      <protection locked="0"/>
    </xf>
    <xf numFmtId="0" fontId="3" fillId="2" borderId="3" xfId="0" applyFont="1" applyFill="1" applyBorder="1" applyAlignment="1" applyProtection="1">
      <alignment wrapText="1"/>
      <protection locked="0"/>
    </xf>
    <xf numFmtId="0" fontId="3" fillId="2" borderId="4" xfId="0" applyFont="1" applyFill="1" applyBorder="1" applyAlignment="1" applyProtection="1">
      <alignment wrapText="1"/>
      <protection locked="0"/>
    </xf>
    <xf numFmtId="0" fontId="3" fillId="2" borderId="2" xfId="0" applyFont="1" applyFill="1" applyBorder="1" applyProtection="1">
      <protection locked="0"/>
    </xf>
    <xf numFmtId="0" fontId="3" fillId="2" borderId="3" xfId="0" applyFont="1" applyFill="1" applyBorder="1" applyProtection="1">
      <protection locked="0"/>
    </xf>
    <xf numFmtId="0" fontId="3" fillId="2" borderId="4" xfId="0" applyFont="1" applyFill="1" applyBorder="1" applyProtection="1">
      <protection locked="0"/>
    </xf>
    <xf numFmtId="0" fontId="3" fillId="2" borderId="2" xfId="0" applyFont="1" applyFill="1" applyBorder="1" applyAlignment="1">
      <alignment wrapText="1"/>
    </xf>
    <xf numFmtId="0" fontId="3" fillId="2" borderId="3" xfId="0" applyFont="1" applyFill="1" applyBorder="1" applyAlignment="1">
      <alignment wrapText="1"/>
    </xf>
    <xf numFmtId="0" fontId="3" fillId="2" borderId="4" xfId="0" applyFont="1" applyFill="1" applyBorder="1" applyAlignment="1">
      <alignment wrapText="1"/>
    </xf>
    <xf numFmtId="9" fontId="0" fillId="2" borderId="1" xfId="1" applyFont="1" applyFill="1" applyBorder="1" applyProtection="1">
      <protection locked="0"/>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166" fontId="1" fillId="2" borderId="0" xfId="0" quotePrefix="1" applyNumberFormat="1" applyFont="1" applyFill="1" applyAlignment="1">
      <alignment horizontal="left"/>
    </xf>
    <xf numFmtId="0" fontId="0" fillId="2" borderId="20"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1" fillId="2" borderId="21" xfId="0" applyFont="1" applyFill="1" applyBorder="1" applyAlignment="1">
      <alignment horizontal="left" vertical="top" wrapText="1"/>
    </xf>
    <xf numFmtId="0" fontId="1" fillId="2" borderId="18" xfId="0" applyFont="1" applyFill="1" applyBorder="1" applyAlignment="1">
      <alignment horizontal="left" vertical="top" wrapText="1"/>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15" fillId="2" borderId="0" xfId="0" applyFont="1" applyFill="1" applyAlignment="1">
      <alignment horizontal="left"/>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8" xfId="0" applyFont="1" applyFill="1" applyBorder="1" applyAlignment="1">
      <alignment horizontal="left" vertical="top" wrapText="1"/>
    </xf>
    <xf numFmtId="0" fontId="1" fillId="2" borderId="29" xfId="0" applyFont="1" applyFill="1" applyBorder="1" applyAlignment="1">
      <alignment horizontal="left" vertical="top" wrapText="1"/>
    </xf>
    <xf numFmtId="0" fontId="11" fillId="2" borderId="39"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35" xfId="0" applyFont="1" applyFill="1" applyBorder="1" applyAlignment="1">
      <alignment horizontal="center" vertical="center" wrapText="1"/>
    </xf>
    <xf numFmtId="0" fontId="0" fillId="3" borderId="44" xfId="0" applyFill="1" applyBorder="1" applyAlignment="1" applyProtection="1">
      <alignment horizontal="left"/>
      <protection locked="0"/>
    </xf>
    <xf numFmtId="0" fontId="0" fillId="3" borderId="32" xfId="0" applyFill="1" applyBorder="1" applyAlignment="1" applyProtection="1">
      <alignment horizontal="left"/>
      <protection locked="0"/>
    </xf>
    <xf numFmtId="0" fontId="0" fillId="3" borderId="33" xfId="0" applyFill="1" applyBorder="1" applyAlignment="1" applyProtection="1">
      <alignment horizontal="left"/>
      <protection locked="0"/>
    </xf>
    <xf numFmtId="0" fontId="0" fillId="2" borderId="25" xfId="0" applyFill="1" applyBorder="1" applyAlignment="1">
      <alignment horizontal="center" vertical="center"/>
    </xf>
    <xf numFmtId="0" fontId="1" fillId="2" borderId="26" xfId="0" applyFont="1" applyFill="1" applyBorder="1" applyAlignment="1">
      <alignment horizontal="left" vertical="top" wrapText="1"/>
    </xf>
    <xf numFmtId="0" fontId="1" fillId="2" borderId="10" xfId="0" applyFont="1" applyFill="1" applyBorder="1" applyAlignment="1">
      <alignment horizontal="left" vertical="top" wrapText="1"/>
    </xf>
    <xf numFmtId="0" fontId="0" fillId="3" borderId="10" xfId="0" applyFill="1" applyBorder="1" applyAlignment="1" applyProtection="1">
      <alignment horizontal="center"/>
      <protection locked="0"/>
    </xf>
    <xf numFmtId="0" fontId="0" fillId="3" borderId="11" xfId="0" applyFill="1" applyBorder="1" applyAlignment="1" applyProtection="1">
      <alignment horizontal="center"/>
      <protection locked="0"/>
    </xf>
    <xf numFmtId="0" fontId="1" fillId="2" borderId="31" xfId="0" applyFont="1" applyFill="1" applyBorder="1" applyAlignment="1" applyProtection="1">
      <alignment horizontal="center" vertical="center" wrapText="1"/>
      <protection locked="0"/>
    </xf>
    <xf numFmtId="0" fontId="1" fillId="2" borderId="32" xfId="0" applyFont="1" applyFill="1" applyBorder="1" applyAlignment="1" applyProtection="1">
      <alignment horizontal="center" vertical="center" wrapText="1"/>
      <protection locked="0"/>
    </xf>
    <xf numFmtId="0" fontId="1" fillId="2" borderId="33" xfId="0" applyFont="1" applyFill="1" applyBorder="1" applyAlignment="1" applyProtection="1">
      <alignment horizontal="center" vertical="center" wrapText="1"/>
      <protection locked="0"/>
    </xf>
    <xf numFmtId="0" fontId="1" fillId="2" borderId="34"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35" xfId="0" applyFont="1" applyFill="1" applyBorder="1" applyAlignment="1" applyProtection="1">
      <alignment horizontal="center" vertical="center" wrapText="1"/>
      <protection locked="0"/>
    </xf>
    <xf numFmtId="0" fontId="1" fillId="2" borderId="36" xfId="0" applyFont="1" applyFill="1" applyBorder="1" applyAlignment="1" applyProtection="1">
      <alignment horizontal="center" vertical="center" wrapText="1"/>
      <protection locked="0"/>
    </xf>
    <xf numFmtId="0" fontId="1" fillId="2" borderId="37" xfId="0" applyFont="1" applyFill="1" applyBorder="1" applyAlignment="1" applyProtection="1">
      <alignment horizontal="center" vertical="center" wrapText="1"/>
      <protection locked="0"/>
    </xf>
    <xf numFmtId="0" fontId="1" fillId="2" borderId="38" xfId="0" applyFont="1" applyFill="1" applyBorder="1" applyAlignment="1" applyProtection="1">
      <alignment horizontal="center" vertical="center" wrapText="1"/>
      <protection locked="0"/>
    </xf>
    <xf numFmtId="0" fontId="0" fillId="3" borderId="39" xfId="0" applyFill="1" applyBorder="1" applyAlignment="1" applyProtection="1">
      <alignment horizontal="left"/>
      <protection locked="0"/>
    </xf>
    <xf numFmtId="0" fontId="0" fillId="3" borderId="0" xfId="0" applyFill="1" applyAlignment="1" applyProtection="1">
      <alignment horizontal="left"/>
      <protection locked="0"/>
    </xf>
    <xf numFmtId="0" fontId="0" fillId="3" borderId="35" xfId="0" applyFill="1" applyBorder="1" applyAlignment="1" applyProtection="1">
      <alignment horizontal="left"/>
      <protection locked="0"/>
    </xf>
    <xf numFmtId="0" fontId="0" fillId="3" borderId="39" xfId="0" applyFill="1" applyBorder="1" applyAlignment="1" applyProtection="1">
      <alignment horizontal="center"/>
      <protection locked="0"/>
    </xf>
    <xf numFmtId="0" fontId="0" fillId="3" borderId="0" xfId="0" applyFill="1" applyAlignment="1" applyProtection="1">
      <alignment horizontal="center"/>
      <protection locked="0"/>
    </xf>
    <xf numFmtId="0" fontId="0" fillId="3" borderId="35" xfId="0" applyFill="1" applyBorder="1" applyAlignment="1" applyProtection="1">
      <alignment horizontal="center"/>
      <protection locked="0"/>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0" xfId="0" applyFont="1" applyFill="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0" fillId="2" borderId="41" xfId="0" applyFill="1" applyBorder="1" applyAlignment="1">
      <alignment horizontal="center" vertical="center"/>
    </xf>
  </cellXfs>
  <cellStyles count="3">
    <cellStyle name="Currency" xfId="2" builtinId="4"/>
    <cellStyle name="Normal" xfId="0" builtinId="0"/>
    <cellStyle name="Percent" xfId="1" builtinId="5"/>
  </cellStyles>
  <dxfs count="2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fill>
        <patternFill>
          <bgColor theme="1"/>
        </patternFill>
      </fill>
    </dxf>
  </dxfs>
  <tableStyles count="0" defaultTableStyle="TableStyleMedium2" defaultPivotStyle="PivotStyleLight16"/>
  <colors>
    <mruColors>
      <color rgb="FFFF66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91336</xdr:rowOff>
    </xdr:from>
    <xdr:to>
      <xdr:col>8</xdr:col>
      <xdr:colOff>860833</xdr:colOff>
      <xdr:row>29</xdr:row>
      <xdr:rowOff>60891</xdr:rowOff>
    </xdr:to>
    <xdr:pic>
      <xdr:nvPicPr>
        <xdr:cNvPr id="4" name="Graphic 3">
          <a:extLst>
            <a:ext uri="{FF2B5EF4-FFF2-40B4-BE49-F238E27FC236}">
              <a16:creationId xmlns:a16="http://schemas.microsoft.com/office/drawing/2014/main" id="{2AE9306E-B73C-404C-9F8F-6D79FD01A4CF}"/>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r="2671" b="19116"/>
        <a:stretch/>
      </xdr:blipFill>
      <xdr:spPr>
        <a:xfrm>
          <a:off x="0" y="1458454"/>
          <a:ext cx="6161215" cy="4149349"/>
        </a:xfrm>
        <a:prstGeom prst="rect">
          <a:avLst/>
        </a:prstGeom>
      </xdr:spPr>
    </xdr:pic>
    <xdr:clientData/>
  </xdr:twoCellAnchor>
  <xdr:twoCellAnchor editAs="oneCell">
    <xdr:from>
      <xdr:col>0</xdr:col>
      <xdr:colOff>109725</xdr:colOff>
      <xdr:row>0</xdr:row>
      <xdr:rowOff>111636</xdr:rowOff>
    </xdr:from>
    <xdr:to>
      <xdr:col>2</xdr:col>
      <xdr:colOff>558182</xdr:colOff>
      <xdr:row>4</xdr:row>
      <xdr:rowOff>111422</xdr:rowOff>
    </xdr:to>
    <xdr:pic>
      <xdr:nvPicPr>
        <xdr:cNvPr id="5" name="Picture 4">
          <a:extLst>
            <a:ext uri="{FF2B5EF4-FFF2-40B4-BE49-F238E27FC236}">
              <a16:creationId xmlns:a16="http://schemas.microsoft.com/office/drawing/2014/main" id="{D01E9536-F635-48DF-8401-FD78034E8398}"/>
            </a:ext>
          </a:extLst>
        </xdr:cNvPr>
        <xdr:cNvPicPr>
          <a:picLocks noChangeAspect="1"/>
        </xdr:cNvPicPr>
      </xdr:nvPicPr>
      <xdr:blipFill>
        <a:blip xmlns:r="http://schemas.openxmlformats.org/officeDocument/2006/relationships" r:embed="rId3"/>
        <a:stretch>
          <a:fillRect/>
        </a:stretch>
      </xdr:blipFill>
      <xdr:spPr>
        <a:xfrm>
          <a:off x="109725" y="111636"/>
          <a:ext cx="1706898" cy="730494"/>
        </a:xfrm>
        <a:prstGeom prst="rect">
          <a:avLst/>
        </a:prstGeom>
      </xdr:spPr>
    </xdr:pic>
    <xdr:clientData/>
  </xdr:twoCellAnchor>
  <xdr:twoCellAnchor editAs="oneCell">
    <xdr:from>
      <xdr:col>2</xdr:col>
      <xdr:colOff>304800</xdr:colOff>
      <xdr:row>7</xdr:row>
      <xdr:rowOff>143436</xdr:rowOff>
    </xdr:from>
    <xdr:to>
      <xdr:col>6</xdr:col>
      <xdr:colOff>538443</xdr:colOff>
      <xdr:row>28</xdr:row>
      <xdr:rowOff>35859</xdr:rowOff>
    </xdr:to>
    <xdr:pic>
      <xdr:nvPicPr>
        <xdr:cNvPr id="3" name="Picture 2">
          <a:extLst>
            <a:ext uri="{FF2B5EF4-FFF2-40B4-BE49-F238E27FC236}">
              <a16:creationId xmlns:a16="http://schemas.microsoft.com/office/drawing/2014/main" id="{BECDDAAF-0D3E-17AF-DAD4-EEFC7044663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59859" y="1452283"/>
          <a:ext cx="3209925" cy="3657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rles.Herriot\Documents\HNIP%20M&amp;R%20Templates%2016.04.19\Appendix%204%20-%20HNIP_Reporting_Template_Operations%20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21"/>
  <sheetViews>
    <sheetView tabSelected="1" view="pageBreakPreview" topLeftCell="A5" zoomScale="85" zoomScaleNormal="85" zoomScaleSheetLayoutView="85" workbookViewId="0">
      <selection activeCell="F31" sqref="F31:H31"/>
    </sheetView>
  </sheetViews>
  <sheetFormatPr defaultColWidth="9.109375" defaultRowHeight="14.4" x14ac:dyDescent="0.3"/>
  <cols>
    <col min="1" max="2" width="9.109375" style="1"/>
    <col min="3" max="3" width="9.109375" style="1" customWidth="1"/>
    <col min="4" max="5" width="9.109375" style="1"/>
    <col min="6" max="6" width="16" style="1" customWidth="1"/>
    <col min="7" max="8" width="9.109375" style="1"/>
    <col min="9" max="9" width="12.88671875" style="1" customWidth="1"/>
    <col min="10" max="10" width="1.44140625" style="1" customWidth="1"/>
    <col min="11" max="16384" width="9.109375" style="1"/>
  </cols>
  <sheetData>
    <row r="5" spans="4:6" ht="15.6" x14ac:dyDescent="0.3">
      <c r="D5" s="101" t="s">
        <v>0</v>
      </c>
      <c r="E5" s="101"/>
      <c r="F5" s="101"/>
    </row>
    <row r="6" spans="4:6" ht="15.6" x14ac:dyDescent="0.3">
      <c r="E6" s="19" t="s">
        <v>169</v>
      </c>
    </row>
    <row r="7" spans="4:6" ht="15.6" x14ac:dyDescent="0.3">
      <c r="D7" s="102">
        <v>43435</v>
      </c>
      <c r="E7" s="102"/>
      <c r="F7" s="102"/>
    </row>
    <row r="27" spans="1:8" x14ac:dyDescent="0.3">
      <c r="A27" s="12"/>
    </row>
    <row r="31" spans="1:8" x14ac:dyDescent="0.3">
      <c r="B31" s="105" t="s">
        <v>1</v>
      </c>
      <c r="C31" s="106"/>
      <c r="D31" s="106"/>
      <c r="E31" s="107"/>
      <c r="F31" s="103"/>
      <c r="G31" s="103"/>
      <c r="H31" s="103"/>
    </row>
    <row r="32" spans="1:8" x14ac:dyDescent="0.3">
      <c r="B32" s="105" t="s">
        <v>2</v>
      </c>
      <c r="C32" s="106"/>
      <c r="D32" s="106"/>
      <c r="E32" s="107"/>
      <c r="F32" s="103"/>
      <c r="G32" s="103"/>
      <c r="H32" s="103"/>
    </row>
    <row r="33" spans="1:9" x14ac:dyDescent="0.3">
      <c r="B33" s="105" t="s">
        <v>3</v>
      </c>
      <c r="C33" s="106"/>
      <c r="D33" s="106"/>
      <c r="E33" s="107"/>
      <c r="F33" s="103"/>
      <c r="G33" s="103"/>
      <c r="H33" s="103"/>
    </row>
    <row r="34" spans="1:9" x14ac:dyDescent="0.3">
      <c r="B34" s="105" t="s">
        <v>2</v>
      </c>
      <c r="C34" s="106"/>
      <c r="D34" s="106"/>
      <c r="E34" s="107"/>
      <c r="F34" s="103"/>
      <c r="G34" s="103"/>
      <c r="H34" s="103"/>
    </row>
    <row r="35" spans="1:9" x14ac:dyDescent="0.3">
      <c r="B35" s="105" t="s">
        <v>4</v>
      </c>
      <c r="C35" s="106"/>
      <c r="D35" s="106"/>
      <c r="E35" s="107"/>
      <c r="F35" s="104"/>
      <c r="G35" s="104"/>
      <c r="H35" s="104"/>
      <c r="I35" s="12"/>
    </row>
    <row r="36" spans="1:9" x14ac:dyDescent="0.3">
      <c r="B36" s="105" t="s">
        <v>5</v>
      </c>
      <c r="C36" s="106"/>
      <c r="D36" s="106"/>
      <c r="E36" s="107"/>
      <c r="F36" s="103"/>
      <c r="G36" s="103"/>
      <c r="H36" s="103"/>
      <c r="I36" s="12"/>
    </row>
    <row r="42" spans="1:9" x14ac:dyDescent="0.3">
      <c r="A42" s="20" t="s">
        <v>6</v>
      </c>
      <c r="B42" s="2"/>
    </row>
    <row r="43" spans="1:9" x14ac:dyDescent="0.3">
      <c r="G43" s="112" t="s">
        <v>296</v>
      </c>
      <c r="H43" s="112"/>
      <c r="I43" s="81" t="s">
        <v>297</v>
      </c>
    </row>
    <row r="44" spans="1:9" x14ac:dyDescent="0.3">
      <c r="A44" s="100" t="s">
        <v>7</v>
      </c>
      <c r="B44" s="100"/>
      <c r="C44" s="100"/>
      <c r="D44" s="108"/>
      <c r="E44" s="109"/>
      <c r="F44" s="110"/>
      <c r="G44" s="111"/>
      <c r="H44" s="111"/>
      <c r="I44" s="61"/>
    </row>
    <row r="45" spans="1:9" x14ac:dyDescent="0.3">
      <c r="A45" s="100" t="s">
        <v>8</v>
      </c>
      <c r="B45" s="100"/>
      <c r="C45" s="100"/>
      <c r="D45" s="108"/>
      <c r="E45" s="109"/>
      <c r="F45" s="110"/>
      <c r="G45" s="111"/>
      <c r="H45" s="111"/>
      <c r="I45" s="61"/>
    </row>
    <row r="46" spans="1:9" x14ac:dyDescent="0.3">
      <c r="A46" s="100" t="s">
        <v>9</v>
      </c>
      <c r="B46" s="100"/>
      <c r="C46" s="100"/>
      <c r="D46" s="108"/>
      <c r="E46" s="109"/>
      <c r="F46" s="110"/>
      <c r="G46" s="111"/>
      <c r="H46" s="111"/>
      <c r="I46" s="61"/>
    </row>
    <row r="47" spans="1:9" x14ac:dyDescent="0.3">
      <c r="A47" s="100" t="s">
        <v>10</v>
      </c>
      <c r="B47" s="100"/>
      <c r="C47" s="100"/>
      <c r="D47" s="108"/>
      <c r="E47" s="109"/>
      <c r="F47" s="110"/>
      <c r="G47" s="115"/>
      <c r="H47" s="115"/>
      <c r="I47" s="7"/>
    </row>
    <row r="48" spans="1:9" x14ac:dyDescent="0.3">
      <c r="A48" s="100" t="s">
        <v>11</v>
      </c>
      <c r="B48" s="100"/>
      <c r="C48" s="100"/>
      <c r="D48" s="108"/>
      <c r="E48" s="109"/>
      <c r="F48" s="110"/>
      <c r="G48" s="115"/>
      <c r="H48" s="115"/>
      <c r="I48" s="7"/>
    </row>
    <row r="49" spans="1:9" x14ac:dyDescent="0.3">
      <c r="A49" s="100" t="s">
        <v>12</v>
      </c>
      <c r="B49" s="100"/>
      <c r="C49" s="100"/>
      <c r="D49" s="108"/>
      <c r="E49" s="109"/>
      <c r="F49" s="110"/>
      <c r="G49" s="115"/>
      <c r="H49" s="115"/>
      <c r="I49" s="7"/>
    </row>
    <row r="50" spans="1:9" x14ac:dyDescent="0.3">
      <c r="A50" s="100" t="s">
        <v>13</v>
      </c>
      <c r="B50" s="100"/>
      <c r="C50" s="100"/>
      <c r="D50" s="108"/>
      <c r="E50" s="109"/>
      <c r="F50" s="110"/>
      <c r="G50" s="115"/>
      <c r="H50" s="115"/>
      <c r="I50" s="7"/>
    </row>
    <row r="51" spans="1:9" x14ac:dyDescent="0.3">
      <c r="A51" s="100" t="s">
        <v>14</v>
      </c>
      <c r="B51" s="100"/>
      <c r="C51" s="100"/>
      <c r="D51" s="108"/>
      <c r="E51" s="109"/>
      <c r="F51" s="110"/>
      <c r="G51" s="115"/>
      <c r="H51" s="115"/>
      <c r="I51" s="7"/>
    </row>
    <row r="52" spans="1:9" x14ac:dyDescent="0.3">
      <c r="A52" s="100" t="s">
        <v>15</v>
      </c>
      <c r="B52" s="100"/>
      <c r="C52" s="100"/>
      <c r="D52" s="108"/>
      <c r="E52" s="109"/>
      <c r="F52" s="110"/>
      <c r="G52" s="115"/>
      <c r="H52" s="115"/>
      <c r="I52" s="7"/>
    </row>
    <row r="53" spans="1:9" x14ac:dyDescent="0.3">
      <c r="A53" s="100" t="s">
        <v>16</v>
      </c>
      <c r="B53" s="100"/>
      <c r="C53" s="100"/>
      <c r="D53" s="108"/>
      <c r="E53" s="109"/>
      <c r="F53" s="110"/>
      <c r="G53" s="115"/>
      <c r="H53" s="115"/>
      <c r="I53" s="7"/>
    </row>
    <row r="54" spans="1:9" x14ac:dyDescent="0.3">
      <c r="A54" s="100" t="s">
        <v>17</v>
      </c>
      <c r="B54" s="100"/>
      <c r="C54" s="100"/>
      <c r="D54" s="108"/>
      <c r="E54" s="109"/>
      <c r="F54" s="110"/>
      <c r="G54" s="115"/>
      <c r="H54" s="115"/>
      <c r="I54" s="7"/>
    </row>
    <row r="55" spans="1:9" x14ac:dyDescent="0.3">
      <c r="A55" s="100" t="s">
        <v>299</v>
      </c>
      <c r="B55" s="100"/>
      <c r="C55" s="100"/>
      <c r="D55" s="116"/>
      <c r="E55" s="117"/>
      <c r="F55" s="118"/>
      <c r="G55" s="115"/>
      <c r="H55" s="115"/>
      <c r="I55" s="7"/>
    </row>
    <row r="56" spans="1:9" x14ac:dyDescent="0.3">
      <c r="A56" s="100" t="s">
        <v>300</v>
      </c>
      <c r="B56" s="100"/>
      <c r="C56" s="100"/>
      <c r="D56" s="116"/>
      <c r="E56" s="117"/>
      <c r="F56" s="118"/>
      <c r="G56" s="115"/>
      <c r="H56" s="115"/>
      <c r="I56" s="7"/>
    </row>
    <row r="57" spans="1:9" x14ac:dyDescent="0.3">
      <c r="A57" s="100" t="s">
        <v>301</v>
      </c>
      <c r="B57" s="100"/>
      <c r="C57" s="100"/>
      <c r="D57" s="116"/>
      <c r="E57" s="117"/>
      <c r="F57" s="118"/>
      <c r="G57" s="115"/>
      <c r="H57" s="115"/>
      <c r="I57" s="7"/>
    </row>
    <row r="58" spans="1:9" x14ac:dyDescent="0.3">
      <c r="A58" s="3" t="s">
        <v>121</v>
      </c>
    </row>
    <row r="59" spans="1:9" x14ac:dyDescent="0.3">
      <c r="B59" s="2"/>
    </row>
    <row r="60" spans="1:9" x14ac:dyDescent="0.3">
      <c r="A60" s="20" t="s">
        <v>18</v>
      </c>
      <c r="B60" s="2"/>
    </row>
    <row r="61" spans="1:9" x14ac:dyDescent="0.3">
      <c r="A61" s="12"/>
    </row>
    <row r="62" spans="1:9" ht="127.5" customHeight="1" x14ac:dyDescent="0.3">
      <c r="A62" s="119" t="s">
        <v>302</v>
      </c>
      <c r="B62" s="120"/>
      <c r="C62" s="120"/>
      <c r="D62" s="120"/>
      <c r="E62" s="120"/>
      <c r="F62" s="120"/>
      <c r="G62" s="120"/>
      <c r="H62" s="120"/>
      <c r="I62" s="121"/>
    </row>
    <row r="63" spans="1:9" x14ac:dyDescent="0.3">
      <c r="A63" s="82"/>
      <c r="B63" s="82"/>
      <c r="C63" s="82"/>
      <c r="D63" s="82"/>
      <c r="E63" s="82"/>
      <c r="F63" s="82"/>
      <c r="G63" s="82"/>
      <c r="H63" s="82"/>
      <c r="I63" s="82"/>
    </row>
    <row r="64" spans="1:9" x14ac:dyDescent="0.3">
      <c r="A64" s="2"/>
    </row>
    <row r="65" spans="1:11" x14ac:dyDescent="0.3">
      <c r="A65" s="20" t="s">
        <v>19</v>
      </c>
    </row>
    <row r="67" spans="1:11" x14ac:dyDescent="0.3">
      <c r="A67" s="113" t="s">
        <v>20</v>
      </c>
      <c r="B67" s="113"/>
      <c r="C67" s="113"/>
      <c r="D67" s="114" t="s">
        <v>21</v>
      </c>
      <c r="E67" s="114"/>
      <c r="F67" s="114" t="s">
        <v>22</v>
      </c>
      <c r="G67" s="114"/>
    </row>
    <row r="68" spans="1:11" ht="25.5" customHeight="1" x14ac:dyDescent="0.3">
      <c r="A68" s="123" t="s">
        <v>23</v>
      </c>
      <c r="B68" s="123"/>
      <c r="C68" s="123"/>
      <c r="D68" s="122"/>
      <c r="E68" s="122"/>
      <c r="F68" s="122"/>
      <c r="G68" s="122"/>
      <c r="H68" s="12"/>
    </row>
    <row r="69" spans="1:11" ht="25.5" customHeight="1" x14ac:dyDescent="0.3">
      <c r="A69" s="123" t="s">
        <v>24</v>
      </c>
      <c r="B69" s="123"/>
      <c r="C69" s="123"/>
      <c r="D69" s="122"/>
      <c r="E69" s="122"/>
      <c r="F69" s="122"/>
      <c r="G69" s="122"/>
      <c r="H69" s="12"/>
    </row>
    <row r="70" spans="1:11" ht="37.5" customHeight="1" x14ac:dyDescent="0.3">
      <c r="A70" s="123" t="s">
        <v>298</v>
      </c>
      <c r="B70" s="123"/>
      <c r="C70" s="123"/>
      <c r="D70" s="122"/>
      <c r="E70" s="122"/>
      <c r="F70" s="122"/>
      <c r="G70" s="122"/>
      <c r="H70" s="12"/>
      <c r="K70" s="12"/>
    </row>
    <row r="71" spans="1:11" ht="25.5" customHeight="1" x14ac:dyDescent="0.3">
      <c r="A71" s="123" t="s">
        <v>25</v>
      </c>
      <c r="B71" s="123"/>
      <c r="C71" s="123"/>
      <c r="D71" s="122"/>
      <c r="E71" s="122"/>
      <c r="F71" s="122"/>
      <c r="G71" s="122"/>
      <c r="H71" s="12"/>
    </row>
    <row r="72" spans="1:11" ht="25.5" customHeight="1" x14ac:dyDescent="0.3">
      <c r="A72" s="123" t="s">
        <v>26</v>
      </c>
      <c r="B72" s="123"/>
      <c r="C72" s="123"/>
      <c r="D72" s="124"/>
      <c r="E72" s="124"/>
      <c r="F72" s="124"/>
      <c r="G72" s="124"/>
      <c r="H72" s="12"/>
    </row>
    <row r="73" spans="1:11" x14ac:dyDescent="0.3">
      <c r="A73" s="123" t="s">
        <v>27</v>
      </c>
      <c r="B73" s="123"/>
      <c r="C73" s="123"/>
      <c r="D73" s="124"/>
      <c r="E73" s="124"/>
      <c r="F73" s="124"/>
      <c r="G73" s="124"/>
      <c r="H73" s="12"/>
    </row>
    <row r="74" spans="1:11" x14ac:dyDescent="0.3">
      <c r="A74" s="123" t="s">
        <v>28</v>
      </c>
      <c r="B74" s="123"/>
      <c r="C74" s="123"/>
      <c r="D74" s="125"/>
      <c r="E74" s="125"/>
      <c r="F74" s="125"/>
      <c r="G74" s="125"/>
      <c r="H74" s="12"/>
    </row>
    <row r="75" spans="1:11" x14ac:dyDescent="0.3">
      <c r="A75" s="123" t="s">
        <v>29</v>
      </c>
      <c r="B75" s="123"/>
      <c r="C75" s="123"/>
      <c r="D75" s="125"/>
      <c r="E75" s="125"/>
      <c r="F75" s="126"/>
      <c r="G75" s="126"/>
      <c r="H75" s="12"/>
    </row>
    <row r="78" spans="1:11" x14ac:dyDescent="0.3">
      <c r="A78" s="123" t="s">
        <v>30</v>
      </c>
      <c r="B78" s="123"/>
      <c r="C78" s="123"/>
      <c r="D78" s="127"/>
      <c r="E78" s="127"/>
      <c r="F78" s="127"/>
      <c r="G78" s="127"/>
      <c r="H78" s="12"/>
    </row>
    <row r="79" spans="1:11" x14ac:dyDescent="0.3">
      <c r="A79" s="123" t="s">
        <v>31</v>
      </c>
      <c r="B79" s="123"/>
      <c r="C79" s="123"/>
      <c r="D79" s="122"/>
      <c r="E79" s="122"/>
      <c r="F79" s="122"/>
      <c r="G79" s="122"/>
      <c r="H79" s="12"/>
    </row>
    <row r="80" spans="1:11" x14ac:dyDescent="0.3">
      <c r="A80" s="123" t="s">
        <v>32</v>
      </c>
      <c r="B80" s="123"/>
      <c r="C80" s="123"/>
      <c r="D80" s="128"/>
      <c r="E80" s="128"/>
      <c r="F80" s="128"/>
      <c r="G80" s="128"/>
      <c r="H80" s="12"/>
    </row>
    <row r="81" spans="1:9" x14ac:dyDescent="0.3">
      <c r="A81" s="123" t="s">
        <v>33</v>
      </c>
      <c r="B81" s="123"/>
      <c r="C81" s="123"/>
      <c r="D81" s="128"/>
      <c r="E81" s="128"/>
      <c r="F81" s="128"/>
      <c r="G81" s="128"/>
      <c r="H81" s="12"/>
    </row>
    <row r="82" spans="1:9" x14ac:dyDescent="0.3">
      <c r="A82" s="123" t="s">
        <v>34</v>
      </c>
      <c r="B82" s="123"/>
      <c r="C82" s="123"/>
      <c r="D82" s="128"/>
      <c r="E82" s="128"/>
      <c r="F82" s="128"/>
      <c r="G82" s="128"/>
      <c r="H82" s="12"/>
    </row>
    <row r="83" spans="1:9" x14ac:dyDescent="0.3">
      <c r="A83" s="123" t="s">
        <v>35</v>
      </c>
      <c r="B83" s="123"/>
      <c r="C83" s="123"/>
      <c r="D83" s="128"/>
      <c r="E83" s="128"/>
      <c r="F83" s="128"/>
      <c r="G83" s="128"/>
      <c r="H83" s="12"/>
    </row>
    <row r="84" spans="1:9" x14ac:dyDescent="0.3">
      <c r="A84" s="21" t="s">
        <v>36</v>
      </c>
      <c r="B84" s="21"/>
    </row>
    <row r="85" spans="1:9" x14ac:dyDescent="0.3">
      <c r="A85" s="21" t="s">
        <v>38</v>
      </c>
      <c r="B85" s="21"/>
    </row>
    <row r="86" spans="1:9" x14ac:dyDescent="0.3">
      <c r="A86" s="22" t="s">
        <v>39</v>
      </c>
      <c r="B86" s="22"/>
    </row>
    <row r="87" spans="1:9" x14ac:dyDescent="0.3">
      <c r="A87" s="22" t="s">
        <v>37</v>
      </c>
      <c r="B87" s="22"/>
    </row>
    <row r="90" spans="1:9" x14ac:dyDescent="0.3">
      <c r="A90" s="20" t="s">
        <v>40</v>
      </c>
    </row>
    <row r="91" spans="1:9" x14ac:dyDescent="0.3">
      <c r="A91" s="12"/>
    </row>
    <row r="92" spans="1:9" ht="51.75" customHeight="1" x14ac:dyDescent="0.3">
      <c r="A92" s="130" t="s">
        <v>43</v>
      </c>
      <c r="B92" s="131"/>
      <c r="C92" s="131"/>
      <c r="D92" s="131"/>
      <c r="E92" s="131"/>
      <c r="F92" s="131"/>
      <c r="G92" s="131"/>
      <c r="H92" s="131"/>
      <c r="I92" s="132"/>
    </row>
    <row r="93" spans="1:9" x14ac:dyDescent="0.3">
      <c r="A93" s="21"/>
    </row>
    <row r="94" spans="1:9" x14ac:dyDescent="0.3">
      <c r="A94" s="21"/>
    </row>
    <row r="95" spans="1:9" x14ac:dyDescent="0.3">
      <c r="A95" s="20" t="s">
        <v>41</v>
      </c>
    </row>
    <row r="96" spans="1:9" x14ac:dyDescent="0.3">
      <c r="A96" s="12"/>
    </row>
    <row r="97" spans="1:9" ht="63" customHeight="1" x14ac:dyDescent="0.3">
      <c r="A97" s="130" t="s">
        <v>44</v>
      </c>
      <c r="B97" s="131"/>
      <c r="C97" s="131"/>
      <c r="D97" s="131"/>
      <c r="E97" s="131"/>
      <c r="F97" s="131"/>
      <c r="G97" s="131"/>
      <c r="H97" s="131"/>
      <c r="I97" s="132"/>
    </row>
    <row r="98" spans="1:9" x14ac:dyDescent="0.3">
      <c r="A98" s="23"/>
      <c r="B98" s="23"/>
      <c r="C98" s="23"/>
      <c r="D98" s="23"/>
      <c r="E98" s="23"/>
      <c r="F98" s="23"/>
      <c r="G98" s="23"/>
      <c r="H98" s="23"/>
      <c r="I98" s="23"/>
    </row>
    <row r="99" spans="1:9" x14ac:dyDescent="0.3">
      <c r="A99" s="21"/>
    </row>
    <row r="100" spans="1:9" x14ac:dyDescent="0.3">
      <c r="A100" s="20" t="s">
        <v>42</v>
      </c>
    </row>
    <row r="101" spans="1:9" x14ac:dyDescent="0.3">
      <c r="A101" s="20"/>
    </row>
    <row r="102" spans="1:9" x14ac:dyDescent="0.3">
      <c r="A102" s="136" t="s">
        <v>125</v>
      </c>
      <c r="B102" s="137"/>
      <c r="C102" s="137"/>
      <c r="D102" s="137"/>
      <c r="E102" s="138"/>
      <c r="F102" s="103"/>
      <c r="G102" s="103"/>
    </row>
    <row r="103" spans="1:9" ht="15" customHeight="1" x14ac:dyDescent="0.3">
      <c r="A103" s="136" t="s">
        <v>126</v>
      </c>
      <c r="B103" s="137"/>
      <c r="C103" s="137"/>
      <c r="D103" s="137"/>
      <c r="E103" s="138"/>
      <c r="F103" s="103"/>
      <c r="G103" s="103"/>
    </row>
    <row r="104" spans="1:9" ht="15" customHeight="1" x14ac:dyDescent="0.3">
      <c r="A104" s="136" t="s">
        <v>122</v>
      </c>
      <c r="B104" s="137"/>
      <c r="C104" s="137"/>
      <c r="D104" s="137"/>
      <c r="E104" s="138"/>
      <c r="F104" s="139"/>
      <c r="G104" s="139"/>
    </row>
    <row r="105" spans="1:9" x14ac:dyDescent="0.3">
      <c r="A105" s="136" t="s">
        <v>123</v>
      </c>
      <c r="B105" s="137"/>
      <c r="C105" s="137"/>
      <c r="D105" s="137"/>
      <c r="E105" s="138"/>
      <c r="F105" s="139"/>
      <c r="G105" s="139"/>
    </row>
    <row r="106" spans="1:9" ht="15" customHeight="1" x14ac:dyDescent="0.3">
      <c r="A106" s="136" t="s">
        <v>124</v>
      </c>
      <c r="B106" s="137"/>
      <c r="C106" s="137"/>
      <c r="D106" s="137"/>
      <c r="E106" s="138"/>
      <c r="F106" s="139"/>
      <c r="G106" s="139"/>
    </row>
    <row r="107" spans="1:9" ht="14.25" customHeight="1" x14ac:dyDescent="0.3">
      <c r="A107" s="21"/>
    </row>
    <row r="108" spans="1:9" ht="38.25" customHeight="1" x14ac:dyDescent="0.3">
      <c r="A108" s="130" t="s">
        <v>45</v>
      </c>
      <c r="B108" s="131"/>
      <c r="C108" s="131"/>
      <c r="D108" s="131"/>
      <c r="E108" s="131"/>
      <c r="F108" s="131"/>
      <c r="G108" s="131"/>
      <c r="H108" s="131"/>
      <c r="I108" s="132"/>
    </row>
    <row r="110" spans="1:9" x14ac:dyDescent="0.3">
      <c r="A110" s="20"/>
    </row>
    <row r="111" spans="1:9" x14ac:dyDescent="0.3">
      <c r="A111" s="20" t="s">
        <v>46</v>
      </c>
    </row>
    <row r="112" spans="1:9" x14ac:dyDescent="0.3">
      <c r="A112" s="12"/>
    </row>
    <row r="113" spans="1:10" ht="38.25" customHeight="1" x14ac:dyDescent="0.3">
      <c r="A113" s="130" t="s">
        <v>47</v>
      </c>
      <c r="B113" s="131"/>
      <c r="C113" s="131"/>
      <c r="D113" s="131"/>
      <c r="E113" s="131"/>
      <c r="F113" s="131"/>
      <c r="G113" s="131"/>
      <c r="H113" s="131"/>
      <c r="I113" s="132"/>
      <c r="J113" s="23"/>
    </row>
    <row r="116" spans="1:10" x14ac:dyDescent="0.3">
      <c r="A116" s="20" t="s">
        <v>48</v>
      </c>
    </row>
    <row r="117" spans="1:10" x14ac:dyDescent="0.3">
      <c r="A117" s="12"/>
    </row>
    <row r="118" spans="1:10" x14ac:dyDescent="0.3">
      <c r="A118" s="133" t="s">
        <v>49</v>
      </c>
      <c r="B118" s="134"/>
      <c r="C118" s="134"/>
      <c r="D118" s="134"/>
      <c r="E118" s="134"/>
      <c r="F118" s="134"/>
      <c r="G118" s="134"/>
      <c r="H118" s="134"/>
      <c r="I118" s="135"/>
    </row>
    <row r="121" spans="1:10" ht="39.75" customHeight="1" x14ac:dyDescent="0.3">
      <c r="A121" s="129" t="s">
        <v>50</v>
      </c>
      <c r="B121" s="129"/>
      <c r="C121" s="129"/>
      <c r="D121" s="129"/>
      <c r="E121" s="129"/>
      <c r="F121" s="129"/>
      <c r="G121" s="129"/>
      <c r="H121" s="129"/>
      <c r="I121" s="129"/>
    </row>
  </sheetData>
  <sheetProtection algorithmName="SHA-512" hashValue="f016IqL0zm5zy23gFAg2UWBEz/SoHHji8F/cdBO6waQprJ3gutiPndVLSRcBDYgg75Z1TppivBNeQFYuzJrlxQ==" saltValue="D4MfdJr8/PrS5+0swrckog==" spinCount="100000" sheet="1" selectLockedCells="1"/>
  <mergeCells count="119">
    <mergeCell ref="A121:I121"/>
    <mergeCell ref="A92:I92"/>
    <mergeCell ref="A97:I97"/>
    <mergeCell ref="A108:I108"/>
    <mergeCell ref="A113:I113"/>
    <mergeCell ref="A118:I118"/>
    <mergeCell ref="A102:E102"/>
    <mergeCell ref="A103:E103"/>
    <mergeCell ref="A104:E104"/>
    <mergeCell ref="A105:E105"/>
    <mergeCell ref="A106:E106"/>
    <mergeCell ref="F102:G102"/>
    <mergeCell ref="F103:G103"/>
    <mergeCell ref="F104:G104"/>
    <mergeCell ref="F105:G105"/>
    <mergeCell ref="F106:G106"/>
    <mergeCell ref="A80:C80"/>
    <mergeCell ref="D80:E80"/>
    <mergeCell ref="F80:G80"/>
    <mergeCell ref="A81:C81"/>
    <mergeCell ref="A82:C82"/>
    <mergeCell ref="A83:C83"/>
    <mergeCell ref="D81:E81"/>
    <mergeCell ref="F81:G81"/>
    <mergeCell ref="D82:E82"/>
    <mergeCell ref="F82:G82"/>
    <mergeCell ref="D83:E83"/>
    <mergeCell ref="F83:G83"/>
    <mergeCell ref="A75:C75"/>
    <mergeCell ref="D75:E75"/>
    <mergeCell ref="F75:G75"/>
    <mergeCell ref="A78:C78"/>
    <mergeCell ref="D78:E78"/>
    <mergeCell ref="F78:G78"/>
    <mergeCell ref="A79:C79"/>
    <mergeCell ref="D79:E79"/>
    <mergeCell ref="F79:G79"/>
    <mergeCell ref="A72:C72"/>
    <mergeCell ref="D72:E72"/>
    <mergeCell ref="F72:G72"/>
    <mergeCell ref="A73:C73"/>
    <mergeCell ref="D73:E73"/>
    <mergeCell ref="F73:G73"/>
    <mergeCell ref="A74:C74"/>
    <mergeCell ref="D74:E74"/>
    <mergeCell ref="F74:G74"/>
    <mergeCell ref="A69:C69"/>
    <mergeCell ref="D69:E69"/>
    <mergeCell ref="F69:G69"/>
    <mergeCell ref="A70:C70"/>
    <mergeCell ref="D70:E70"/>
    <mergeCell ref="F70:G70"/>
    <mergeCell ref="A71:C71"/>
    <mergeCell ref="D71:E71"/>
    <mergeCell ref="F71:G71"/>
    <mergeCell ref="F68:G68"/>
    <mergeCell ref="A68:C68"/>
    <mergeCell ref="D68:E68"/>
    <mergeCell ref="A52:C52"/>
    <mergeCell ref="A53:C53"/>
    <mergeCell ref="A54:C54"/>
    <mergeCell ref="A57:C57"/>
    <mergeCell ref="D52:F52"/>
    <mergeCell ref="G52:H52"/>
    <mergeCell ref="D53:F53"/>
    <mergeCell ref="G53:H53"/>
    <mergeCell ref="A55:C55"/>
    <mergeCell ref="D55:F55"/>
    <mergeCell ref="G55:H55"/>
    <mergeCell ref="A56:C56"/>
    <mergeCell ref="D56:F56"/>
    <mergeCell ref="G56:H56"/>
    <mergeCell ref="A48:C48"/>
    <mergeCell ref="A49:C49"/>
    <mergeCell ref="A50:C50"/>
    <mergeCell ref="A51:C51"/>
    <mergeCell ref="A67:C67"/>
    <mergeCell ref="D67:E67"/>
    <mergeCell ref="F67:G67"/>
    <mergeCell ref="D46:F46"/>
    <mergeCell ref="G46:H46"/>
    <mergeCell ref="D47:F47"/>
    <mergeCell ref="G47:H47"/>
    <mergeCell ref="D48:F48"/>
    <mergeCell ref="G48:H48"/>
    <mergeCell ref="D54:F54"/>
    <mergeCell ref="G54:H54"/>
    <mergeCell ref="D57:F57"/>
    <mergeCell ref="G57:H57"/>
    <mergeCell ref="A62:I62"/>
    <mergeCell ref="D49:F49"/>
    <mergeCell ref="G49:H49"/>
    <mergeCell ref="D50:F50"/>
    <mergeCell ref="G50:H50"/>
    <mergeCell ref="D51:F51"/>
    <mergeCell ref="G51:H51"/>
    <mergeCell ref="A46:C46"/>
    <mergeCell ref="A47:C47"/>
    <mergeCell ref="D5:F5"/>
    <mergeCell ref="D7:F7"/>
    <mergeCell ref="A44:C44"/>
    <mergeCell ref="A45:C45"/>
    <mergeCell ref="F31:H31"/>
    <mergeCell ref="F32:H32"/>
    <mergeCell ref="F33:H33"/>
    <mergeCell ref="F34:H34"/>
    <mergeCell ref="F35:H35"/>
    <mergeCell ref="F36:H36"/>
    <mergeCell ref="B31:E31"/>
    <mergeCell ref="B32:E32"/>
    <mergeCell ref="B33:E33"/>
    <mergeCell ref="B34:E34"/>
    <mergeCell ref="B35:E35"/>
    <mergeCell ref="B36:E36"/>
    <mergeCell ref="D44:F44"/>
    <mergeCell ref="G44:H44"/>
    <mergeCell ref="G43:H43"/>
    <mergeCell ref="D45:F45"/>
    <mergeCell ref="G45:H45"/>
  </mergeCells>
  <dataValidations count="5">
    <dataValidation type="date" operator="greaterThan" allowBlank="1" showInputMessage="1" showErrorMessage="1" sqref="D68:G71 D79:G79 F35:H35" xr:uid="{3DDFD046-189D-4CE2-AC00-C2A98D76AB4B}">
      <formula1>43466</formula1>
    </dataValidation>
    <dataValidation type="whole" allowBlank="1" showInputMessage="1" showErrorMessage="1" sqref="D72:G73 D80:G83" xr:uid="{7A471E52-B7F6-4E13-AEF5-A0B7BC505632}">
      <formula1>0</formula1>
      <formula2>1000000</formula2>
    </dataValidation>
    <dataValidation type="decimal" allowBlank="1" showInputMessage="1" showErrorMessage="1" sqref="D74:G74 D78:G78 F104:G106" xr:uid="{10382D3A-134C-4012-B126-17802B89D140}">
      <formula1>0</formula1>
      <formula2>1</formula2>
    </dataValidation>
    <dataValidation type="decimal" allowBlank="1" showInputMessage="1" showErrorMessage="1" sqref="D75:G75" xr:uid="{D490F33E-3FAB-47F1-A084-50C97352D7CF}">
      <formula1>-1</formula1>
      <formula2>1</formula2>
    </dataValidation>
    <dataValidation operator="greaterThan" allowBlank="1" showInputMessage="1" showErrorMessage="1" sqref="F36:H36" xr:uid="{9AE5D6F0-3601-4506-915F-76B78CEDF88B}"/>
  </dataValidations>
  <pageMargins left="0.70866141732283472" right="0.70866141732283472" top="0.74803149606299213" bottom="0.74803149606299213" header="0.31496062992125984" footer="0.31496062992125984"/>
  <pageSetup paperSize="9" scale="93" fitToHeight="5" orientation="portrait" r:id="rId1"/>
  <headerFooter>
    <oddHeader>&amp;C&amp;"Calibri"&amp;10&amp;K000000 OFFICIAL&amp;1#_x000D_</oddHeader>
    <oddFooter>&amp;C_x000D_&amp;1#&amp;"Calibri"&amp;10&amp;K000000 OFFICIAL</oddFooter>
  </headerFooter>
  <rowBreaks count="3" manualBreakCount="3">
    <brk id="40" max="8" man="1"/>
    <brk id="76" max="8" man="1"/>
    <brk id="114" max="8"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62A23AE-5288-4A44-8DC0-150D249501C0}">
          <x14:formula1>
            <xm:f>Lookup!$J$4:$J$5</xm:f>
          </x14:formula1>
          <xm:sqref>F102:G103</xm:sqref>
        </x14:dataValidation>
        <x14:dataValidation type="list" allowBlank="1" showInputMessage="1" showErrorMessage="1" xr:uid="{89BED4B0-833B-493F-BCCA-7059DC49CE69}">
          <x14:formula1>
            <xm:f>Lookup!$H$4:$H$8</xm:f>
          </x14:formula1>
          <xm:sqref>D45:F45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C7E0-F88A-410F-A879-AC694EB88F2D}">
  <dimension ref="A1:O24"/>
  <sheetViews>
    <sheetView zoomScale="80" zoomScaleNormal="80" workbookViewId="0">
      <selection activeCell="A6" sqref="A6"/>
    </sheetView>
  </sheetViews>
  <sheetFormatPr defaultColWidth="9.109375" defaultRowHeight="14.4" x14ac:dyDescent="0.3"/>
  <cols>
    <col min="1" max="1" width="11" style="1" customWidth="1"/>
    <col min="2" max="2" width="14.44140625" style="1" customWidth="1"/>
    <col min="3" max="3" width="14.5546875" style="1" customWidth="1"/>
    <col min="4" max="4" width="46.6640625" style="1" customWidth="1"/>
    <col min="5" max="5" width="18.5546875" style="1" bestFit="1" customWidth="1"/>
    <col min="6" max="6" width="47.88671875" style="1" bestFit="1" customWidth="1"/>
    <col min="7" max="7" width="13.109375" style="1" bestFit="1" customWidth="1"/>
    <col min="8" max="8" width="18.88671875" style="1" customWidth="1"/>
    <col min="9" max="10" width="15.33203125" style="1" customWidth="1"/>
    <col min="11" max="11" width="33.5546875" style="1" customWidth="1"/>
    <col min="12" max="12" width="18.6640625" style="1" customWidth="1"/>
    <col min="13" max="14" width="15.33203125" style="1" customWidth="1"/>
    <col min="15" max="15" width="16.6640625" style="1" bestFit="1" customWidth="1"/>
    <col min="16" max="16384" width="9.109375" style="1"/>
  </cols>
  <sheetData>
    <row r="1" spans="1:15" x14ac:dyDescent="0.3">
      <c r="A1" s="2" t="str">
        <f>'Monthly Report'!D5</f>
        <v>Templatesco Ltd</v>
      </c>
      <c r="B1" s="12"/>
    </row>
    <row r="2" spans="1:15" x14ac:dyDescent="0.3">
      <c r="A2" s="2" t="s">
        <v>51</v>
      </c>
    </row>
    <row r="3" spans="1:15" x14ac:dyDescent="0.3">
      <c r="A3" s="143">
        <f>'Monthly Report'!D7</f>
        <v>43435</v>
      </c>
      <c r="B3" s="143"/>
    </row>
    <row r="4" spans="1:15" x14ac:dyDescent="0.3">
      <c r="A4" s="12"/>
      <c r="C4" s="12"/>
      <c r="E4" s="12"/>
      <c r="G4" s="12"/>
      <c r="H4" s="140" t="s">
        <v>146</v>
      </c>
      <c r="I4" s="141"/>
      <c r="J4" s="142"/>
      <c r="L4" s="140" t="s">
        <v>147</v>
      </c>
      <c r="M4" s="141"/>
      <c r="N4" s="142"/>
      <c r="O4" s="12"/>
    </row>
    <row r="5" spans="1:15" x14ac:dyDescent="0.3">
      <c r="A5" s="16" t="s">
        <v>52</v>
      </c>
      <c r="B5" s="16" t="s">
        <v>53</v>
      </c>
      <c r="C5" s="16" t="s">
        <v>54</v>
      </c>
      <c r="D5" s="16" t="s">
        <v>55</v>
      </c>
      <c r="E5" s="16" t="s">
        <v>56</v>
      </c>
      <c r="F5" s="16" t="s">
        <v>57</v>
      </c>
      <c r="G5" s="16" t="s">
        <v>58</v>
      </c>
      <c r="H5" s="17" t="s">
        <v>148</v>
      </c>
      <c r="I5" s="17" t="s">
        <v>149</v>
      </c>
      <c r="J5" s="17" t="s">
        <v>150</v>
      </c>
      <c r="K5" s="16" t="s">
        <v>151</v>
      </c>
      <c r="L5" s="17" t="s">
        <v>148</v>
      </c>
      <c r="M5" s="17" t="s">
        <v>149</v>
      </c>
      <c r="N5" s="17" t="s">
        <v>150</v>
      </c>
      <c r="O5" s="16" t="s">
        <v>59</v>
      </c>
    </row>
    <row r="6" spans="1:15" x14ac:dyDescent="0.3">
      <c r="A6" s="18"/>
      <c r="B6" s="8"/>
      <c r="C6" s="8"/>
      <c r="D6" s="8"/>
      <c r="E6" s="14"/>
      <c r="F6" s="8"/>
      <c r="G6" s="14"/>
      <c r="H6" s="8"/>
      <c r="I6" s="8"/>
      <c r="J6" s="4">
        <f>IF(LEFT(H6,1)="",0,LEFT(H6,1))*IF(LEFT(I6,1)="",0,LEFT(I6,1))</f>
        <v>0</v>
      </c>
      <c r="K6" s="8"/>
      <c r="L6" s="8"/>
      <c r="M6" s="8"/>
      <c r="N6" s="4">
        <f>IF(LEFT(L6,1)="",0,LEFT(L6,1))*IF(LEFT(M6,1)="",0,LEFT(M6,1))</f>
        <v>0</v>
      </c>
      <c r="O6" s="8"/>
    </row>
    <row r="7" spans="1:15" x14ac:dyDescent="0.3">
      <c r="A7" s="18"/>
      <c r="B7" s="8"/>
      <c r="C7" s="8"/>
      <c r="D7" s="8"/>
      <c r="E7" s="14"/>
      <c r="F7" s="8"/>
      <c r="G7" s="14"/>
      <c r="H7" s="8"/>
      <c r="I7" s="8"/>
      <c r="J7" s="4">
        <f t="shared" ref="J7:J20" si="0">IF(LEFT(H7,1)="",0,LEFT(H7,1))*IF(LEFT(I7,1)="",0,LEFT(I7,1))</f>
        <v>0</v>
      </c>
      <c r="K7" s="8"/>
      <c r="L7" s="8"/>
      <c r="M7" s="8"/>
      <c r="N7" s="4">
        <f t="shared" ref="N7:N20" si="1">IF(LEFT(L7,1)="",0,LEFT(L7,1))*IF(LEFT(M7,1)="",0,LEFT(M7,1))</f>
        <v>0</v>
      </c>
      <c r="O7" s="8"/>
    </row>
    <row r="8" spans="1:15" x14ac:dyDescent="0.3">
      <c r="A8" s="18"/>
      <c r="B8" s="8"/>
      <c r="C8" s="8"/>
      <c r="D8" s="8"/>
      <c r="E8" s="14"/>
      <c r="F8" s="8"/>
      <c r="G8" s="14"/>
      <c r="H8" s="8"/>
      <c r="I8" s="8"/>
      <c r="J8" s="4">
        <f t="shared" si="0"/>
        <v>0</v>
      </c>
      <c r="K8" s="8"/>
      <c r="L8" s="8"/>
      <c r="M8" s="8"/>
      <c r="N8" s="4">
        <f t="shared" si="1"/>
        <v>0</v>
      </c>
      <c r="O8" s="8"/>
    </row>
    <row r="9" spans="1:15" x14ac:dyDescent="0.3">
      <c r="A9" s="18"/>
      <c r="B9" s="8"/>
      <c r="C9" s="8"/>
      <c r="D9" s="8"/>
      <c r="E9" s="14"/>
      <c r="F9" s="8"/>
      <c r="G9" s="14"/>
      <c r="H9" s="8"/>
      <c r="I9" s="8"/>
      <c r="J9" s="4">
        <f t="shared" si="0"/>
        <v>0</v>
      </c>
      <c r="K9" s="8"/>
      <c r="L9" s="8"/>
      <c r="M9" s="8"/>
      <c r="N9" s="4">
        <f t="shared" si="1"/>
        <v>0</v>
      </c>
      <c r="O9" s="8"/>
    </row>
    <row r="10" spans="1:15" x14ac:dyDescent="0.3">
      <c r="A10" s="18"/>
      <c r="B10" s="8"/>
      <c r="C10" s="8"/>
      <c r="D10" s="8"/>
      <c r="E10" s="14"/>
      <c r="F10" s="8"/>
      <c r="G10" s="14"/>
      <c r="H10" s="8"/>
      <c r="I10" s="8"/>
      <c r="J10" s="4">
        <f t="shared" si="0"/>
        <v>0</v>
      </c>
      <c r="K10" s="8"/>
      <c r="L10" s="8"/>
      <c r="M10" s="8"/>
      <c r="N10" s="4">
        <f t="shared" si="1"/>
        <v>0</v>
      </c>
      <c r="O10" s="8"/>
    </row>
    <row r="11" spans="1:15" x14ac:dyDescent="0.3">
      <c r="A11" s="18"/>
      <c r="B11" s="8"/>
      <c r="C11" s="8"/>
      <c r="D11" s="8"/>
      <c r="E11" s="14"/>
      <c r="F11" s="8"/>
      <c r="G11" s="14"/>
      <c r="H11" s="8"/>
      <c r="I11" s="8"/>
      <c r="J11" s="4">
        <f t="shared" si="0"/>
        <v>0</v>
      </c>
      <c r="K11" s="8"/>
      <c r="L11" s="8"/>
      <c r="M11" s="8"/>
      <c r="N11" s="4">
        <f t="shared" si="1"/>
        <v>0</v>
      </c>
      <c r="O11" s="8"/>
    </row>
    <row r="12" spans="1:15" x14ac:dyDescent="0.3">
      <c r="A12" s="18"/>
      <c r="B12" s="8"/>
      <c r="C12" s="8"/>
      <c r="D12" s="8"/>
      <c r="E12" s="14"/>
      <c r="F12" s="8"/>
      <c r="G12" s="14"/>
      <c r="H12" s="8"/>
      <c r="I12" s="8"/>
      <c r="J12" s="4">
        <f t="shared" si="0"/>
        <v>0</v>
      </c>
      <c r="K12" s="8"/>
      <c r="L12" s="8"/>
      <c r="M12" s="8"/>
      <c r="N12" s="4">
        <f t="shared" si="1"/>
        <v>0</v>
      </c>
      <c r="O12" s="8"/>
    </row>
    <row r="13" spans="1:15" x14ac:dyDescent="0.3">
      <c r="A13" s="18"/>
      <c r="B13" s="8"/>
      <c r="C13" s="8"/>
      <c r="D13" s="8"/>
      <c r="E13" s="14"/>
      <c r="F13" s="8"/>
      <c r="G13" s="14"/>
      <c r="H13" s="8"/>
      <c r="I13" s="8"/>
      <c r="J13" s="4">
        <f t="shared" si="0"/>
        <v>0</v>
      </c>
      <c r="K13" s="8"/>
      <c r="L13" s="8"/>
      <c r="M13" s="8"/>
      <c r="N13" s="4">
        <f t="shared" si="1"/>
        <v>0</v>
      </c>
      <c r="O13" s="8"/>
    </row>
    <row r="14" spans="1:15" x14ac:dyDescent="0.3">
      <c r="A14" s="18"/>
      <c r="B14" s="8"/>
      <c r="C14" s="8"/>
      <c r="D14" s="8"/>
      <c r="E14" s="14"/>
      <c r="F14" s="8"/>
      <c r="G14" s="14"/>
      <c r="H14" s="8"/>
      <c r="I14" s="8"/>
      <c r="J14" s="4">
        <f t="shared" si="0"/>
        <v>0</v>
      </c>
      <c r="K14" s="8"/>
      <c r="L14" s="8"/>
      <c r="M14" s="8"/>
      <c r="N14" s="4">
        <f t="shared" si="1"/>
        <v>0</v>
      </c>
      <c r="O14" s="8"/>
    </row>
    <row r="15" spans="1:15" x14ac:dyDescent="0.3">
      <c r="A15" s="18"/>
      <c r="B15" s="8"/>
      <c r="C15" s="8"/>
      <c r="D15" s="8"/>
      <c r="E15" s="14"/>
      <c r="F15" s="8"/>
      <c r="G15" s="14"/>
      <c r="H15" s="8"/>
      <c r="I15" s="8"/>
      <c r="J15" s="4">
        <f t="shared" si="0"/>
        <v>0</v>
      </c>
      <c r="K15" s="8"/>
      <c r="L15" s="8"/>
      <c r="M15" s="8"/>
      <c r="N15" s="4">
        <f t="shared" si="1"/>
        <v>0</v>
      </c>
      <c r="O15" s="8"/>
    </row>
    <row r="16" spans="1:15" x14ac:dyDescent="0.3">
      <c r="A16" s="18"/>
      <c r="B16" s="8"/>
      <c r="C16" s="8"/>
      <c r="D16" s="8"/>
      <c r="E16" s="14"/>
      <c r="F16" s="8"/>
      <c r="G16" s="14"/>
      <c r="H16" s="8"/>
      <c r="I16" s="8"/>
      <c r="J16" s="4">
        <f t="shared" si="0"/>
        <v>0</v>
      </c>
      <c r="K16" s="8"/>
      <c r="L16" s="8"/>
      <c r="M16" s="8"/>
      <c r="N16" s="4">
        <f t="shared" si="1"/>
        <v>0</v>
      </c>
      <c r="O16" s="8"/>
    </row>
    <row r="17" spans="1:15" x14ac:dyDescent="0.3">
      <c r="A17" s="18"/>
      <c r="B17" s="8"/>
      <c r="C17" s="8"/>
      <c r="D17" s="8"/>
      <c r="E17" s="14"/>
      <c r="F17" s="8"/>
      <c r="G17" s="14"/>
      <c r="H17" s="8"/>
      <c r="I17" s="8"/>
      <c r="J17" s="4">
        <f t="shared" si="0"/>
        <v>0</v>
      </c>
      <c r="K17" s="8"/>
      <c r="L17" s="8"/>
      <c r="M17" s="8"/>
      <c r="N17" s="4">
        <f t="shared" si="1"/>
        <v>0</v>
      </c>
      <c r="O17" s="8"/>
    </row>
    <row r="18" spans="1:15" x14ac:dyDescent="0.3">
      <c r="A18" s="18"/>
      <c r="B18" s="8"/>
      <c r="C18" s="8"/>
      <c r="D18" s="8"/>
      <c r="E18" s="14"/>
      <c r="F18" s="8"/>
      <c r="G18" s="14"/>
      <c r="H18" s="8"/>
      <c r="I18" s="8"/>
      <c r="J18" s="4">
        <f t="shared" si="0"/>
        <v>0</v>
      </c>
      <c r="K18" s="8"/>
      <c r="L18" s="8"/>
      <c r="M18" s="8"/>
      <c r="N18" s="4">
        <f t="shared" si="1"/>
        <v>0</v>
      </c>
      <c r="O18" s="8"/>
    </row>
    <row r="19" spans="1:15" x14ac:dyDescent="0.3">
      <c r="A19" s="18"/>
      <c r="B19" s="8"/>
      <c r="C19" s="8"/>
      <c r="D19" s="8"/>
      <c r="E19" s="14"/>
      <c r="F19" s="8"/>
      <c r="G19" s="14"/>
      <c r="H19" s="8"/>
      <c r="I19" s="8"/>
      <c r="J19" s="4">
        <f t="shared" si="0"/>
        <v>0</v>
      </c>
      <c r="K19" s="8"/>
      <c r="L19" s="8"/>
      <c r="M19" s="8"/>
      <c r="N19" s="4">
        <f t="shared" si="1"/>
        <v>0</v>
      </c>
      <c r="O19" s="8"/>
    </row>
    <row r="20" spans="1:15" x14ac:dyDescent="0.3">
      <c r="A20" s="18"/>
      <c r="B20" s="8"/>
      <c r="C20" s="8"/>
      <c r="D20" s="8"/>
      <c r="E20" s="14"/>
      <c r="F20" s="8"/>
      <c r="G20" s="14"/>
      <c r="H20" s="8"/>
      <c r="I20" s="8"/>
      <c r="J20" s="4">
        <f t="shared" si="0"/>
        <v>0</v>
      </c>
      <c r="K20" s="8"/>
      <c r="L20" s="8"/>
      <c r="M20" s="8"/>
      <c r="N20" s="4">
        <f t="shared" si="1"/>
        <v>0</v>
      </c>
      <c r="O20" s="8"/>
    </row>
    <row r="22" spans="1:15" x14ac:dyDescent="0.3">
      <c r="A22" s="3" t="s">
        <v>60</v>
      </c>
    </row>
    <row r="23" spans="1:15" x14ac:dyDescent="0.3">
      <c r="A23" s="3"/>
    </row>
    <row r="24" spans="1:15" x14ac:dyDescent="0.3">
      <c r="A24" s="3"/>
    </row>
  </sheetData>
  <sheetProtection algorithmName="SHA-512" hashValue="LVuL8IPCacR+LkgyvLkAn1FKT/Khoa3j5UUEjR5G1GZkfprPNr4ohNnXbb1J8XqxAOnNSKGN3CaE8l/5phwEvw==" saltValue="eIfPhd+GRYDfDKb9DVHe6A==" spinCount="100000" sheet="1" objects="1" scenarios="1" selectLockedCells="1"/>
  <mergeCells count="3">
    <mergeCell ref="H4:J4"/>
    <mergeCell ref="L4:N4"/>
    <mergeCell ref="A3:B3"/>
  </mergeCells>
  <conditionalFormatting sqref="J6:J20 N6:N20">
    <cfRule type="colorScale" priority="8">
      <colorScale>
        <cfvo type="min"/>
        <cfvo type="num" val="9"/>
        <cfvo type="max"/>
        <color rgb="FF00B050"/>
        <color rgb="FFFFC000"/>
        <color rgb="FFFF0000"/>
      </colorScale>
    </cfRule>
    <cfRule type="colorScale" priority="12">
      <colorScale>
        <cfvo type="min"/>
        <cfvo type="percentile" val="50"/>
        <cfvo type="max"/>
        <color rgb="FFF8696B"/>
        <color rgb="FFFFEB84"/>
        <color rgb="FF63BE7B"/>
      </colorScale>
    </cfRule>
  </conditionalFormatting>
  <conditionalFormatting sqref="J6:J20">
    <cfRule type="colorScale" priority="6">
      <colorScale>
        <cfvo type="min"/>
        <cfvo type="num" val="9"/>
        <cfvo type="max"/>
        <color rgb="FF00B050"/>
        <color rgb="FFFFC000"/>
        <color rgb="FFFF0000"/>
      </colorScale>
    </cfRule>
    <cfRule type="colorScale" priority="7">
      <colorScale>
        <cfvo type="min"/>
        <cfvo type="num" val="9"/>
        <cfvo type="max"/>
        <color rgb="FF00B050"/>
        <color rgb="FFFFC000"/>
        <color rgb="FF00B050"/>
      </colorScale>
    </cfRule>
    <cfRule type="colorScale" priority="9">
      <colorScale>
        <cfvo type="min"/>
        <cfvo type="num" val="12"/>
        <cfvo type="max"/>
        <color rgb="FF00B050"/>
        <color rgb="FFFFC000"/>
        <color rgb="FFFF0000"/>
      </colorScale>
    </cfRule>
    <cfRule type="colorScale" priority="11">
      <colorScale>
        <cfvo type="min"/>
        <cfvo type="percentile" val="50"/>
        <cfvo type="max"/>
        <color rgb="FF00B050"/>
        <color rgb="FFFFC000"/>
        <color rgb="FFFF0000"/>
      </colorScale>
    </cfRule>
  </conditionalFormatting>
  <conditionalFormatting sqref="N6:N20">
    <cfRule type="colorScale" priority="1">
      <colorScale>
        <cfvo type="min"/>
        <cfvo type="num" val="9"/>
        <cfvo type="max"/>
        <color rgb="FF00B050"/>
        <color rgb="FFFFC000"/>
        <color rgb="FFFF0000"/>
      </colorScale>
    </cfRule>
    <cfRule type="colorScale" priority="2">
      <colorScale>
        <cfvo type="min"/>
        <cfvo type="num" val="9"/>
        <cfvo type="max"/>
        <color rgb="FF00B050"/>
        <color rgb="FFFFC000"/>
        <color rgb="FF00B050"/>
      </colorScale>
    </cfRule>
    <cfRule type="colorScale" priority="3">
      <colorScale>
        <cfvo type="min"/>
        <cfvo type="num" val="12"/>
        <cfvo type="max"/>
        <color rgb="FF00B050"/>
        <color rgb="FFFFC000"/>
        <color rgb="FFFF0000"/>
      </colorScale>
    </cfRule>
    <cfRule type="colorScale" priority="4">
      <colorScale>
        <cfvo type="min"/>
        <cfvo type="percentile" val="50"/>
        <cfvo type="max"/>
        <color rgb="FF00B050"/>
        <color rgb="FFFFC000"/>
        <color rgb="FFFF0000"/>
      </colorScale>
    </cfRule>
    <cfRule type="colorScale" priority="5">
      <colorScale>
        <cfvo type="min"/>
        <cfvo type="num" val="9"/>
        <cfvo type="max"/>
        <color rgb="FF00B050"/>
        <color rgb="FFFFC000"/>
        <color rgb="FFFF0000"/>
      </colorScale>
    </cfRule>
    <cfRule type="colorScale" priority="10">
      <colorScale>
        <cfvo type="min"/>
        <cfvo type="percentile" val="50"/>
        <cfvo type="max"/>
        <color rgb="FF00B050"/>
        <color rgb="FFFFC000"/>
        <color rgb="FFFF0000"/>
      </colorScale>
    </cfRule>
  </conditionalFormatting>
  <dataValidations count="2">
    <dataValidation type="whole" operator="greaterThan" allowBlank="1" showInputMessage="1" showErrorMessage="1" sqref="A6:A20" xr:uid="{F48154AC-0A0E-4EA2-946A-7F5F31E9AC7B}">
      <formula1>0</formula1>
    </dataValidation>
    <dataValidation type="date" operator="greaterThan" allowBlank="1" showInputMessage="1" showErrorMessage="1" sqref="E6:E20 G6:G20" xr:uid="{0FBF3483-E31A-4F2E-B299-45F65BE21C1F}">
      <formula1>43466</formula1>
    </dataValidation>
  </dataValidations>
  <pageMargins left="0.7" right="0.7" top="0.75" bottom="0.75" header="0.3" footer="0.3"/>
  <pageSetup paperSize="9" orientation="portrait" r:id="rId1"/>
  <headerFooter>
    <oddHeader>&amp;C&amp;"Calibri"&amp;10&amp;K000000 OFFICIAL&amp;1#_x000D_</oddHeader>
    <oddFooter>&amp;C_x000D_&amp;1#&amp;"Calibri"&amp;10&amp;K000000 OFFICIAL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E7663FF5-66D8-4510-9AEE-6663CE1C87B7}">
          <x14:formula1>
            <xm:f>Lookup!$I$4:$I$8</xm:f>
          </x14:formula1>
          <xm:sqref>L6:M20 H6:I20</xm:sqref>
        </x14:dataValidation>
        <x14:dataValidation type="list" allowBlank="1" showInputMessage="1" showErrorMessage="1" xr:uid="{B58AA53C-DD93-4E21-B3E9-11D6A3EFDBAF}">
          <x14:formula1>
            <xm:f>Lookup!$G$4:$G$11</xm:f>
          </x14:formula1>
          <xm:sqref>C6:C20</xm:sqref>
        </x14:dataValidation>
        <x14:dataValidation type="list" allowBlank="1" showInputMessage="1" showErrorMessage="1" xr:uid="{A221221A-195A-4B3B-B918-07E09E311D55}">
          <x14:formula1>
            <xm:f>Lookup!$O$4:$O$5</xm:f>
          </x14:formula1>
          <xm:sqref>O6:O20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FECB6-5DC3-4C11-B85D-951C66A8CBD4}">
  <dimension ref="A1:G24"/>
  <sheetViews>
    <sheetView zoomScale="80" zoomScaleNormal="80" workbookViewId="0">
      <selection activeCell="A6" sqref="A6"/>
    </sheetView>
  </sheetViews>
  <sheetFormatPr defaultColWidth="9.109375" defaultRowHeight="14.4" x14ac:dyDescent="0.3"/>
  <cols>
    <col min="1" max="1" width="9.109375" style="1"/>
    <col min="2" max="2" width="14.44140625" style="1" customWidth="1"/>
    <col min="3" max="3" width="14.5546875" style="1" customWidth="1"/>
    <col min="4" max="4" width="16.33203125" style="1" bestFit="1" customWidth="1"/>
    <col min="5" max="5" width="24.33203125" style="1" bestFit="1" customWidth="1"/>
    <col min="6" max="6" width="40.44140625" style="1" customWidth="1"/>
    <col min="7" max="7" width="25.33203125" style="1" bestFit="1" customWidth="1"/>
    <col min="8" max="16384" width="9.109375" style="1"/>
  </cols>
  <sheetData>
    <row r="1" spans="1:7" x14ac:dyDescent="0.3">
      <c r="A1" s="2" t="str">
        <f>'Monthly Report'!D5</f>
        <v>Templatesco Ltd</v>
      </c>
      <c r="B1" s="12"/>
    </row>
    <row r="2" spans="1:7" x14ac:dyDescent="0.3">
      <c r="A2" s="2" t="s">
        <v>61</v>
      </c>
    </row>
    <row r="3" spans="1:7" x14ac:dyDescent="0.3">
      <c r="A3" s="143">
        <f>'Monthly Report'!D7</f>
        <v>43435</v>
      </c>
      <c r="B3" s="143"/>
    </row>
    <row r="4" spans="1:7" x14ac:dyDescent="0.3">
      <c r="A4" s="12"/>
      <c r="D4" s="12"/>
      <c r="E4" s="12"/>
      <c r="G4" s="12"/>
    </row>
    <row r="5" spans="1:7" x14ac:dyDescent="0.3">
      <c r="A5" s="16" t="s">
        <v>52</v>
      </c>
      <c r="B5" s="16" t="s">
        <v>62</v>
      </c>
      <c r="C5" s="16" t="s">
        <v>63</v>
      </c>
      <c r="D5" s="16" t="s">
        <v>64</v>
      </c>
      <c r="E5" s="16" t="s">
        <v>65</v>
      </c>
      <c r="F5" s="16" t="s">
        <v>66</v>
      </c>
      <c r="G5" s="16" t="s">
        <v>67</v>
      </c>
    </row>
    <row r="6" spans="1:7" x14ac:dyDescent="0.3">
      <c r="A6" s="13"/>
      <c r="B6" s="7"/>
      <c r="C6" s="7"/>
      <c r="D6" s="8"/>
      <c r="E6" s="7"/>
      <c r="F6" s="7"/>
      <c r="G6" s="11"/>
    </row>
    <row r="7" spans="1:7" x14ac:dyDescent="0.3">
      <c r="A7" s="13"/>
      <c r="B7" s="7"/>
      <c r="C7" s="7"/>
      <c r="D7" s="8"/>
      <c r="E7" s="7"/>
      <c r="F7" s="7"/>
      <c r="G7" s="11"/>
    </row>
    <row r="8" spans="1:7" x14ac:dyDescent="0.3">
      <c r="A8" s="13"/>
      <c r="B8" s="7"/>
      <c r="C8" s="7"/>
      <c r="D8" s="8"/>
      <c r="E8" s="7"/>
      <c r="F8" s="7"/>
      <c r="G8" s="11"/>
    </row>
    <row r="9" spans="1:7" x14ac:dyDescent="0.3">
      <c r="A9" s="13"/>
      <c r="B9" s="7"/>
      <c r="C9" s="7"/>
      <c r="D9" s="8"/>
      <c r="E9" s="7"/>
      <c r="F9" s="7"/>
      <c r="G9" s="11"/>
    </row>
    <row r="10" spans="1:7" x14ac:dyDescent="0.3">
      <c r="A10" s="13"/>
      <c r="B10" s="7"/>
      <c r="C10" s="7"/>
      <c r="D10" s="8"/>
      <c r="E10" s="7"/>
      <c r="F10" s="7"/>
      <c r="G10" s="11"/>
    </row>
    <row r="11" spans="1:7" x14ac:dyDescent="0.3">
      <c r="A11" s="13"/>
      <c r="B11" s="7"/>
      <c r="C11" s="7"/>
      <c r="D11" s="8"/>
      <c r="E11" s="7"/>
      <c r="F11" s="7"/>
      <c r="G11" s="11"/>
    </row>
    <row r="12" spans="1:7" x14ac:dyDescent="0.3">
      <c r="A12" s="13"/>
      <c r="B12" s="7"/>
      <c r="C12" s="7"/>
      <c r="D12" s="8"/>
      <c r="E12" s="7"/>
      <c r="F12" s="7"/>
      <c r="G12" s="11"/>
    </row>
    <row r="13" spans="1:7" x14ac:dyDescent="0.3">
      <c r="A13" s="13"/>
      <c r="B13" s="7"/>
      <c r="C13" s="7"/>
      <c r="D13" s="8"/>
      <c r="E13" s="7"/>
      <c r="F13" s="7"/>
      <c r="G13" s="11"/>
    </row>
    <row r="14" spans="1:7" x14ac:dyDescent="0.3">
      <c r="A14" s="13"/>
      <c r="B14" s="7"/>
      <c r="C14" s="7"/>
      <c r="D14" s="8"/>
      <c r="E14" s="7"/>
      <c r="F14" s="7"/>
      <c r="G14" s="11"/>
    </row>
    <row r="15" spans="1:7" x14ac:dyDescent="0.3">
      <c r="A15" s="13"/>
      <c r="B15" s="7"/>
      <c r="C15" s="7"/>
      <c r="D15" s="8"/>
      <c r="E15" s="7"/>
      <c r="F15" s="7"/>
      <c r="G15" s="11"/>
    </row>
    <row r="16" spans="1:7" x14ac:dyDescent="0.3">
      <c r="A16" s="13"/>
      <c r="B16" s="7"/>
      <c r="C16" s="7"/>
      <c r="D16" s="8"/>
      <c r="E16" s="7"/>
      <c r="F16" s="7"/>
      <c r="G16" s="11"/>
    </row>
    <row r="17" spans="1:7" x14ac:dyDescent="0.3">
      <c r="A17" s="13"/>
      <c r="B17" s="7"/>
      <c r="C17" s="7"/>
      <c r="D17" s="8"/>
      <c r="E17" s="7"/>
      <c r="F17" s="7"/>
      <c r="G17" s="11"/>
    </row>
    <row r="18" spans="1:7" x14ac:dyDescent="0.3">
      <c r="A18" s="13"/>
      <c r="B18" s="7"/>
      <c r="C18" s="7"/>
      <c r="D18" s="8"/>
      <c r="E18" s="7"/>
      <c r="F18" s="7"/>
      <c r="G18" s="11"/>
    </row>
    <row r="19" spans="1:7" x14ac:dyDescent="0.3">
      <c r="A19" s="13"/>
      <c r="B19" s="7"/>
      <c r="C19" s="7"/>
      <c r="D19" s="8"/>
      <c r="E19" s="7"/>
      <c r="F19" s="7"/>
      <c r="G19" s="11"/>
    </row>
    <row r="20" spans="1:7" x14ac:dyDescent="0.3">
      <c r="A20" s="13"/>
      <c r="B20" s="7"/>
      <c r="C20" s="7"/>
      <c r="D20" s="8"/>
      <c r="E20" s="7"/>
      <c r="F20" s="7"/>
      <c r="G20" s="11"/>
    </row>
    <row r="22" spans="1:7" x14ac:dyDescent="0.3">
      <c r="A22" s="3"/>
    </row>
    <row r="23" spans="1:7" x14ac:dyDescent="0.3">
      <c r="A23" s="3"/>
    </row>
    <row r="24" spans="1:7" x14ac:dyDescent="0.3">
      <c r="A24" s="3"/>
    </row>
  </sheetData>
  <sheetProtection algorithmName="SHA-512" hashValue="mUSalf+OPomwFaSa6k3bV+6sc0pPvnqIAi9a9jcY9BlGhXCmaQsErpTwGeFpcXu8fnGbqhj4aZ0JfjXm81udiw==" saltValue="5PahSl6G8tEIhfbss40EuA==" spinCount="100000" sheet="1" objects="1" scenarios="1" selectLockedCells="1"/>
  <mergeCells count="1">
    <mergeCell ref="A3:B3"/>
  </mergeCells>
  <dataValidations count="1">
    <dataValidation type="date" operator="greaterThan" allowBlank="1" showInputMessage="1" showErrorMessage="1" sqref="G6:G20" xr:uid="{77DBC65B-62FA-4394-83EF-12987325E814}">
      <formula1>43466</formula1>
    </dataValidation>
  </dataValidations>
  <pageMargins left="0.7" right="0.7" top="0.75" bottom="0.75" header="0.3" footer="0.3"/>
  <pageSetup paperSize="9" orientation="portrait" r:id="rId1"/>
  <headerFooter>
    <oddHeader>&amp;C&amp;"Calibri"&amp;10&amp;K000000 OFFICIAL&amp;1#_x000D_</oddHeader>
    <oddFooter>&amp;C_x000D_&amp;1#&amp;"Calibri"&amp;10&amp;K000000 OFFICIAL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0400F29-5059-4591-A1C7-F7D8FD2558F3}">
          <x14:formula1>
            <xm:f>Lookup!$J$4:$J$5</xm:f>
          </x14:formula1>
          <xm:sqref>D6:E20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21011-A314-4260-BE49-56528480C86C}">
  <dimension ref="A1:V127"/>
  <sheetViews>
    <sheetView zoomScale="70" zoomScaleNormal="70" workbookViewId="0">
      <selection activeCell="E23" sqref="E23"/>
    </sheetView>
  </sheetViews>
  <sheetFormatPr defaultColWidth="9.109375" defaultRowHeight="14.4" x14ac:dyDescent="0.3"/>
  <cols>
    <col min="1" max="1" width="13.109375" style="1" customWidth="1"/>
    <col min="2" max="2" width="49" style="1" customWidth="1"/>
    <col min="3" max="3" width="13.6640625" style="1" customWidth="1"/>
    <col min="4" max="4" width="28.44140625" style="1" customWidth="1"/>
    <col min="5" max="5" width="21.109375" style="1" bestFit="1" customWidth="1"/>
    <col min="6" max="6" width="73.109375" style="1" customWidth="1"/>
    <col min="7" max="7" width="7.109375" style="1" customWidth="1"/>
    <col min="8" max="8" width="54.109375" style="1" customWidth="1"/>
    <col min="9" max="9" width="14" style="1" bestFit="1" customWidth="1"/>
    <col min="10" max="10" width="20.33203125" style="1" customWidth="1"/>
    <col min="11" max="11" width="19.6640625" style="1" bestFit="1" customWidth="1"/>
    <col min="12" max="12" width="22.6640625" style="1" bestFit="1" customWidth="1"/>
    <col min="13" max="13" width="15" style="1" hidden="1" customWidth="1"/>
    <col min="14" max="14" width="20.88671875" style="1" hidden="1" customWidth="1"/>
    <col min="15" max="15" width="14.44140625" style="1" hidden="1" customWidth="1"/>
    <col min="16" max="18" width="0" style="1" hidden="1" customWidth="1"/>
    <col min="19" max="19" width="9.109375" style="1" hidden="1" customWidth="1"/>
    <col min="20" max="20" width="18.33203125" style="1" customWidth="1"/>
    <col min="21" max="22" width="14.109375" style="1" customWidth="1"/>
    <col min="23" max="23" width="49" style="1" customWidth="1"/>
    <col min="24" max="16384" width="9.109375" style="1"/>
  </cols>
  <sheetData>
    <row r="1" spans="1:19" x14ac:dyDescent="0.3">
      <c r="A1" s="2" t="str">
        <f>'Monthly Report'!D5</f>
        <v>Templatesco Ltd</v>
      </c>
      <c r="C1" s="84" t="s">
        <v>303</v>
      </c>
    </row>
    <row r="2" spans="1:19" x14ac:dyDescent="0.3">
      <c r="A2" s="2" t="s">
        <v>171</v>
      </c>
      <c r="C2" s="1" t="s">
        <v>304</v>
      </c>
    </row>
    <row r="3" spans="1:19" ht="23.4" x14ac:dyDescent="0.45">
      <c r="A3" s="151" t="s">
        <v>181</v>
      </c>
      <c r="B3" s="151"/>
      <c r="C3" s="1" t="s">
        <v>305</v>
      </c>
    </row>
    <row r="4" spans="1:19" x14ac:dyDescent="0.3">
      <c r="A4" s="143">
        <f>'Monthly Report'!D7</f>
        <v>43435</v>
      </c>
      <c r="B4" s="143"/>
      <c r="C4" s="1" t="s">
        <v>306</v>
      </c>
      <c r="E4" s="25"/>
    </row>
    <row r="5" spans="1:19" x14ac:dyDescent="0.3">
      <c r="A5" s="26"/>
      <c r="B5" s="26"/>
      <c r="C5" s="1" t="s">
        <v>307</v>
      </c>
      <c r="F5" s="83"/>
    </row>
    <row r="6" spans="1:19" x14ac:dyDescent="0.3">
      <c r="A6" s="26" t="s">
        <v>173</v>
      </c>
      <c r="B6" s="26"/>
      <c r="C6" s="1" t="s">
        <v>308</v>
      </c>
    </row>
    <row r="7" spans="1:19" ht="15" thickBot="1" x14ac:dyDescent="0.35">
      <c r="E7" s="12"/>
      <c r="F7" s="25"/>
      <c r="G7" s="25"/>
      <c r="J7" s="12"/>
    </row>
    <row r="8" spans="1:19" ht="33" customHeight="1" thickBot="1" x14ac:dyDescent="0.35">
      <c r="B8" s="27" t="s">
        <v>174</v>
      </c>
      <c r="C8" s="28" t="s">
        <v>175</v>
      </c>
      <c r="D8" s="28" t="s">
        <v>176</v>
      </c>
      <c r="E8" s="28" t="s">
        <v>177</v>
      </c>
      <c r="F8" s="28" t="s">
        <v>178</v>
      </c>
      <c r="G8" s="28" t="s">
        <v>68</v>
      </c>
      <c r="H8" s="29" t="s">
        <v>152</v>
      </c>
      <c r="J8" s="12"/>
      <c r="M8" s="30" t="s">
        <v>179</v>
      </c>
      <c r="N8" s="31" t="s">
        <v>180</v>
      </c>
      <c r="O8" s="31" t="s">
        <v>181</v>
      </c>
      <c r="P8" s="31" t="s">
        <v>182</v>
      </c>
      <c r="Q8" s="31" t="s">
        <v>85</v>
      </c>
      <c r="R8" s="31" t="s">
        <v>183</v>
      </c>
      <c r="S8" s="32" t="s">
        <v>172</v>
      </c>
    </row>
    <row r="9" spans="1:19" ht="28.65" customHeight="1" x14ac:dyDescent="0.3">
      <c r="B9" s="33" t="s">
        <v>184</v>
      </c>
      <c r="C9" s="34" t="str">
        <f t="shared" ref="C9:C40" si="0">IF(OR(INDEX($O9:$S9,MATCH($A$3,$O$8:$S$8,0))&lt;&gt;"N"),"Yes","No")</f>
        <v>Yes</v>
      </c>
      <c r="D9" s="34" t="str">
        <f t="shared" ref="D9:D40" si="1">IF(C9="Yes",IF(INDEX($O9:$S9,MATCH($A$3,$O$8:$S$8,0))="P/Y","Please Confirm",IF(INDEX($O9:$S9,MATCH($A$3,$O$8:$S$8,0))="Y","Actual Data","Planned/Estimated Data")),"No")</f>
        <v>Actual Data</v>
      </c>
      <c r="E9" s="35"/>
      <c r="F9" s="35"/>
      <c r="G9" s="36" t="s">
        <v>71</v>
      </c>
      <c r="H9" s="37" t="s">
        <v>154</v>
      </c>
      <c r="M9" s="38">
        <v>1</v>
      </c>
      <c r="N9" s="36"/>
      <c r="O9" s="36" t="s">
        <v>185</v>
      </c>
      <c r="P9" s="36" t="s">
        <v>185</v>
      </c>
      <c r="Q9" s="36" t="s">
        <v>185</v>
      </c>
      <c r="R9" s="36" t="s">
        <v>185</v>
      </c>
      <c r="S9" s="37" t="s">
        <v>185</v>
      </c>
    </row>
    <row r="10" spans="1:19" ht="28.8" x14ac:dyDescent="0.3">
      <c r="B10" s="39" t="s">
        <v>186</v>
      </c>
      <c r="C10" s="4" t="str">
        <f t="shared" si="0"/>
        <v>Yes</v>
      </c>
      <c r="D10" s="4" t="str">
        <f t="shared" si="1"/>
        <v>Planned/Estimated Data</v>
      </c>
      <c r="E10" s="9" t="s">
        <v>294</v>
      </c>
      <c r="F10" s="40"/>
      <c r="G10" s="41" t="s">
        <v>72</v>
      </c>
      <c r="H10" s="42"/>
      <c r="M10" s="43">
        <v>2</v>
      </c>
      <c r="N10" s="41"/>
      <c r="O10" s="41" t="s">
        <v>187</v>
      </c>
      <c r="P10" s="41" t="s">
        <v>187</v>
      </c>
      <c r="Q10" s="41" t="s">
        <v>188</v>
      </c>
      <c r="R10" s="41" t="s">
        <v>185</v>
      </c>
      <c r="S10" s="42" t="s">
        <v>189</v>
      </c>
    </row>
    <row r="11" spans="1:19" ht="29.4" customHeight="1" x14ac:dyDescent="0.3">
      <c r="B11" s="39" t="s">
        <v>190</v>
      </c>
      <c r="C11" s="4" t="str">
        <f t="shared" si="0"/>
        <v>Yes</v>
      </c>
      <c r="D11" s="4" t="str">
        <f t="shared" si="1"/>
        <v>Planned/Estimated Data</v>
      </c>
      <c r="E11" s="9" t="s">
        <v>294</v>
      </c>
      <c r="F11" s="40"/>
      <c r="G11" s="41" t="s">
        <v>72</v>
      </c>
      <c r="H11" s="42"/>
      <c r="M11" s="43">
        <v>3</v>
      </c>
      <c r="N11" s="41"/>
      <c r="O11" s="41" t="s">
        <v>187</v>
      </c>
      <c r="P11" s="41" t="s">
        <v>187</v>
      </c>
      <c r="Q11" s="41" t="s">
        <v>188</v>
      </c>
      <c r="R11" s="41" t="s">
        <v>185</v>
      </c>
      <c r="S11" s="42" t="s">
        <v>189</v>
      </c>
    </row>
    <row r="12" spans="1:19" x14ac:dyDescent="0.3">
      <c r="B12" s="44" t="s">
        <v>191</v>
      </c>
      <c r="C12" s="4" t="str">
        <f t="shared" si="0"/>
        <v>Yes</v>
      </c>
      <c r="D12" s="4" t="str">
        <f t="shared" si="1"/>
        <v>Please Confirm</v>
      </c>
      <c r="E12" s="9"/>
      <c r="F12" s="40"/>
      <c r="G12" s="41" t="s">
        <v>72</v>
      </c>
      <c r="H12" s="42"/>
      <c r="M12" s="43">
        <v>5</v>
      </c>
      <c r="N12" s="41"/>
      <c r="O12" s="41" t="s">
        <v>188</v>
      </c>
      <c r="P12" s="41" t="s">
        <v>185</v>
      </c>
      <c r="Q12" s="41" t="s">
        <v>185</v>
      </c>
      <c r="R12" s="41" t="s">
        <v>185</v>
      </c>
      <c r="S12" s="42" t="s">
        <v>189</v>
      </c>
    </row>
    <row r="13" spans="1:19" x14ac:dyDescent="0.3">
      <c r="B13" s="44" t="s">
        <v>192</v>
      </c>
      <c r="C13" s="4" t="str">
        <f t="shared" si="0"/>
        <v>Yes</v>
      </c>
      <c r="D13" s="4" t="str">
        <f t="shared" si="1"/>
        <v>Please Confirm</v>
      </c>
      <c r="E13" s="9"/>
      <c r="F13" s="40"/>
      <c r="G13" s="41" t="s">
        <v>72</v>
      </c>
      <c r="H13" s="42"/>
      <c r="M13" s="43">
        <v>6</v>
      </c>
      <c r="N13" s="41"/>
      <c r="O13" s="41" t="s">
        <v>188</v>
      </c>
      <c r="P13" s="41" t="s">
        <v>188</v>
      </c>
      <c r="Q13" s="41" t="s">
        <v>188</v>
      </c>
      <c r="R13" s="41" t="s">
        <v>185</v>
      </c>
      <c r="S13" s="42" t="s">
        <v>189</v>
      </c>
    </row>
    <row r="14" spans="1:19" x14ac:dyDescent="0.3">
      <c r="B14" s="39" t="s">
        <v>193</v>
      </c>
      <c r="C14" s="4" t="str">
        <f t="shared" si="0"/>
        <v>Yes</v>
      </c>
      <c r="D14" s="4" t="str">
        <f t="shared" si="1"/>
        <v>Actual Data</v>
      </c>
      <c r="E14" s="9"/>
      <c r="F14" s="9"/>
      <c r="G14" s="41" t="s">
        <v>70</v>
      </c>
      <c r="H14" s="45" t="s">
        <v>194</v>
      </c>
      <c r="M14" s="43">
        <v>9</v>
      </c>
      <c r="N14" s="41"/>
      <c r="O14" s="41" t="s">
        <v>185</v>
      </c>
      <c r="P14" s="41" t="s">
        <v>185</v>
      </c>
      <c r="Q14" s="41" t="s">
        <v>185</v>
      </c>
      <c r="R14" s="41" t="s">
        <v>185</v>
      </c>
      <c r="S14" s="42" t="s">
        <v>189</v>
      </c>
    </row>
    <row r="15" spans="1:19" ht="18" customHeight="1" x14ac:dyDescent="0.3">
      <c r="B15" s="39" t="s">
        <v>195</v>
      </c>
      <c r="C15" s="4" t="str">
        <f t="shared" si="0"/>
        <v>Yes</v>
      </c>
      <c r="D15" s="4" t="str">
        <f t="shared" si="1"/>
        <v>Planned/Estimated Data</v>
      </c>
      <c r="E15" s="9"/>
      <c r="F15" s="40"/>
      <c r="G15" s="41" t="s">
        <v>72</v>
      </c>
      <c r="H15" s="42"/>
      <c r="M15" s="43">
        <v>10</v>
      </c>
      <c r="N15" s="41"/>
      <c r="O15" s="41" t="s">
        <v>187</v>
      </c>
      <c r="P15" s="41" t="s">
        <v>187</v>
      </c>
      <c r="Q15" s="41" t="s">
        <v>187</v>
      </c>
      <c r="R15" s="41" t="s">
        <v>188</v>
      </c>
      <c r="S15" s="42" t="s">
        <v>188</v>
      </c>
    </row>
    <row r="16" spans="1:19" ht="28.8" x14ac:dyDescent="0.3">
      <c r="B16" s="44" t="s">
        <v>196</v>
      </c>
      <c r="C16" s="4" t="str">
        <f t="shared" si="0"/>
        <v>Yes</v>
      </c>
      <c r="D16" s="4" t="str">
        <f t="shared" si="1"/>
        <v>Planned/Estimated Data</v>
      </c>
      <c r="E16" s="9"/>
      <c r="F16" s="9"/>
      <c r="G16" s="41" t="s">
        <v>70</v>
      </c>
      <c r="H16" s="42" t="s">
        <v>155</v>
      </c>
      <c r="M16" s="43">
        <v>12</v>
      </c>
      <c r="N16" s="41"/>
      <c r="O16" s="41" t="s">
        <v>187</v>
      </c>
      <c r="P16" s="41" t="s">
        <v>187</v>
      </c>
      <c r="Q16" s="41" t="s">
        <v>187</v>
      </c>
      <c r="R16" s="41" t="s">
        <v>188</v>
      </c>
      <c r="S16" s="42" t="s">
        <v>188</v>
      </c>
    </row>
    <row r="17" spans="1:19" ht="28.8" x14ac:dyDescent="0.3">
      <c r="B17" s="44" t="s">
        <v>197</v>
      </c>
      <c r="C17" s="4" t="str">
        <f t="shared" si="0"/>
        <v>Yes</v>
      </c>
      <c r="D17" s="4" t="str">
        <f t="shared" si="1"/>
        <v>Planned/Estimated Data</v>
      </c>
      <c r="E17" s="9"/>
      <c r="F17" s="40"/>
      <c r="G17" s="41" t="s">
        <v>72</v>
      </c>
      <c r="H17" s="45" t="s">
        <v>156</v>
      </c>
      <c r="M17" s="43">
        <v>13</v>
      </c>
      <c r="N17" s="41"/>
      <c r="O17" s="41" t="s">
        <v>187</v>
      </c>
      <c r="P17" s="41" t="s">
        <v>187</v>
      </c>
      <c r="Q17" s="41" t="s">
        <v>187</v>
      </c>
      <c r="R17" s="41" t="s">
        <v>188</v>
      </c>
      <c r="S17" s="42" t="s">
        <v>188</v>
      </c>
    </row>
    <row r="18" spans="1:19" ht="29.25" customHeight="1" x14ac:dyDescent="0.3">
      <c r="B18" s="39" t="s">
        <v>198</v>
      </c>
      <c r="C18" s="4" t="str">
        <f t="shared" si="0"/>
        <v>Yes</v>
      </c>
      <c r="D18" s="4" t="str">
        <f t="shared" si="1"/>
        <v>Please Confirm</v>
      </c>
      <c r="E18" s="9"/>
      <c r="F18" s="9"/>
      <c r="G18" s="41" t="s">
        <v>71</v>
      </c>
      <c r="H18" s="42" t="s">
        <v>154</v>
      </c>
      <c r="M18" s="43">
        <v>14</v>
      </c>
      <c r="N18" s="41"/>
      <c r="O18" s="41" t="s">
        <v>188</v>
      </c>
      <c r="P18" s="41" t="s">
        <v>188</v>
      </c>
      <c r="Q18" s="41" t="s">
        <v>188</v>
      </c>
      <c r="R18" s="41" t="s">
        <v>185</v>
      </c>
      <c r="S18" s="42" t="s">
        <v>185</v>
      </c>
    </row>
    <row r="19" spans="1:19" x14ac:dyDescent="0.3">
      <c r="B19" s="44" t="s">
        <v>199</v>
      </c>
      <c r="C19" s="4" t="str">
        <f t="shared" si="0"/>
        <v>Yes</v>
      </c>
      <c r="D19" s="4" t="str">
        <f t="shared" si="1"/>
        <v>Actual Data</v>
      </c>
      <c r="E19" s="9"/>
      <c r="F19" s="40"/>
      <c r="G19" s="41" t="s">
        <v>72</v>
      </c>
      <c r="H19" s="42"/>
      <c r="M19" s="43">
        <v>14.1</v>
      </c>
      <c r="N19" s="41"/>
      <c r="O19" s="41" t="s">
        <v>185</v>
      </c>
      <c r="P19" s="41" t="s">
        <v>185</v>
      </c>
      <c r="Q19" s="41" t="s">
        <v>185</v>
      </c>
      <c r="R19" s="41" t="s">
        <v>185</v>
      </c>
      <c r="S19" s="42" t="s">
        <v>185</v>
      </c>
    </row>
    <row r="20" spans="1:19" x14ac:dyDescent="0.3">
      <c r="B20" s="44" t="s">
        <v>200</v>
      </c>
      <c r="C20" s="4" t="str">
        <f t="shared" si="0"/>
        <v>Yes</v>
      </c>
      <c r="D20" s="4" t="str">
        <f t="shared" si="1"/>
        <v>Please Confirm</v>
      </c>
      <c r="E20" s="9"/>
      <c r="F20" s="40"/>
      <c r="G20" s="41" t="s">
        <v>72</v>
      </c>
      <c r="H20" s="42"/>
      <c r="M20" s="43">
        <v>14.2</v>
      </c>
      <c r="N20" s="41"/>
      <c r="O20" s="41" t="s">
        <v>188</v>
      </c>
      <c r="P20" s="41" t="s">
        <v>188</v>
      </c>
      <c r="Q20" s="41" t="s">
        <v>185</v>
      </c>
      <c r="R20" s="41" t="s">
        <v>185</v>
      </c>
      <c r="S20" s="42" t="s">
        <v>185</v>
      </c>
    </row>
    <row r="21" spans="1:19" x14ac:dyDescent="0.3">
      <c r="B21" s="44" t="s">
        <v>201</v>
      </c>
      <c r="C21" s="4" t="str">
        <f t="shared" si="0"/>
        <v>Yes</v>
      </c>
      <c r="D21" s="4" t="str">
        <f t="shared" si="1"/>
        <v>Planned/Estimated Data</v>
      </c>
      <c r="E21" s="9"/>
      <c r="F21" s="40"/>
      <c r="G21" s="41" t="s">
        <v>72</v>
      </c>
      <c r="H21" s="42"/>
      <c r="M21" s="43">
        <v>14.5</v>
      </c>
      <c r="N21" s="41"/>
      <c r="O21" s="41" t="s">
        <v>187</v>
      </c>
      <c r="P21" s="41" t="s">
        <v>188</v>
      </c>
      <c r="Q21" s="41" t="s">
        <v>185</v>
      </c>
      <c r="R21" s="41" t="s">
        <v>185</v>
      </c>
      <c r="S21" s="42" t="s">
        <v>185</v>
      </c>
    </row>
    <row r="22" spans="1:19" x14ac:dyDescent="0.3">
      <c r="B22" s="44" t="s">
        <v>202</v>
      </c>
      <c r="C22" s="4" t="str">
        <f t="shared" si="0"/>
        <v>Yes</v>
      </c>
      <c r="D22" s="4" t="str">
        <f t="shared" si="1"/>
        <v>Planned/Estimated Data</v>
      </c>
      <c r="E22" s="9"/>
      <c r="F22" s="40"/>
      <c r="G22" s="41" t="s">
        <v>72</v>
      </c>
      <c r="H22" s="42"/>
      <c r="M22" s="43">
        <v>14.6</v>
      </c>
      <c r="N22" s="41"/>
      <c r="O22" s="41" t="s">
        <v>187</v>
      </c>
      <c r="P22" s="41" t="s">
        <v>187</v>
      </c>
      <c r="Q22" s="41" t="s">
        <v>188</v>
      </c>
      <c r="R22" s="41" t="s">
        <v>188</v>
      </c>
      <c r="S22" s="42" t="s">
        <v>185</v>
      </c>
    </row>
    <row r="23" spans="1:19" x14ac:dyDescent="0.3">
      <c r="B23" s="44" t="s">
        <v>203</v>
      </c>
      <c r="C23" s="4" t="str">
        <f t="shared" si="0"/>
        <v>Yes</v>
      </c>
      <c r="D23" s="4" t="str">
        <f t="shared" si="1"/>
        <v>Planned/Estimated Data</v>
      </c>
      <c r="E23" s="9"/>
      <c r="F23" s="40"/>
      <c r="G23" s="41" t="s">
        <v>72</v>
      </c>
      <c r="H23" s="42"/>
      <c r="M23" s="43">
        <v>14.7</v>
      </c>
      <c r="N23" s="46"/>
      <c r="O23" s="41" t="s">
        <v>187</v>
      </c>
      <c r="P23" s="41" t="s">
        <v>187</v>
      </c>
      <c r="Q23" s="41" t="s">
        <v>187</v>
      </c>
      <c r="R23" s="41" t="s">
        <v>188</v>
      </c>
      <c r="S23" s="42" t="s">
        <v>185</v>
      </c>
    </row>
    <row r="24" spans="1:19" x14ac:dyDescent="0.3">
      <c r="B24" s="44" t="s">
        <v>204</v>
      </c>
      <c r="C24" s="4" t="str">
        <f t="shared" si="0"/>
        <v>Yes</v>
      </c>
      <c r="D24" s="4" t="str">
        <f t="shared" si="1"/>
        <v>Planned/Estimated Data</v>
      </c>
      <c r="E24" s="9"/>
      <c r="F24" s="40"/>
      <c r="G24" s="41" t="s">
        <v>72</v>
      </c>
      <c r="H24" s="42"/>
      <c r="M24" s="43">
        <v>16</v>
      </c>
      <c r="N24" s="46"/>
      <c r="O24" s="41" t="s">
        <v>187</v>
      </c>
      <c r="P24" s="41" t="s">
        <v>187</v>
      </c>
      <c r="Q24" s="41" t="s">
        <v>187</v>
      </c>
      <c r="R24" s="41" t="s">
        <v>187</v>
      </c>
      <c r="S24" s="42" t="s">
        <v>188</v>
      </c>
    </row>
    <row r="25" spans="1:19" ht="28.8" x14ac:dyDescent="0.3">
      <c r="B25" s="39" t="s">
        <v>170</v>
      </c>
      <c r="C25" s="4" t="str">
        <f t="shared" si="0"/>
        <v>Yes</v>
      </c>
      <c r="D25" s="4" t="str">
        <f t="shared" si="1"/>
        <v>Actual Data</v>
      </c>
      <c r="E25" s="9"/>
      <c r="F25" s="9"/>
      <c r="G25" s="41" t="s">
        <v>71</v>
      </c>
      <c r="H25" s="45" t="s">
        <v>158</v>
      </c>
      <c r="M25" s="43">
        <v>17</v>
      </c>
      <c r="N25" s="41"/>
      <c r="O25" s="41" t="s">
        <v>185</v>
      </c>
      <c r="P25" s="41" t="s">
        <v>185</v>
      </c>
      <c r="Q25" s="41" t="s">
        <v>185</v>
      </c>
      <c r="R25" s="41" t="s">
        <v>185</v>
      </c>
      <c r="S25" s="42" t="s">
        <v>189</v>
      </c>
    </row>
    <row r="26" spans="1:19" x14ac:dyDescent="0.3">
      <c r="B26" s="39" t="s">
        <v>205</v>
      </c>
      <c r="C26" s="4" t="str">
        <f t="shared" si="0"/>
        <v>Yes</v>
      </c>
      <c r="D26" s="4" t="str">
        <f t="shared" si="1"/>
        <v>Actual Data</v>
      </c>
      <c r="E26" s="9"/>
      <c r="F26" s="47"/>
      <c r="G26" s="41" t="s">
        <v>69</v>
      </c>
      <c r="H26" s="42" t="s">
        <v>159</v>
      </c>
      <c r="M26" s="43">
        <v>18</v>
      </c>
      <c r="N26" s="41"/>
      <c r="O26" s="41" t="s">
        <v>185</v>
      </c>
      <c r="P26" s="41" t="s">
        <v>185</v>
      </c>
      <c r="Q26" s="41" t="s">
        <v>185</v>
      </c>
      <c r="R26" s="41" t="s">
        <v>185</v>
      </c>
      <c r="S26" s="42" t="s">
        <v>189</v>
      </c>
    </row>
    <row r="27" spans="1:19" x14ac:dyDescent="0.3">
      <c r="A27" s="12"/>
      <c r="B27" s="39" t="s">
        <v>206</v>
      </c>
      <c r="C27" s="4" t="str">
        <f t="shared" si="0"/>
        <v>Yes</v>
      </c>
      <c r="D27" s="4" t="str">
        <f t="shared" si="1"/>
        <v>Actual Data</v>
      </c>
      <c r="E27" s="9"/>
      <c r="F27" s="47"/>
      <c r="G27" s="41" t="s">
        <v>69</v>
      </c>
      <c r="H27" s="45" t="s">
        <v>160</v>
      </c>
      <c r="M27" s="43">
        <v>19</v>
      </c>
      <c r="N27" s="41"/>
      <c r="O27" s="41" t="s">
        <v>185</v>
      </c>
      <c r="P27" s="41" t="s">
        <v>185</v>
      </c>
      <c r="Q27" s="41" t="s">
        <v>185</v>
      </c>
      <c r="R27" s="41" t="s">
        <v>185</v>
      </c>
      <c r="S27" s="42" t="s">
        <v>185</v>
      </c>
    </row>
    <row r="28" spans="1:19" x14ac:dyDescent="0.3">
      <c r="B28" s="39" t="s">
        <v>207</v>
      </c>
      <c r="C28" s="4" t="str">
        <f t="shared" si="0"/>
        <v>Yes</v>
      </c>
      <c r="D28" s="4" t="str">
        <f t="shared" si="1"/>
        <v>Actual Data</v>
      </c>
      <c r="E28" s="9"/>
      <c r="F28" s="47"/>
      <c r="G28" s="41" t="s">
        <v>69</v>
      </c>
      <c r="H28" s="45" t="s">
        <v>161</v>
      </c>
      <c r="M28" s="43">
        <v>19.5</v>
      </c>
      <c r="N28" s="41"/>
      <c r="O28" s="41" t="s">
        <v>185</v>
      </c>
      <c r="P28" s="41" t="s">
        <v>185</v>
      </c>
      <c r="Q28" s="41" t="s">
        <v>185</v>
      </c>
      <c r="R28" s="41" t="s">
        <v>185</v>
      </c>
      <c r="S28" s="42" t="s">
        <v>185</v>
      </c>
    </row>
    <row r="29" spans="1:19" x14ac:dyDescent="0.3">
      <c r="B29" s="39" t="s">
        <v>208</v>
      </c>
      <c r="C29" s="4" t="str">
        <f t="shared" si="0"/>
        <v>Yes</v>
      </c>
      <c r="D29" s="4" t="str">
        <f t="shared" si="1"/>
        <v>Actual Data</v>
      </c>
      <c r="E29" s="9"/>
      <c r="F29" s="9"/>
      <c r="G29" s="41" t="s">
        <v>71</v>
      </c>
      <c r="H29" s="42"/>
      <c r="M29" s="43">
        <v>24</v>
      </c>
      <c r="N29" s="41"/>
      <c r="O29" s="41" t="s">
        <v>185</v>
      </c>
      <c r="P29" s="41" t="s">
        <v>185</v>
      </c>
      <c r="Q29" s="41" t="s">
        <v>185</v>
      </c>
      <c r="R29" s="41" t="s">
        <v>185</v>
      </c>
      <c r="S29" s="42" t="s">
        <v>185</v>
      </c>
    </row>
    <row r="30" spans="1:19" x14ac:dyDescent="0.3">
      <c r="B30" s="39" t="s">
        <v>209</v>
      </c>
      <c r="C30" s="4" t="str">
        <f t="shared" si="0"/>
        <v>Yes</v>
      </c>
      <c r="D30" s="4" t="str">
        <f t="shared" si="1"/>
        <v>Please Confirm</v>
      </c>
      <c r="E30" s="9"/>
      <c r="F30" s="24"/>
      <c r="G30" s="41" t="s">
        <v>70</v>
      </c>
      <c r="H30" s="42"/>
      <c r="M30" s="43">
        <v>25</v>
      </c>
      <c r="N30" s="41"/>
      <c r="O30" s="41" t="s">
        <v>188</v>
      </c>
      <c r="P30" s="41" t="s">
        <v>188</v>
      </c>
      <c r="Q30" s="41" t="s">
        <v>188</v>
      </c>
      <c r="R30" s="41" t="s">
        <v>185</v>
      </c>
      <c r="S30" s="42" t="s">
        <v>185</v>
      </c>
    </row>
    <row r="31" spans="1:19" ht="28.8" x14ac:dyDescent="0.3">
      <c r="B31" s="39" t="s">
        <v>210</v>
      </c>
      <c r="C31" s="4" t="str">
        <f t="shared" si="0"/>
        <v>Yes</v>
      </c>
      <c r="D31" s="4" t="str">
        <f t="shared" si="1"/>
        <v>Actual Data</v>
      </c>
      <c r="E31" s="9"/>
      <c r="F31" s="9"/>
      <c r="G31" s="41" t="s">
        <v>71</v>
      </c>
      <c r="H31" s="45" t="s">
        <v>317</v>
      </c>
      <c r="M31" s="43">
        <v>27</v>
      </c>
      <c r="N31" s="41"/>
      <c r="O31" s="41" t="s">
        <v>185</v>
      </c>
      <c r="P31" s="41" t="s">
        <v>189</v>
      </c>
      <c r="Q31" s="41" t="s">
        <v>189</v>
      </c>
      <c r="R31" s="41" t="s">
        <v>189</v>
      </c>
      <c r="S31" s="42" t="s">
        <v>189</v>
      </c>
    </row>
    <row r="32" spans="1:19" ht="28.8" x14ac:dyDescent="0.3">
      <c r="B32" s="39" t="s">
        <v>211</v>
      </c>
      <c r="C32" s="4" t="str">
        <f t="shared" si="0"/>
        <v>No</v>
      </c>
      <c r="D32" s="4" t="str">
        <f t="shared" si="1"/>
        <v>No</v>
      </c>
      <c r="E32" s="9"/>
      <c r="F32" s="9"/>
      <c r="G32" s="41" t="s">
        <v>71</v>
      </c>
      <c r="H32" s="45" t="s">
        <v>316</v>
      </c>
      <c r="M32" s="43">
        <v>28</v>
      </c>
      <c r="N32" s="41"/>
      <c r="O32" s="41" t="s">
        <v>189</v>
      </c>
      <c r="P32" s="41" t="s">
        <v>185</v>
      </c>
      <c r="Q32" s="41" t="s">
        <v>189</v>
      </c>
      <c r="R32" s="41" t="s">
        <v>189</v>
      </c>
      <c r="S32" s="42" t="s">
        <v>189</v>
      </c>
    </row>
    <row r="33" spans="1:19" x14ac:dyDescent="0.3">
      <c r="B33" s="39" t="s">
        <v>212</v>
      </c>
      <c r="C33" s="4" t="str">
        <f t="shared" si="0"/>
        <v>No</v>
      </c>
      <c r="D33" s="4" t="str">
        <f t="shared" si="1"/>
        <v>No</v>
      </c>
      <c r="E33" s="9"/>
      <c r="F33" s="47"/>
      <c r="G33" s="41" t="s">
        <v>69</v>
      </c>
      <c r="H33" s="45" t="s">
        <v>213</v>
      </c>
      <c r="M33" s="43">
        <v>29</v>
      </c>
      <c r="N33" s="41"/>
      <c r="O33" s="41" t="s">
        <v>189</v>
      </c>
      <c r="P33" s="41" t="s">
        <v>185</v>
      </c>
      <c r="Q33" s="41" t="s">
        <v>189</v>
      </c>
      <c r="R33" s="41" t="s">
        <v>185</v>
      </c>
      <c r="S33" s="42" t="s">
        <v>189</v>
      </c>
    </row>
    <row r="34" spans="1:19" x14ac:dyDescent="0.3">
      <c r="B34" s="39" t="s">
        <v>214</v>
      </c>
      <c r="C34" s="4" t="str">
        <f t="shared" si="0"/>
        <v>No</v>
      </c>
      <c r="D34" s="4" t="str">
        <f t="shared" si="1"/>
        <v>No</v>
      </c>
      <c r="E34" s="9"/>
      <c r="F34" s="47"/>
      <c r="G34" s="41" t="s">
        <v>69</v>
      </c>
      <c r="H34" s="45" t="s">
        <v>213</v>
      </c>
      <c r="M34" s="43">
        <v>30</v>
      </c>
      <c r="N34" s="41"/>
      <c r="O34" s="41" t="s">
        <v>189</v>
      </c>
      <c r="P34" s="41" t="s">
        <v>185</v>
      </c>
      <c r="Q34" s="41" t="s">
        <v>189</v>
      </c>
      <c r="R34" s="41" t="s">
        <v>185</v>
      </c>
      <c r="S34" s="42" t="s">
        <v>189</v>
      </c>
    </row>
    <row r="35" spans="1:19" x14ac:dyDescent="0.3">
      <c r="B35" s="39" t="s">
        <v>215</v>
      </c>
      <c r="C35" s="4" t="str">
        <f t="shared" si="0"/>
        <v>No</v>
      </c>
      <c r="D35" s="4" t="str">
        <f t="shared" si="1"/>
        <v>No</v>
      </c>
      <c r="E35" s="9"/>
      <c r="F35" s="47"/>
      <c r="G35" s="41" t="s">
        <v>69</v>
      </c>
      <c r="H35" s="45" t="s">
        <v>213</v>
      </c>
      <c r="M35" s="43">
        <v>31</v>
      </c>
      <c r="N35" s="41"/>
      <c r="O35" s="41" t="s">
        <v>189</v>
      </c>
      <c r="P35" s="41" t="s">
        <v>185</v>
      </c>
      <c r="Q35" s="41" t="s">
        <v>189</v>
      </c>
      <c r="R35" s="41" t="s">
        <v>185</v>
      </c>
      <c r="S35" s="42" t="s">
        <v>189</v>
      </c>
    </row>
    <row r="36" spans="1:19" ht="28.8" x14ac:dyDescent="0.3">
      <c r="B36" s="39" t="s">
        <v>216</v>
      </c>
      <c r="C36" s="4" t="str">
        <f t="shared" si="0"/>
        <v>No</v>
      </c>
      <c r="D36" s="4" t="str">
        <f t="shared" si="1"/>
        <v>No</v>
      </c>
      <c r="E36" s="9"/>
      <c r="F36" s="9"/>
      <c r="G36" s="41" t="s">
        <v>71</v>
      </c>
      <c r="H36" s="45" t="s">
        <v>162</v>
      </c>
      <c r="M36" s="43">
        <v>32</v>
      </c>
      <c r="N36" s="41"/>
      <c r="O36" s="41" t="s">
        <v>189</v>
      </c>
      <c r="P36" s="41" t="s">
        <v>189</v>
      </c>
      <c r="Q36" s="41" t="s">
        <v>185</v>
      </c>
      <c r="R36" s="41" t="s">
        <v>185</v>
      </c>
      <c r="S36" s="42" t="s">
        <v>189</v>
      </c>
    </row>
    <row r="37" spans="1:19" x14ac:dyDescent="0.3">
      <c r="B37" s="39" t="s">
        <v>217</v>
      </c>
      <c r="C37" s="4" t="str">
        <f t="shared" si="0"/>
        <v>No</v>
      </c>
      <c r="D37" s="4" t="str">
        <f t="shared" si="1"/>
        <v>No</v>
      </c>
      <c r="E37" s="9"/>
      <c r="F37" s="10"/>
      <c r="G37" s="41" t="s">
        <v>70</v>
      </c>
      <c r="H37" s="42" t="s">
        <v>157</v>
      </c>
      <c r="M37" s="43">
        <v>33</v>
      </c>
      <c r="N37" s="41"/>
      <c r="O37" s="41" t="s">
        <v>189</v>
      </c>
      <c r="P37" s="41" t="s">
        <v>189</v>
      </c>
      <c r="Q37" s="41" t="s">
        <v>185</v>
      </c>
      <c r="R37" s="41" t="s">
        <v>185</v>
      </c>
      <c r="S37" s="42" t="s">
        <v>189</v>
      </c>
    </row>
    <row r="38" spans="1:19" x14ac:dyDescent="0.3">
      <c r="B38" s="44" t="s">
        <v>218</v>
      </c>
      <c r="C38" s="4" t="str">
        <f t="shared" si="0"/>
        <v>Yes</v>
      </c>
      <c r="D38" s="4" t="str">
        <f t="shared" si="1"/>
        <v>Planned/Estimated Data</v>
      </c>
      <c r="E38" s="9"/>
      <c r="F38" s="40"/>
      <c r="G38" s="41" t="s">
        <v>72</v>
      </c>
      <c r="H38" s="42"/>
      <c r="M38" s="43">
        <v>34</v>
      </c>
      <c r="N38" s="41"/>
      <c r="O38" s="41" t="s">
        <v>187</v>
      </c>
      <c r="P38" s="41" t="s">
        <v>188</v>
      </c>
      <c r="Q38" s="41" t="s">
        <v>188</v>
      </c>
      <c r="R38" s="41" t="s">
        <v>188</v>
      </c>
      <c r="S38" s="42" t="s">
        <v>185</v>
      </c>
    </row>
    <row r="39" spans="1:19" x14ac:dyDescent="0.3">
      <c r="B39" s="39" t="s">
        <v>219</v>
      </c>
      <c r="C39" s="4" t="str">
        <f t="shared" si="0"/>
        <v>No</v>
      </c>
      <c r="D39" s="4" t="str">
        <f t="shared" si="1"/>
        <v>No</v>
      </c>
      <c r="E39" s="9"/>
      <c r="F39" s="9"/>
      <c r="G39" s="41" t="s">
        <v>71</v>
      </c>
      <c r="H39" s="42"/>
      <c r="M39" s="43">
        <v>37</v>
      </c>
      <c r="N39" s="41"/>
      <c r="O39" s="41" t="s">
        <v>189</v>
      </c>
      <c r="P39" s="41" t="s">
        <v>188</v>
      </c>
      <c r="Q39" s="41" t="s">
        <v>188</v>
      </c>
      <c r="R39" s="41" t="s">
        <v>185</v>
      </c>
      <c r="S39" s="42" t="s">
        <v>185</v>
      </c>
    </row>
    <row r="40" spans="1:19" x14ac:dyDescent="0.3">
      <c r="B40" s="39" t="s">
        <v>220</v>
      </c>
      <c r="C40" s="4" t="str">
        <f t="shared" si="0"/>
        <v>No</v>
      </c>
      <c r="D40" s="4" t="str">
        <f t="shared" si="1"/>
        <v>No</v>
      </c>
      <c r="E40" s="9"/>
      <c r="F40" s="24"/>
      <c r="G40" s="41" t="s">
        <v>221</v>
      </c>
      <c r="H40" s="42"/>
      <c r="M40" s="43">
        <v>38</v>
      </c>
      <c r="N40" s="41"/>
      <c r="O40" s="41" t="s">
        <v>189</v>
      </c>
      <c r="P40" s="41" t="s">
        <v>188</v>
      </c>
      <c r="Q40" s="41" t="s">
        <v>189</v>
      </c>
      <c r="R40" s="41" t="s">
        <v>185</v>
      </c>
      <c r="S40" s="42" t="s">
        <v>185</v>
      </c>
    </row>
    <row r="41" spans="1:19" ht="28.8" x14ac:dyDescent="0.3">
      <c r="A41" s="12"/>
      <c r="B41" s="39" t="s">
        <v>222</v>
      </c>
      <c r="C41" s="4" t="str">
        <f t="shared" ref="C41:C62" si="2">IF(OR(INDEX($O41:$S41,MATCH($A$3,$O$8:$S$8,0))&lt;&gt;"N"),"Yes","No")</f>
        <v>No</v>
      </c>
      <c r="D41" s="4" t="str">
        <f t="shared" ref="D41:D62" si="3">IF(C41="Yes",IF(INDEX($O41:$S41,MATCH($A$3,$O$8:$S$8,0))="P/Y","Please Confirm",IF(INDEX($O41:$S41,MATCH($A$3,$O$8:$S$8,0))="Y","Actual Data","Planned/Estimated Data")),"No")</f>
        <v>No</v>
      </c>
      <c r="E41" s="9"/>
      <c r="F41" s="24"/>
      <c r="G41" s="41" t="s">
        <v>223</v>
      </c>
      <c r="H41" s="45" t="s">
        <v>224</v>
      </c>
      <c r="M41" s="43">
        <v>39</v>
      </c>
      <c r="N41" s="41"/>
      <c r="O41" s="41" t="s">
        <v>189</v>
      </c>
      <c r="P41" s="41" t="s">
        <v>188</v>
      </c>
      <c r="Q41" s="41" t="s">
        <v>189</v>
      </c>
      <c r="R41" s="41" t="s">
        <v>185</v>
      </c>
      <c r="S41" s="42" t="s">
        <v>185</v>
      </c>
    </row>
    <row r="42" spans="1:19" x14ac:dyDescent="0.3">
      <c r="B42" s="39" t="s">
        <v>225</v>
      </c>
      <c r="C42" s="4" t="str">
        <f t="shared" si="2"/>
        <v>No</v>
      </c>
      <c r="D42" s="4" t="str">
        <f t="shared" si="3"/>
        <v>No</v>
      </c>
      <c r="E42" s="9"/>
      <c r="F42" s="24"/>
      <c r="G42" s="41" t="s">
        <v>223</v>
      </c>
      <c r="H42" s="45" t="s">
        <v>226</v>
      </c>
      <c r="M42" s="43">
        <v>40</v>
      </c>
      <c r="N42" s="41"/>
      <c r="O42" s="41" t="s">
        <v>189</v>
      </c>
      <c r="P42" s="41" t="s">
        <v>189</v>
      </c>
      <c r="Q42" s="41" t="s">
        <v>189</v>
      </c>
      <c r="R42" s="41" t="s">
        <v>185</v>
      </c>
      <c r="S42" s="42" t="s">
        <v>185</v>
      </c>
    </row>
    <row r="43" spans="1:19" x14ac:dyDescent="0.3">
      <c r="B43" s="44" t="s">
        <v>227</v>
      </c>
      <c r="C43" s="4" t="str">
        <f t="shared" si="2"/>
        <v>No</v>
      </c>
      <c r="D43" s="4" t="str">
        <f t="shared" si="3"/>
        <v>No</v>
      </c>
      <c r="E43" s="9"/>
      <c r="F43" s="24"/>
      <c r="G43" s="41" t="s">
        <v>221</v>
      </c>
      <c r="H43" s="42"/>
      <c r="M43" s="43">
        <v>40.049999999999997</v>
      </c>
      <c r="N43" s="41"/>
      <c r="O43" s="41" t="s">
        <v>189</v>
      </c>
      <c r="P43" s="41" t="s">
        <v>189</v>
      </c>
      <c r="Q43" s="41" t="s">
        <v>189</v>
      </c>
      <c r="R43" s="41" t="s">
        <v>185</v>
      </c>
      <c r="S43" s="42" t="s">
        <v>185</v>
      </c>
    </row>
    <row r="44" spans="1:19" x14ac:dyDescent="0.3">
      <c r="B44" s="39" t="s">
        <v>228</v>
      </c>
      <c r="C44" s="4" t="str">
        <f t="shared" si="2"/>
        <v>No</v>
      </c>
      <c r="D44" s="4" t="str">
        <f t="shared" si="3"/>
        <v>No</v>
      </c>
      <c r="E44" s="9"/>
      <c r="F44" s="24"/>
      <c r="G44" s="41" t="s">
        <v>70</v>
      </c>
      <c r="H44" s="42"/>
      <c r="M44" s="43">
        <v>40.1</v>
      </c>
      <c r="N44" s="41"/>
      <c r="O44" s="41" t="s">
        <v>189</v>
      </c>
      <c r="P44" s="41" t="s">
        <v>189</v>
      </c>
      <c r="Q44" s="41" t="s">
        <v>187</v>
      </c>
      <c r="R44" s="41" t="s">
        <v>185</v>
      </c>
      <c r="S44" s="42" t="s">
        <v>185</v>
      </c>
    </row>
    <row r="45" spans="1:19" x14ac:dyDescent="0.3">
      <c r="B45" s="39" t="s">
        <v>229</v>
      </c>
      <c r="C45" s="4" t="str">
        <f t="shared" si="2"/>
        <v>No</v>
      </c>
      <c r="D45" s="4" t="str">
        <f t="shared" si="3"/>
        <v>No</v>
      </c>
      <c r="E45" s="9"/>
      <c r="F45" s="24"/>
      <c r="G45" s="41" t="s">
        <v>70</v>
      </c>
      <c r="H45" s="42"/>
      <c r="M45" s="43">
        <v>40.200000000000003</v>
      </c>
      <c r="N45" s="41"/>
      <c r="O45" s="41" t="s">
        <v>189</v>
      </c>
      <c r="P45" s="41" t="s">
        <v>189</v>
      </c>
      <c r="Q45" s="41" t="s">
        <v>187</v>
      </c>
      <c r="R45" s="41" t="s">
        <v>185</v>
      </c>
      <c r="S45" s="42" t="s">
        <v>185</v>
      </c>
    </row>
    <row r="46" spans="1:19" ht="28.8" x14ac:dyDescent="0.3">
      <c r="B46" s="39" t="s">
        <v>230</v>
      </c>
      <c r="C46" s="4" t="str">
        <f t="shared" si="2"/>
        <v>No</v>
      </c>
      <c r="D46" s="4" t="str">
        <f t="shared" si="3"/>
        <v>No</v>
      </c>
      <c r="E46" s="9"/>
      <c r="F46" s="9"/>
      <c r="G46" s="41" t="s">
        <v>221</v>
      </c>
      <c r="H46" s="45" t="s">
        <v>231</v>
      </c>
      <c r="M46" s="43">
        <v>42</v>
      </c>
      <c r="N46" s="41"/>
      <c r="O46" s="41" t="s">
        <v>189</v>
      </c>
      <c r="P46" s="41" t="s">
        <v>189</v>
      </c>
      <c r="Q46" s="41" t="s">
        <v>189</v>
      </c>
      <c r="R46" s="41" t="s">
        <v>185</v>
      </c>
      <c r="S46" s="42" t="s">
        <v>185</v>
      </c>
    </row>
    <row r="47" spans="1:19" ht="28.8" x14ac:dyDescent="0.3">
      <c r="B47" s="39" t="s">
        <v>232</v>
      </c>
      <c r="C47" s="4" t="str">
        <f t="shared" si="2"/>
        <v>No</v>
      </c>
      <c r="D47" s="4" t="str">
        <f t="shared" si="3"/>
        <v>No</v>
      </c>
      <c r="E47" s="9"/>
      <c r="F47" s="9"/>
      <c r="G47" s="41" t="s">
        <v>70</v>
      </c>
      <c r="H47" s="45" t="s">
        <v>233</v>
      </c>
      <c r="M47" s="43">
        <v>43</v>
      </c>
      <c r="N47" s="41"/>
      <c r="O47" s="41" t="s">
        <v>189</v>
      </c>
      <c r="P47" s="41" t="s">
        <v>187</v>
      </c>
      <c r="Q47" s="41" t="s">
        <v>189</v>
      </c>
      <c r="R47" s="41" t="s">
        <v>187</v>
      </c>
      <c r="S47" s="42" t="s">
        <v>185</v>
      </c>
    </row>
    <row r="48" spans="1:19" x14ac:dyDescent="0.3">
      <c r="B48" s="39" t="s">
        <v>234</v>
      </c>
      <c r="C48" s="4" t="str">
        <f t="shared" si="2"/>
        <v>No</v>
      </c>
      <c r="D48" s="4" t="str">
        <f t="shared" si="3"/>
        <v>No</v>
      </c>
      <c r="E48" s="9"/>
      <c r="F48" s="24"/>
      <c r="G48" s="41" t="s">
        <v>70</v>
      </c>
      <c r="H48" s="42" t="s">
        <v>153</v>
      </c>
      <c r="M48" s="43">
        <v>45</v>
      </c>
      <c r="N48" s="41"/>
      <c r="O48" s="41" t="s">
        <v>189</v>
      </c>
      <c r="P48" s="41" t="s">
        <v>189</v>
      </c>
      <c r="Q48" s="41" t="s">
        <v>189</v>
      </c>
      <c r="R48" s="41" t="s">
        <v>189</v>
      </c>
      <c r="S48" s="42" t="s">
        <v>185</v>
      </c>
    </row>
    <row r="49" spans="1:19" x14ac:dyDescent="0.3">
      <c r="B49" s="39" t="s">
        <v>235</v>
      </c>
      <c r="C49" s="4" t="str">
        <f t="shared" si="2"/>
        <v>No</v>
      </c>
      <c r="D49" s="4" t="str">
        <f t="shared" si="3"/>
        <v>No</v>
      </c>
      <c r="E49" s="9"/>
      <c r="F49" s="24"/>
      <c r="G49" s="41" t="s">
        <v>70</v>
      </c>
      <c r="H49" s="45" t="s">
        <v>236</v>
      </c>
      <c r="M49" s="43">
        <v>45.1</v>
      </c>
      <c r="N49" s="46"/>
      <c r="O49" s="41" t="s">
        <v>189</v>
      </c>
      <c r="P49" s="41" t="s">
        <v>189</v>
      </c>
      <c r="Q49" s="41" t="s">
        <v>189</v>
      </c>
      <c r="R49" s="41" t="s">
        <v>189</v>
      </c>
      <c r="S49" s="42" t="s">
        <v>185</v>
      </c>
    </row>
    <row r="50" spans="1:19" x14ac:dyDescent="0.3">
      <c r="B50" s="39" t="s">
        <v>237</v>
      </c>
      <c r="C50" s="4" t="str">
        <f t="shared" si="2"/>
        <v>No</v>
      </c>
      <c r="D50" s="4" t="str">
        <f t="shared" si="3"/>
        <v>No</v>
      </c>
      <c r="E50" s="9"/>
      <c r="F50" s="24"/>
      <c r="G50" s="41"/>
      <c r="H50" s="45" t="s">
        <v>236</v>
      </c>
      <c r="M50" s="43">
        <v>45.2</v>
      </c>
      <c r="N50" s="46"/>
      <c r="O50" s="41" t="s">
        <v>189</v>
      </c>
      <c r="P50" s="41" t="s">
        <v>189</v>
      </c>
      <c r="Q50" s="41" t="s">
        <v>189</v>
      </c>
      <c r="R50" s="41" t="s">
        <v>189</v>
      </c>
      <c r="S50" s="42" t="s">
        <v>185</v>
      </c>
    </row>
    <row r="51" spans="1:19" ht="14.4" customHeight="1" x14ac:dyDescent="0.3">
      <c r="B51" s="39" t="s">
        <v>238</v>
      </c>
      <c r="C51" s="4" t="str">
        <f t="shared" si="2"/>
        <v>No</v>
      </c>
      <c r="D51" s="4" t="str">
        <f t="shared" si="3"/>
        <v>No</v>
      </c>
      <c r="E51" s="9"/>
      <c r="F51" s="24"/>
      <c r="G51" s="41"/>
      <c r="H51" s="45" t="s">
        <v>236</v>
      </c>
      <c r="M51" s="43">
        <v>45.3</v>
      </c>
      <c r="N51" s="46"/>
      <c r="O51" s="41" t="s">
        <v>189</v>
      </c>
      <c r="P51" s="41" t="s">
        <v>189</v>
      </c>
      <c r="Q51" s="41" t="s">
        <v>189</v>
      </c>
      <c r="R51" s="41" t="s">
        <v>189</v>
      </c>
      <c r="S51" s="42" t="s">
        <v>185</v>
      </c>
    </row>
    <row r="52" spans="1:19" x14ac:dyDescent="0.3">
      <c r="B52" s="39" t="s">
        <v>239</v>
      </c>
      <c r="C52" s="4" t="str">
        <f t="shared" si="2"/>
        <v>No</v>
      </c>
      <c r="D52" s="4" t="str">
        <f t="shared" si="3"/>
        <v>No</v>
      </c>
      <c r="E52" s="9"/>
      <c r="F52" s="24"/>
      <c r="G52" s="41"/>
      <c r="H52" s="45" t="s">
        <v>236</v>
      </c>
      <c r="M52" s="43">
        <v>45.4</v>
      </c>
      <c r="N52" s="46"/>
      <c r="O52" s="41" t="s">
        <v>189</v>
      </c>
      <c r="P52" s="41" t="s">
        <v>189</v>
      </c>
      <c r="Q52" s="41" t="s">
        <v>189</v>
      </c>
      <c r="R52" s="41" t="s">
        <v>189</v>
      </c>
      <c r="S52" s="42" t="s">
        <v>185</v>
      </c>
    </row>
    <row r="53" spans="1:19" x14ac:dyDescent="0.3">
      <c r="B53" s="39" t="s">
        <v>240</v>
      </c>
      <c r="C53" s="4" t="str">
        <f t="shared" si="2"/>
        <v>No</v>
      </c>
      <c r="D53" s="4" t="str">
        <f t="shared" si="3"/>
        <v>No</v>
      </c>
      <c r="E53" s="9"/>
      <c r="F53" s="24"/>
      <c r="G53" s="41"/>
      <c r="H53" s="45" t="s">
        <v>236</v>
      </c>
      <c r="M53" s="43">
        <v>45.5</v>
      </c>
      <c r="N53" s="46"/>
      <c r="O53" s="41" t="s">
        <v>189</v>
      </c>
      <c r="P53" s="41" t="s">
        <v>189</v>
      </c>
      <c r="Q53" s="41" t="s">
        <v>189</v>
      </c>
      <c r="R53" s="41" t="s">
        <v>189</v>
      </c>
      <c r="S53" s="42" t="s">
        <v>185</v>
      </c>
    </row>
    <row r="54" spans="1:19" x14ac:dyDescent="0.3">
      <c r="B54" s="39" t="s">
        <v>241</v>
      </c>
      <c r="C54" s="4" t="str">
        <f t="shared" si="2"/>
        <v>No</v>
      </c>
      <c r="D54" s="4" t="str">
        <f t="shared" si="3"/>
        <v>No</v>
      </c>
      <c r="E54" s="9"/>
      <c r="F54" s="24"/>
      <c r="G54" s="41" t="s">
        <v>70</v>
      </c>
      <c r="H54" s="45" t="s">
        <v>153</v>
      </c>
      <c r="M54" s="43">
        <v>47</v>
      </c>
      <c r="N54" s="41"/>
      <c r="O54" s="41" t="s">
        <v>189</v>
      </c>
      <c r="P54" s="41" t="s">
        <v>189</v>
      </c>
      <c r="Q54" s="41" t="s">
        <v>189</v>
      </c>
      <c r="R54" s="41" t="s">
        <v>189</v>
      </c>
      <c r="S54" s="42" t="s">
        <v>185</v>
      </c>
    </row>
    <row r="55" spans="1:19" ht="15.75" customHeight="1" x14ac:dyDescent="0.3">
      <c r="B55" s="39" t="s">
        <v>242</v>
      </c>
      <c r="C55" s="4" t="str">
        <f t="shared" si="2"/>
        <v>No</v>
      </c>
      <c r="D55" s="4" t="str">
        <f t="shared" si="3"/>
        <v>No</v>
      </c>
      <c r="E55" s="9"/>
      <c r="F55" s="48"/>
      <c r="G55" s="41" t="s">
        <v>243</v>
      </c>
      <c r="H55" s="45" t="s">
        <v>244</v>
      </c>
      <c r="M55" s="43">
        <v>48</v>
      </c>
      <c r="N55" s="41"/>
      <c r="O55" s="41" t="s">
        <v>189</v>
      </c>
      <c r="P55" s="41" t="s">
        <v>189</v>
      </c>
      <c r="Q55" s="41" t="s">
        <v>189</v>
      </c>
      <c r="R55" s="41" t="s">
        <v>189</v>
      </c>
      <c r="S55" s="42" t="s">
        <v>185</v>
      </c>
    </row>
    <row r="56" spans="1:19" ht="29.4" customHeight="1" x14ac:dyDescent="0.3">
      <c r="B56" s="39" t="s">
        <v>245</v>
      </c>
      <c r="C56" s="4" t="str">
        <f t="shared" si="2"/>
        <v>No</v>
      </c>
      <c r="D56" s="4" t="str">
        <f t="shared" si="3"/>
        <v>No</v>
      </c>
      <c r="E56" s="9"/>
      <c r="F56" s="24"/>
      <c r="G56" s="41" t="s">
        <v>70</v>
      </c>
      <c r="H56" s="45"/>
      <c r="M56" s="43">
        <v>49</v>
      </c>
      <c r="N56" s="41"/>
      <c r="O56" s="41" t="s">
        <v>189</v>
      </c>
      <c r="P56" s="41" t="s">
        <v>189</v>
      </c>
      <c r="Q56" s="41" t="s">
        <v>189</v>
      </c>
      <c r="R56" s="41" t="s">
        <v>189</v>
      </c>
      <c r="S56" s="42" t="s">
        <v>185</v>
      </c>
    </row>
    <row r="57" spans="1:19" x14ac:dyDescent="0.3">
      <c r="B57" s="44" t="s">
        <v>246</v>
      </c>
      <c r="C57" s="4" t="str">
        <f t="shared" si="2"/>
        <v>No</v>
      </c>
      <c r="D57" s="4" t="str">
        <f t="shared" si="3"/>
        <v>No</v>
      </c>
      <c r="E57" s="9"/>
      <c r="F57" s="24"/>
      <c r="G57" s="41" t="s">
        <v>70</v>
      </c>
      <c r="H57" s="42" t="s">
        <v>153</v>
      </c>
      <c r="M57" s="43">
        <v>50</v>
      </c>
      <c r="N57" s="46"/>
      <c r="O57" s="41" t="s">
        <v>189</v>
      </c>
      <c r="P57" s="41" t="s">
        <v>189</v>
      </c>
      <c r="Q57" s="41" t="s">
        <v>189</v>
      </c>
      <c r="R57" s="41" t="s">
        <v>189</v>
      </c>
      <c r="S57" s="42" t="s">
        <v>185</v>
      </c>
    </row>
    <row r="58" spans="1:19" x14ac:dyDescent="0.3">
      <c r="B58" s="44" t="s">
        <v>247</v>
      </c>
      <c r="C58" s="4" t="str">
        <f t="shared" si="2"/>
        <v>No</v>
      </c>
      <c r="D58" s="4" t="str">
        <f t="shared" si="3"/>
        <v>No</v>
      </c>
      <c r="E58" s="9"/>
      <c r="F58" s="24"/>
      <c r="G58" s="41" t="s">
        <v>70</v>
      </c>
      <c r="H58" s="42" t="s">
        <v>153</v>
      </c>
      <c r="M58" s="43">
        <v>50</v>
      </c>
      <c r="N58" s="46"/>
      <c r="O58" s="41" t="s">
        <v>189</v>
      </c>
      <c r="P58" s="41" t="s">
        <v>189</v>
      </c>
      <c r="Q58" s="41" t="s">
        <v>189</v>
      </c>
      <c r="R58" s="41" t="s">
        <v>189</v>
      </c>
      <c r="S58" s="42" t="s">
        <v>185</v>
      </c>
    </row>
    <row r="59" spans="1:19" x14ac:dyDescent="0.3">
      <c r="B59" s="44" t="s">
        <v>248</v>
      </c>
      <c r="C59" s="4" t="str">
        <f t="shared" si="2"/>
        <v>No</v>
      </c>
      <c r="D59" s="4" t="str">
        <f t="shared" si="3"/>
        <v>No</v>
      </c>
      <c r="E59" s="9"/>
      <c r="F59" s="48"/>
      <c r="G59" s="41" t="s">
        <v>243</v>
      </c>
      <c r="H59" s="42" t="s">
        <v>153</v>
      </c>
      <c r="M59" s="43">
        <v>51</v>
      </c>
      <c r="N59" s="41"/>
      <c r="O59" s="41" t="s">
        <v>189</v>
      </c>
      <c r="P59" s="41" t="s">
        <v>189</v>
      </c>
      <c r="Q59" s="41" t="s">
        <v>189</v>
      </c>
      <c r="R59" s="41" t="s">
        <v>189</v>
      </c>
      <c r="S59" s="42" t="s">
        <v>185</v>
      </c>
    </row>
    <row r="60" spans="1:19" ht="28.8" x14ac:dyDescent="0.3">
      <c r="B60" s="44" t="s">
        <v>249</v>
      </c>
      <c r="C60" s="4" t="str">
        <f t="shared" si="2"/>
        <v>No</v>
      </c>
      <c r="D60" s="4" t="str">
        <f t="shared" si="3"/>
        <v>No</v>
      </c>
      <c r="E60" s="9"/>
      <c r="F60" s="9"/>
      <c r="G60" s="41" t="s">
        <v>70</v>
      </c>
      <c r="H60" s="45" t="s">
        <v>250</v>
      </c>
      <c r="M60" s="43">
        <v>52</v>
      </c>
      <c r="N60" s="41"/>
      <c r="O60" s="41" t="s">
        <v>189</v>
      </c>
      <c r="P60" s="41" t="s">
        <v>189</v>
      </c>
      <c r="Q60" s="41" t="s">
        <v>189</v>
      </c>
      <c r="R60" s="41" t="s">
        <v>189</v>
      </c>
      <c r="S60" s="42" t="s">
        <v>185</v>
      </c>
    </row>
    <row r="61" spans="1:19" x14ac:dyDescent="0.3">
      <c r="B61" s="39" t="s">
        <v>251</v>
      </c>
      <c r="C61" s="4" t="str">
        <f t="shared" si="2"/>
        <v>No</v>
      </c>
      <c r="D61" s="4" t="str">
        <f t="shared" si="3"/>
        <v>No</v>
      </c>
      <c r="E61" s="9"/>
      <c r="F61" s="24"/>
      <c r="G61" s="41" t="s">
        <v>70</v>
      </c>
      <c r="H61" s="42" t="s">
        <v>153</v>
      </c>
      <c r="M61" s="43">
        <v>53</v>
      </c>
      <c r="N61" s="41"/>
      <c r="O61" s="41" t="s">
        <v>189</v>
      </c>
      <c r="P61" s="41" t="s">
        <v>189</v>
      </c>
      <c r="Q61" s="41" t="s">
        <v>189</v>
      </c>
      <c r="R61" s="41" t="s">
        <v>189</v>
      </c>
      <c r="S61" s="42" t="s">
        <v>185</v>
      </c>
    </row>
    <row r="62" spans="1:19" ht="29.4" thickBot="1" x14ac:dyDescent="0.35">
      <c r="B62" s="49" t="s">
        <v>252</v>
      </c>
      <c r="C62" s="50" t="str">
        <f t="shared" si="2"/>
        <v>No</v>
      </c>
      <c r="D62" s="50" t="str">
        <f t="shared" si="3"/>
        <v>No</v>
      </c>
      <c r="E62" s="51"/>
      <c r="F62" s="51"/>
      <c r="G62" s="52" t="s">
        <v>71</v>
      </c>
      <c r="H62" s="53" t="s">
        <v>163</v>
      </c>
      <c r="M62" s="54">
        <v>54</v>
      </c>
      <c r="N62" s="52"/>
      <c r="O62" s="52" t="s">
        <v>189</v>
      </c>
      <c r="P62" s="52" t="s">
        <v>189</v>
      </c>
      <c r="Q62" s="52" t="s">
        <v>189</v>
      </c>
      <c r="R62" s="52" t="s">
        <v>189</v>
      </c>
      <c r="S62" s="55" t="s">
        <v>185</v>
      </c>
    </row>
    <row r="64" spans="1:19" ht="17.399999999999999" customHeight="1" x14ac:dyDescent="0.3">
      <c r="A64" s="2" t="s">
        <v>253</v>
      </c>
    </row>
    <row r="65" spans="1:11" ht="17.399999999999999" customHeight="1" thickBot="1" x14ac:dyDescent="0.35">
      <c r="A65" s="2"/>
    </row>
    <row r="66" spans="1:11" ht="17.399999999999999" hidden="1" customHeight="1" x14ac:dyDescent="0.3">
      <c r="B66" s="56" t="s">
        <v>179</v>
      </c>
      <c r="C66" s="57">
        <v>11</v>
      </c>
      <c r="D66" s="57">
        <v>11.5</v>
      </c>
      <c r="E66" s="57">
        <v>11.75</v>
      </c>
      <c r="F66" s="57">
        <v>40.5</v>
      </c>
      <c r="G66" s="58"/>
      <c r="H66" s="57">
        <v>40.299999999999997</v>
      </c>
      <c r="I66" s="57">
        <v>11.8</v>
      </c>
      <c r="J66" s="59">
        <v>11.8</v>
      </c>
    </row>
    <row r="67" spans="1:11" ht="17.399999999999999" hidden="1" customHeight="1" x14ac:dyDescent="0.3">
      <c r="B67" s="60" t="s">
        <v>180</v>
      </c>
      <c r="C67" s="46"/>
      <c r="D67" s="46"/>
      <c r="E67" s="46"/>
      <c r="F67" s="46"/>
      <c r="G67" s="61"/>
      <c r="H67" s="46"/>
      <c r="I67" s="46"/>
      <c r="J67" s="62"/>
    </row>
    <row r="68" spans="1:11" ht="17.399999999999999" hidden="1" customHeight="1" x14ac:dyDescent="0.3">
      <c r="B68" s="60" t="s">
        <v>181</v>
      </c>
      <c r="C68" s="41" t="s">
        <v>187</v>
      </c>
      <c r="D68" s="41" t="s">
        <v>187</v>
      </c>
      <c r="E68" s="41" t="s">
        <v>187</v>
      </c>
      <c r="F68" s="41" t="s">
        <v>188</v>
      </c>
      <c r="G68" s="61"/>
      <c r="H68" s="41" t="s">
        <v>189</v>
      </c>
      <c r="I68" s="41" t="s">
        <v>187</v>
      </c>
      <c r="J68" s="42" t="s">
        <v>187</v>
      </c>
    </row>
    <row r="69" spans="1:11" ht="17.399999999999999" hidden="1" customHeight="1" x14ac:dyDescent="0.3">
      <c r="B69" s="60" t="s">
        <v>182</v>
      </c>
      <c r="C69" s="41" t="s">
        <v>187</v>
      </c>
      <c r="D69" s="41" t="s">
        <v>187</v>
      </c>
      <c r="E69" s="41" t="s">
        <v>187</v>
      </c>
      <c r="F69" s="41" t="s">
        <v>188</v>
      </c>
      <c r="G69" s="61"/>
      <c r="H69" s="41" t="s">
        <v>189</v>
      </c>
      <c r="I69" s="41" t="s">
        <v>188</v>
      </c>
      <c r="J69" s="42" t="s">
        <v>188</v>
      </c>
    </row>
    <row r="70" spans="1:11" ht="17.399999999999999" hidden="1" customHeight="1" x14ac:dyDescent="0.3">
      <c r="B70" s="60" t="s">
        <v>85</v>
      </c>
      <c r="C70" s="41" t="s">
        <v>187</v>
      </c>
      <c r="D70" s="41" t="s">
        <v>187</v>
      </c>
      <c r="E70" s="41" t="s">
        <v>187</v>
      </c>
      <c r="F70" s="41" t="s">
        <v>188</v>
      </c>
      <c r="G70" s="61"/>
      <c r="H70" s="41" t="s">
        <v>189</v>
      </c>
      <c r="I70" s="41" t="s">
        <v>185</v>
      </c>
      <c r="J70" s="42" t="s">
        <v>185</v>
      </c>
    </row>
    <row r="71" spans="1:11" ht="15" hidden="1" thickBot="1" x14ac:dyDescent="0.35">
      <c r="B71" s="60" t="s">
        <v>183</v>
      </c>
      <c r="C71" s="41" t="s">
        <v>188</v>
      </c>
      <c r="D71" s="41" t="s">
        <v>188</v>
      </c>
      <c r="E71" s="41" t="s">
        <v>188</v>
      </c>
      <c r="F71" s="41" t="s">
        <v>188</v>
      </c>
      <c r="G71" s="61"/>
      <c r="H71" s="41" t="s">
        <v>189</v>
      </c>
      <c r="I71" s="41" t="s">
        <v>185</v>
      </c>
      <c r="J71" s="42" t="s">
        <v>185</v>
      </c>
    </row>
    <row r="72" spans="1:11" ht="15" hidden="1" thickBot="1" x14ac:dyDescent="0.35">
      <c r="B72" s="63" t="s">
        <v>172</v>
      </c>
      <c r="C72" s="52" t="s">
        <v>188</v>
      </c>
      <c r="D72" s="52" t="s">
        <v>188</v>
      </c>
      <c r="E72" s="52" t="s">
        <v>188</v>
      </c>
      <c r="F72" s="52" t="s">
        <v>185</v>
      </c>
      <c r="G72" s="64"/>
      <c r="H72" s="52" t="s">
        <v>185</v>
      </c>
      <c r="I72" s="52" t="s">
        <v>185</v>
      </c>
      <c r="J72" s="55" t="s">
        <v>185</v>
      </c>
    </row>
    <row r="73" spans="1:11" ht="76.650000000000006" customHeight="1" x14ac:dyDescent="0.3">
      <c r="B73" s="65" t="s">
        <v>174</v>
      </c>
      <c r="C73" s="66" t="s">
        <v>254</v>
      </c>
      <c r="D73" s="66" t="s">
        <v>255</v>
      </c>
      <c r="E73" s="66" t="s">
        <v>256</v>
      </c>
      <c r="F73" s="66" t="s">
        <v>257</v>
      </c>
      <c r="G73" s="58"/>
      <c r="H73" s="67" t="s">
        <v>258</v>
      </c>
      <c r="I73" s="67" t="s">
        <v>259</v>
      </c>
      <c r="J73" s="68" t="s">
        <v>260</v>
      </c>
    </row>
    <row r="74" spans="1:11" x14ac:dyDescent="0.3">
      <c r="B74" s="69" t="s">
        <v>68</v>
      </c>
      <c r="C74" s="41" t="s">
        <v>72</v>
      </c>
      <c r="D74" s="41" t="s">
        <v>72</v>
      </c>
      <c r="E74" s="41" t="s">
        <v>72</v>
      </c>
      <c r="F74" s="41" t="s">
        <v>70</v>
      </c>
      <c r="G74" s="61"/>
      <c r="H74" s="41" t="s">
        <v>223</v>
      </c>
      <c r="I74" s="41" t="s">
        <v>69</v>
      </c>
      <c r="J74" s="42" t="s">
        <v>69</v>
      </c>
    </row>
    <row r="75" spans="1:11" x14ac:dyDescent="0.3">
      <c r="B75" s="69" t="s">
        <v>175</v>
      </c>
      <c r="C75" s="4" t="str">
        <f>IF(OR(INDEX(C$68:C$72,MATCH($A$3,$O$8:$S$8,0))&lt;&gt;"N"),"Yes","No")</f>
        <v>Yes</v>
      </c>
      <c r="D75" s="4" t="str">
        <f>IF(OR(INDEX(D$68:D$72,MATCH($A$3,$O$8:$S$8,0))&lt;&gt;"N"),"Yes","No")</f>
        <v>Yes</v>
      </c>
      <c r="E75" s="4" t="str">
        <f>IF(OR(INDEX(E$68:E$72,MATCH($A$3,$O$8:$S$8,0))&lt;&gt;"N"),"Yes","No")</f>
        <v>Yes</v>
      </c>
      <c r="F75" s="4" t="str">
        <f>IF(OR(INDEX(F$68:F$72,MATCH($A$3,$O$8:$S$8,0))&lt;&gt;"N"),"Yes","No")</f>
        <v>Yes</v>
      </c>
      <c r="G75" s="61"/>
      <c r="H75" s="4" t="str">
        <f>IF(OR(INDEX(H$68:H$72,MATCH($A$3,$O$8:$S$8,0))&lt;&gt;"N"),"Yes","No")</f>
        <v>No</v>
      </c>
      <c r="I75" s="4" t="str">
        <f>IF(OR(INDEX(I$68:I$72,MATCH($A$3,$O$8:$S$8,0))&lt;&gt;"N"),"Yes","No")</f>
        <v>Yes</v>
      </c>
      <c r="J75" s="45" t="str">
        <f>IF(OR(INDEX(J$68:J$72,MATCH($A$3,$O$8:$S$8,0))&lt;&gt;"N"),"Yes","No")</f>
        <v>Yes</v>
      </c>
    </row>
    <row r="76" spans="1:11" ht="28.8" x14ac:dyDescent="0.3">
      <c r="B76" s="69" t="s">
        <v>176</v>
      </c>
      <c r="C76" s="4" t="str">
        <f>IF(C75="Yes",IF(INDEX(C$68:C$72,MATCH($A$3,$O$8:$S$8,0))="P/Y","Please Confirm",IF(INDEX(C$68:C$72,MATCH($A$3,$O$8:$S$8,0))="Y","Actual Data","Planned/Estimated Data")),"No")</f>
        <v>Planned/Estimated Data</v>
      </c>
      <c r="D76" s="4" t="str">
        <f>IF(D75="Yes",IF(INDEX(D$68:D$72,MATCH($A$3,$O$8:$S$8,0))="P/Y","Please Confirm",IF(INDEX(D$68:D$72,MATCH($A$3,$O$8:$S$8,0))="Y","Actual Data","Planned/Estimated Data")),"No")</f>
        <v>Planned/Estimated Data</v>
      </c>
      <c r="E76" s="4" t="str">
        <f>IF(E75="Yes",IF(INDEX(E$68:E$72,MATCH($A$3,$O$8:$S$8,0))="P/Y","Please Confirm",IF(INDEX(E$68:E$72,MATCH($A$3,$O$8:$S$8,0))="Y","Actual Data","Planned/Estimated Data")),"No")</f>
        <v>Planned/Estimated Data</v>
      </c>
      <c r="F76" s="4" t="str">
        <f>IF(F75="Yes",IF(INDEX(F$68:F$72,MATCH($A$3,$O$8:$S$8,0))="P/Y","Please Confirm",IF(INDEX(F$68:F$72,MATCH($A$3,$O$8:$S$8,0))="Y","Actual Data","Planned/Estimated Data")),"No")</f>
        <v>Please Confirm</v>
      </c>
      <c r="G76" s="61"/>
      <c r="H76" s="4" t="str">
        <f>IF(H75="Yes",IF(INDEX(H$68:H$72,MATCH($A$3,$O$8:$S$8,0))="P/Y","Please Confirm",IF(INDEX(H$68:H$72,MATCH($A$3,$O$8:$S$8,0))="Y","Actual Data","Planned/Estimated Data")),"No")</f>
        <v>No</v>
      </c>
      <c r="I76" s="4" t="str">
        <f>IF(I75="Yes",IF(INDEX(I$68:I$72,MATCH($A$3,$O$8:$S$8,0))="P/Y","Please Confirm",IF(INDEX(I$68:I$72,MATCH($A$3,$O$8:$S$8,0))="Y","Actual Data","Planned/Estimated Data")),"No")</f>
        <v>Planned/Estimated Data</v>
      </c>
      <c r="J76" s="45" t="str">
        <f>IF(J75="Yes",IF(INDEX(J$68:J$72,MATCH($A$3,$O$8:$S$8,0))="P/Y","Please Confirm",IF(INDEX(J$68:J$72,MATCH($A$3,$O$8:$S$8,0))="Y","Actual Data","Planned/Estimated Data")),"No")</f>
        <v>Planned/Estimated Data</v>
      </c>
    </row>
    <row r="77" spans="1:11" ht="43.8" thickBot="1" x14ac:dyDescent="0.35">
      <c r="B77" s="70" t="s">
        <v>152</v>
      </c>
      <c r="C77" s="52"/>
      <c r="D77" s="52"/>
      <c r="E77" s="52"/>
      <c r="F77" s="52"/>
      <c r="G77" s="64"/>
      <c r="H77" s="50" t="s">
        <v>261</v>
      </c>
      <c r="I77" s="50" t="s">
        <v>262</v>
      </c>
      <c r="J77" s="53" t="s">
        <v>262</v>
      </c>
    </row>
    <row r="78" spans="1:11" x14ac:dyDescent="0.3">
      <c r="A78" s="144">
        <v>1</v>
      </c>
      <c r="B78" s="147" t="s">
        <v>263</v>
      </c>
      <c r="C78" s="148"/>
      <c r="D78" s="148"/>
      <c r="E78" s="149"/>
      <c r="F78" s="149"/>
      <c r="G78" s="149"/>
      <c r="H78" s="149"/>
      <c r="I78" s="149"/>
      <c r="J78" s="150"/>
      <c r="K78" s="25"/>
    </row>
    <row r="79" spans="1:11" x14ac:dyDescent="0.3">
      <c r="A79" s="145"/>
      <c r="B79" s="71" t="s">
        <v>177</v>
      </c>
      <c r="C79" s="9"/>
      <c r="D79" s="9"/>
      <c r="E79" s="9"/>
      <c r="F79" s="9"/>
      <c r="G79" s="61"/>
      <c r="H79" s="9"/>
      <c r="I79" s="9"/>
      <c r="J79" s="72"/>
    </row>
    <row r="80" spans="1:11" ht="15" thickBot="1" x14ac:dyDescent="0.35">
      <c r="A80" s="146"/>
      <c r="B80" s="73" t="s">
        <v>178</v>
      </c>
      <c r="C80" s="74"/>
      <c r="D80" s="74"/>
      <c r="E80" s="74"/>
      <c r="F80" s="75"/>
      <c r="G80" s="64"/>
      <c r="H80" s="75"/>
      <c r="I80" s="76"/>
      <c r="J80" s="77"/>
    </row>
    <row r="81" spans="1:22" x14ac:dyDescent="0.3">
      <c r="A81" s="144">
        <f>A78+1</f>
        <v>2</v>
      </c>
      <c r="B81" s="147" t="s">
        <v>263</v>
      </c>
      <c r="C81" s="148"/>
      <c r="D81" s="148"/>
      <c r="E81" s="149"/>
      <c r="F81" s="149"/>
      <c r="G81" s="149"/>
      <c r="H81" s="149"/>
      <c r="I81" s="149"/>
      <c r="J81" s="150"/>
    </row>
    <row r="82" spans="1:22" x14ac:dyDescent="0.3">
      <c r="A82" s="145"/>
      <c r="B82" s="71" t="s">
        <v>177</v>
      </c>
      <c r="C82" s="9"/>
      <c r="D82" s="9"/>
      <c r="E82" s="9"/>
      <c r="F82" s="9"/>
      <c r="G82" s="61"/>
      <c r="H82" s="9"/>
      <c r="I82" s="9"/>
      <c r="J82" s="72"/>
    </row>
    <row r="83" spans="1:22" ht="15" thickBot="1" x14ac:dyDescent="0.35">
      <c r="A83" s="146"/>
      <c r="B83" s="73" t="s">
        <v>178</v>
      </c>
      <c r="C83" s="74"/>
      <c r="D83" s="74"/>
      <c r="E83" s="74"/>
      <c r="F83" s="75"/>
      <c r="G83" s="64"/>
      <c r="H83" s="75"/>
      <c r="I83" s="76"/>
      <c r="J83" s="77"/>
    </row>
    <row r="84" spans="1:22" x14ac:dyDescent="0.3">
      <c r="A84" s="144">
        <f>A81+1</f>
        <v>3</v>
      </c>
      <c r="B84" s="147" t="s">
        <v>263</v>
      </c>
      <c r="C84" s="148"/>
      <c r="D84" s="148"/>
      <c r="E84" s="149"/>
      <c r="F84" s="149"/>
      <c r="G84" s="149"/>
      <c r="H84" s="149"/>
      <c r="I84" s="149"/>
      <c r="J84" s="150"/>
    </row>
    <row r="85" spans="1:22" x14ac:dyDescent="0.3">
      <c r="A85" s="145"/>
      <c r="B85" s="71" t="s">
        <v>177</v>
      </c>
      <c r="C85" s="9"/>
      <c r="D85" s="9"/>
      <c r="E85" s="9"/>
      <c r="F85" s="9"/>
      <c r="G85" s="61"/>
      <c r="H85" s="9"/>
      <c r="I85" s="9"/>
      <c r="J85" s="72"/>
    </row>
    <row r="86" spans="1:22" ht="15" thickBot="1" x14ac:dyDescent="0.35">
      <c r="A86" s="146"/>
      <c r="B86" s="73" t="s">
        <v>178</v>
      </c>
      <c r="C86" s="74"/>
      <c r="D86" s="74"/>
      <c r="E86" s="74"/>
      <c r="F86" s="75"/>
      <c r="G86" s="64"/>
      <c r="H86" s="75"/>
      <c r="I86" s="76"/>
      <c r="J86" s="77"/>
    </row>
    <row r="87" spans="1:22" x14ac:dyDescent="0.3">
      <c r="A87" s="169">
        <f>A84+1</f>
        <v>4</v>
      </c>
      <c r="B87" s="170" t="s">
        <v>263</v>
      </c>
      <c r="C87" s="171"/>
      <c r="D87" s="171"/>
      <c r="E87" s="172"/>
      <c r="F87" s="172"/>
      <c r="G87" s="172"/>
      <c r="H87" s="172"/>
      <c r="I87" s="172"/>
      <c r="J87" s="173"/>
    </row>
    <row r="88" spans="1:22" x14ac:dyDescent="0.3">
      <c r="A88" s="145"/>
      <c r="B88" s="71" t="s">
        <v>177</v>
      </c>
      <c r="C88" s="9"/>
      <c r="D88" s="9"/>
      <c r="E88" s="9"/>
      <c r="F88" s="9"/>
      <c r="G88" s="61"/>
      <c r="H88" s="9"/>
      <c r="I88" s="9"/>
      <c r="J88" s="72"/>
    </row>
    <row r="89" spans="1:22" ht="15" thickBot="1" x14ac:dyDescent="0.35">
      <c r="A89" s="146"/>
      <c r="B89" s="73" t="s">
        <v>178</v>
      </c>
      <c r="C89" s="74"/>
      <c r="D89" s="74"/>
      <c r="E89" s="74"/>
      <c r="F89" s="75"/>
      <c r="G89" s="64"/>
      <c r="H89" s="75"/>
      <c r="I89" s="76"/>
      <c r="J89" s="77"/>
    </row>
    <row r="90" spans="1:22" x14ac:dyDescent="0.3">
      <c r="A90" s="152" t="s">
        <v>264</v>
      </c>
      <c r="B90" s="153"/>
      <c r="C90" s="153"/>
      <c r="D90" s="153"/>
      <c r="E90" s="153"/>
      <c r="F90" s="153"/>
      <c r="G90" s="153"/>
      <c r="H90" s="153"/>
      <c r="I90" s="153"/>
      <c r="J90" s="154"/>
    </row>
    <row r="91" spans="1:22" x14ac:dyDescent="0.3">
      <c r="A91" s="155"/>
      <c r="B91" s="156"/>
      <c r="C91" s="156"/>
      <c r="D91" s="156"/>
      <c r="E91" s="156"/>
      <c r="F91" s="156"/>
      <c r="G91" s="156"/>
      <c r="H91" s="156"/>
      <c r="I91" s="156"/>
      <c r="J91" s="157"/>
    </row>
    <row r="92" spans="1:22" ht="15" thickBot="1" x14ac:dyDescent="0.35">
      <c r="A92" s="158"/>
      <c r="B92" s="159"/>
      <c r="C92" s="159"/>
      <c r="D92" s="159"/>
      <c r="E92" s="159"/>
      <c r="F92" s="159"/>
      <c r="G92" s="159"/>
      <c r="H92" s="159"/>
      <c r="I92" s="159"/>
      <c r="J92" s="160"/>
    </row>
    <row r="94" spans="1:22" ht="17.399999999999999" customHeight="1" x14ac:dyDescent="0.3">
      <c r="A94" s="2" t="s">
        <v>265</v>
      </c>
      <c r="H94" s="97"/>
      <c r="K94"/>
    </row>
    <row r="95" spans="1:22" ht="82.2" customHeight="1" thickBot="1" x14ac:dyDescent="0.35">
      <c r="A95" s="2"/>
      <c r="C95" s="97"/>
      <c r="D95" s="97"/>
      <c r="E95" s="97"/>
      <c r="F95" s="97"/>
      <c r="G95" s="97"/>
    </row>
    <row r="96" spans="1:22" ht="17.399999999999999" hidden="1" customHeight="1" x14ac:dyDescent="0.3">
      <c r="B96" s="56" t="s">
        <v>179</v>
      </c>
      <c r="C96" s="57">
        <v>55</v>
      </c>
      <c r="D96" s="57">
        <v>56</v>
      </c>
      <c r="E96" s="57">
        <v>57</v>
      </c>
      <c r="F96" s="57">
        <v>60</v>
      </c>
      <c r="G96" s="57">
        <v>60</v>
      </c>
      <c r="H96" s="57">
        <v>59</v>
      </c>
      <c r="I96" s="98" t="s">
        <v>311</v>
      </c>
      <c r="J96" s="57">
        <v>62</v>
      </c>
      <c r="K96" s="57">
        <v>63</v>
      </c>
      <c r="L96" s="87">
        <v>64</v>
      </c>
      <c r="M96" s="88"/>
      <c r="T96" s="57">
        <v>65</v>
      </c>
      <c r="U96" s="57">
        <v>66</v>
      </c>
      <c r="V96" s="89">
        <v>67</v>
      </c>
    </row>
    <row r="97" spans="1:22" ht="17.399999999999999" hidden="1" customHeight="1" x14ac:dyDescent="0.3">
      <c r="B97" s="60" t="s">
        <v>180</v>
      </c>
      <c r="C97" s="46"/>
      <c r="D97" s="46"/>
      <c r="E97" s="46"/>
      <c r="F97" s="46"/>
      <c r="G97" s="46"/>
      <c r="H97" s="46"/>
      <c r="I97" s="46"/>
      <c r="J97" s="46"/>
      <c r="K97" s="46"/>
      <c r="L97" s="46"/>
      <c r="T97" s="46"/>
      <c r="U97" s="46"/>
      <c r="V97" s="90"/>
    </row>
    <row r="98" spans="1:22" ht="17.399999999999999" hidden="1" customHeight="1" x14ac:dyDescent="0.3">
      <c r="B98" s="60" t="s">
        <v>181</v>
      </c>
      <c r="C98" s="41" t="s">
        <v>189</v>
      </c>
      <c r="D98" s="41" t="s">
        <v>189</v>
      </c>
      <c r="E98" s="41" t="s">
        <v>189</v>
      </c>
      <c r="F98" s="41" t="s">
        <v>189</v>
      </c>
      <c r="G98" s="41" t="s">
        <v>189</v>
      </c>
      <c r="H98" s="41" t="s">
        <v>189</v>
      </c>
      <c r="I98" s="41" t="s">
        <v>189</v>
      </c>
      <c r="J98" s="41" t="s">
        <v>189</v>
      </c>
      <c r="K98" s="41" t="s">
        <v>189</v>
      </c>
      <c r="L98" s="41" t="s">
        <v>189</v>
      </c>
      <c r="T98" s="41" t="s">
        <v>189</v>
      </c>
      <c r="U98" s="41" t="s">
        <v>189</v>
      </c>
      <c r="V98" s="91" t="s">
        <v>189</v>
      </c>
    </row>
    <row r="99" spans="1:22" ht="17.399999999999999" hidden="1" customHeight="1" x14ac:dyDescent="0.3">
      <c r="B99" s="60" t="s">
        <v>182</v>
      </c>
      <c r="C99" s="41" t="s">
        <v>185</v>
      </c>
      <c r="D99" s="41" t="s">
        <v>185</v>
      </c>
      <c r="E99" s="41" t="s">
        <v>185</v>
      </c>
      <c r="F99" s="41" t="s">
        <v>185</v>
      </c>
      <c r="G99" s="41" t="s">
        <v>185</v>
      </c>
      <c r="H99" s="41" t="s">
        <v>185</v>
      </c>
      <c r="I99" s="41" t="s">
        <v>185</v>
      </c>
      <c r="J99" s="41" t="s">
        <v>185</v>
      </c>
      <c r="K99" s="41" t="s">
        <v>185</v>
      </c>
      <c r="L99" s="41" t="s">
        <v>185</v>
      </c>
      <c r="T99" s="41" t="s">
        <v>185</v>
      </c>
      <c r="U99" s="41" t="s">
        <v>185</v>
      </c>
      <c r="V99" s="91" t="s">
        <v>185</v>
      </c>
    </row>
    <row r="100" spans="1:22" ht="17.399999999999999" hidden="1" customHeight="1" x14ac:dyDescent="0.3">
      <c r="B100" s="60" t="s">
        <v>85</v>
      </c>
      <c r="C100" s="41" t="s">
        <v>189</v>
      </c>
      <c r="D100" s="41" t="s">
        <v>189</v>
      </c>
      <c r="E100" s="41" t="s">
        <v>189</v>
      </c>
      <c r="F100" s="41" t="s">
        <v>189</v>
      </c>
      <c r="G100" s="41" t="s">
        <v>189</v>
      </c>
      <c r="H100" s="41" t="s">
        <v>189</v>
      </c>
      <c r="I100" s="41" t="s">
        <v>189</v>
      </c>
      <c r="J100" s="41" t="s">
        <v>189</v>
      </c>
      <c r="K100" s="41" t="s">
        <v>189</v>
      </c>
      <c r="L100" s="41" t="s">
        <v>189</v>
      </c>
      <c r="T100" s="41" t="s">
        <v>189</v>
      </c>
      <c r="U100" s="41" t="s">
        <v>189</v>
      </c>
      <c r="V100" s="91" t="s">
        <v>189</v>
      </c>
    </row>
    <row r="101" spans="1:22" hidden="1" x14ac:dyDescent="0.3">
      <c r="B101" s="60" t="s">
        <v>183</v>
      </c>
      <c r="C101" s="41" t="s">
        <v>185</v>
      </c>
      <c r="D101" s="41" t="s">
        <v>185</v>
      </c>
      <c r="E101" s="41" t="s">
        <v>187</v>
      </c>
      <c r="F101" s="41" t="s">
        <v>185</v>
      </c>
      <c r="G101" s="41" t="s">
        <v>185</v>
      </c>
      <c r="H101" s="41" t="s">
        <v>185</v>
      </c>
      <c r="I101" s="41" t="s">
        <v>185</v>
      </c>
      <c r="J101" s="41" t="s">
        <v>185</v>
      </c>
      <c r="K101" s="41" t="s">
        <v>185</v>
      </c>
      <c r="L101" s="41" t="s">
        <v>185</v>
      </c>
      <c r="T101" s="41" t="s">
        <v>185</v>
      </c>
      <c r="U101" s="41" t="s">
        <v>185</v>
      </c>
      <c r="V101" s="91" t="s">
        <v>185</v>
      </c>
    </row>
    <row r="102" spans="1:22" ht="15" hidden="1" thickBot="1" x14ac:dyDescent="0.35">
      <c r="B102" s="63" t="s">
        <v>172</v>
      </c>
      <c r="C102" s="52" t="s">
        <v>189</v>
      </c>
      <c r="D102" s="52" t="s">
        <v>189</v>
      </c>
      <c r="E102" s="52" t="s">
        <v>189</v>
      </c>
      <c r="F102" s="52" t="s">
        <v>189</v>
      </c>
      <c r="G102" s="52" t="s">
        <v>189</v>
      </c>
      <c r="H102" s="52" t="s">
        <v>189</v>
      </c>
      <c r="I102" s="52" t="s">
        <v>189</v>
      </c>
      <c r="J102" s="52" t="s">
        <v>189</v>
      </c>
      <c r="K102" s="52" t="s">
        <v>189</v>
      </c>
      <c r="L102" s="52" t="s">
        <v>189</v>
      </c>
      <c r="T102" s="52" t="s">
        <v>189</v>
      </c>
      <c r="U102" s="52" t="s">
        <v>189</v>
      </c>
      <c r="V102" s="92" t="s">
        <v>189</v>
      </c>
    </row>
    <row r="103" spans="1:22" ht="43.2" x14ac:dyDescent="0.3">
      <c r="B103" s="65" t="s">
        <v>174</v>
      </c>
      <c r="C103" s="66" t="s">
        <v>266</v>
      </c>
      <c r="D103" s="66" t="s">
        <v>267</v>
      </c>
      <c r="E103" s="66" t="s">
        <v>268</v>
      </c>
      <c r="F103" s="66" t="s">
        <v>269</v>
      </c>
      <c r="G103" s="66" t="s">
        <v>270</v>
      </c>
      <c r="H103" s="66" t="s">
        <v>271</v>
      </c>
      <c r="I103" s="66" t="s">
        <v>272</v>
      </c>
      <c r="J103" s="66" t="s">
        <v>273</v>
      </c>
      <c r="K103" s="66" t="s">
        <v>274</v>
      </c>
      <c r="L103" s="66" t="s">
        <v>275</v>
      </c>
      <c r="T103" s="85" t="s">
        <v>309</v>
      </c>
      <c r="U103" s="66" t="s">
        <v>310</v>
      </c>
      <c r="V103" s="99" t="s">
        <v>314</v>
      </c>
    </row>
    <row r="104" spans="1:22" x14ac:dyDescent="0.3">
      <c r="B104" s="69" t="s">
        <v>68</v>
      </c>
      <c r="C104" s="41" t="s">
        <v>70</v>
      </c>
      <c r="D104" s="41" t="s">
        <v>71</v>
      </c>
      <c r="E104" s="41" t="s">
        <v>71</v>
      </c>
      <c r="F104" s="41" t="s">
        <v>70</v>
      </c>
      <c r="G104" s="41" t="s">
        <v>70</v>
      </c>
      <c r="H104" s="41" t="s">
        <v>71</v>
      </c>
      <c r="I104" s="41" t="s">
        <v>71</v>
      </c>
      <c r="J104" s="41" t="s">
        <v>70</v>
      </c>
      <c r="K104" s="41" t="s">
        <v>70</v>
      </c>
      <c r="L104" s="41" t="s">
        <v>70</v>
      </c>
      <c r="T104" s="41" t="s">
        <v>70</v>
      </c>
      <c r="U104" s="41" t="s">
        <v>70</v>
      </c>
      <c r="V104" s="42" t="s">
        <v>70</v>
      </c>
    </row>
    <row r="105" spans="1:22" x14ac:dyDescent="0.3">
      <c r="B105" s="69" t="s">
        <v>175</v>
      </c>
      <c r="C105" s="4" t="str">
        <f t="shared" ref="C105:K105" si="4">IF(OR(INDEX(C$98:C$102,MATCH($A$3,$O$8:$S$8,0))&lt;&gt;"N"),"Yes","No")</f>
        <v>No</v>
      </c>
      <c r="D105" s="4" t="str">
        <f t="shared" si="4"/>
        <v>No</v>
      </c>
      <c r="E105" s="4" t="str">
        <f t="shared" si="4"/>
        <v>No</v>
      </c>
      <c r="F105" s="4" t="str">
        <f t="shared" si="4"/>
        <v>No</v>
      </c>
      <c r="G105" s="4" t="str">
        <f t="shared" si="4"/>
        <v>No</v>
      </c>
      <c r="H105" s="4" t="str">
        <f t="shared" si="4"/>
        <v>No</v>
      </c>
      <c r="I105" s="4" t="str">
        <f t="shared" si="4"/>
        <v>No</v>
      </c>
      <c r="J105" s="4" t="str">
        <f t="shared" si="4"/>
        <v>No</v>
      </c>
      <c r="K105" s="4" t="str">
        <f t="shared" si="4"/>
        <v>No</v>
      </c>
      <c r="L105" s="4" t="str">
        <f>IF(OR(INDEX(L$98:L$102,MATCH($A$3,$O$8:$S$8,0))&lt;&gt;"N"),"Yes","No")</f>
        <v>No</v>
      </c>
      <c r="T105" s="4" t="str">
        <f>IF(OR(INDEX(T$98:T$102,MATCH($A$3,$O$8:$S$8,0))&lt;&gt;"N"),"Yes","No")</f>
        <v>No</v>
      </c>
      <c r="U105" s="4" t="str">
        <f>IF(OR(INDEX(U$98:U$102,MATCH($A$3,$O$8:$S$8,0))&lt;&gt;"N"),"Yes","No")</f>
        <v>No</v>
      </c>
      <c r="V105" s="45" t="str">
        <f t="shared" ref="V105" si="5">IF(OR(INDEX(V$98:V$102,MATCH($A$3,$O$8:$S$8,0))&lt;&gt;"N"),"Yes","No")</f>
        <v>No</v>
      </c>
    </row>
    <row r="106" spans="1:22" x14ac:dyDescent="0.3">
      <c r="B106" s="69" t="s">
        <v>176</v>
      </c>
      <c r="C106" s="4" t="str">
        <f t="shared" ref="C106:L106" si="6">IF(C105="Yes",IF(INDEX(C$98:C$102,MATCH($A$3,$O$8:$S$8,0))="P/Y","Please Confirm",IF(INDEX(C$98:C$102,MATCH($A$3,$O$8:$S$8,0))="Y","Actual Data","Planned/Estimated Data")),"No")</f>
        <v>No</v>
      </c>
      <c r="D106" s="4" t="str">
        <f t="shared" si="6"/>
        <v>No</v>
      </c>
      <c r="E106" s="4" t="str">
        <f t="shared" si="6"/>
        <v>No</v>
      </c>
      <c r="F106" s="4" t="str">
        <f t="shared" si="6"/>
        <v>No</v>
      </c>
      <c r="G106" s="4" t="str">
        <f t="shared" si="6"/>
        <v>No</v>
      </c>
      <c r="H106" s="4" t="str">
        <f>IF(H105="Yes",IF(INDEX(H$98:H$102,MATCH($A$3,$O$8:$S$8,0))="P/Y","Please Confirm",IF(INDEX(H$98:H$102,MATCH($A$3,$O$8:$S$8,0))="Y","Actual Data","Planned/Estimated Data")),"No")</f>
        <v>No</v>
      </c>
      <c r="I106" s="4" t="str">
        <f t="shared" si="6"/>
        <v>No</v>
      </c>
      <c r="J106" s="4" t="str">
        <f t="shared" si="6"/>
        <v>No</v>
      </c>
      <c r="K106" s="4" t="str">
        <f t="shared" si="6"/>
        <v>No</v>
      </c>
      <c r="L106" s="4" t="str">
        <f t="shared" si="6"/>
        <v>No</v>
      </c>
      <c r="T106" s="4" t="str">
        <f t="shared" ref="T106:V106" si="7">IF(T105="Yes",IF(INDEX(T$98:T$102,MATCH($A$3,$O$8:$S$8,0))="P/Y","Please Confirm",IF(INDEX(T$98:T$102,MATCH($A$3,$O$8:$S$8,0))="Y","Actual Data","Planned/Estimated Data")),"No")</f>
        <v>No</v>
      </c>
      <c r="U106" s="4" t="str">
        <f t="shared" si="7"/>
        <v>No</v>
      </c>
      <c r="V106" s="45" t="str">
        <f t="shared" si="7"/>
        <v>No</v>
      </c>
    </row>
    <row r="107" spans="1:22" ht="17.399999999999999" customHeight="1" thickBot="1" x14ac:dyDescent="0.35">
      <c r="B107" s="70" t="s">
        <v>152</v>
      </c>
      <c r="C107" s="163" t="s">
        <v>276</v>
      </c>
      <c r="D107" s="164"/>
      <c r="E107" s="164"/>
      <c r="F107" s="164"/>
      <c r="G107" s="164"/>
      <c r="H107" s="164"/>
      <c r="I107" s="164"/>
      <c r="J107" s="164"/>
      <c r="K107" s="164"/>
      <c r="L107" s="164"/>
      <c r="M107" s="164"/>
      <c r="N107" s="164"/>
      <c r="O107" s="164"/>
      <c r="P107" s="164"/>
      <c r="Q107" s="164"/>
      <c r="R107" s="164"/>
      <c r="S107" s="164"/>
      <c r="T107" s="164"/>
      <c r="U107" s="164"/>
      <c r="V107" s="165"/>
    </row>
    <row r="108" spans="1:22" ht="15" customHeight="1" x14ac:dyDescent="0.3">
      <c r="A108" s="144">
        <v>1</v>
      </c>
      <c r="B108" s="161" t="s">
        <v>277</v>
      </c>
      <c r="C108" s="162"/>
      <c r="D108" s="147"/>
      <c r="E108" s="166"/>
      <c r="F108" s="167"/>
      <c r="G108" s="167"/>
      <c r="H108" s="167"/>
      <c r="I108" s="167"/>
      <c r="J108" s="167"/>
      <c r="K108" s="167"/>
      <c r="L108" s="167"/>
      <c r="M108" s="167"/>
      <c r="N108" s="167"/>
      <c r="O108" s="167"/>
      <c r="P108" s="167"/>
      <c r="Q108" s="167"/>
      <c r="R108" s="167"/>
      <c r="S108" s="167"/>
      <c r="T108" s="167"/>
      <c r="U108" s="167"/>
      <c r="V108" s="168"/>
    </row>
    <row r="109" spans="1:22" x14ac:dyDescent="0.3">
      <c r="A109" s="145"/>
      <c r="B109" s="78" t="s">
        <v>177</v>
      </c>
      <c r="C109" s="9" t="s">
        <v>294</v>
      </c>
      <c r="D109" s="9" t="s">
        <v>294</v>
      </c>
      <c r="E109" s="9" t="s">
        <v>294</v>
      </c>
      <c r="F109" s="9" t="s">
        <v>294</v>
      </c>
      <c r="G109" s="9" t="s">
        <v>294</v>
      </c>
      <c r="H109" s="9"/>
      <c r="I109" s="9"/>
      <c r="J109" s="9"/>
      <c r="K109" s="9"/>
      <c r="L109" s="9"/>
      <c r="T109" s="9"/>
      <c r="U109" s="9"/>
      <c r="V109" s="72"/>
    </row>
    <row r="110" spans="1:22" ht="15" thickBot="1" x14ac:dyDescent="0.35">
      <c r="A110" s="146"/>
      <c r="B110" s="79" t="s">
        <v>178</v>
      </c>
      <c r="C110" s="51"/>
      <c r="D110" s="51"/>
      <c r="E110" s="51"/>
      <c r="F110" s="51"/>
      <c r="G110" s="51"/>
      <c r="H110" s="51"/>
      <c r="I110" s="51"/>
      <c r="J110" s="51"/>
      <c r="K110" s="51"/>
      <c r="L110" s="86"/>
      <c r="T110" s="86"/>
      <c r="U110" s="86"/>
      <c r="V110" s="80"/>
    </row>
    <row r="111" spans="1:22" x14ac:dyDescent="0.3">
      <c r="A111" s="144">
        <f>A108+1</f>
        <v>2</v>
      </c>
      <c r="B111" s="161" t="s">
        <v>277</v>
      </c>
      <c r="C111" s="162"/>
      <c r="D111" s="147"/>
      <c r="E111" s="183"/>
      <c r="F111" s="184"/>
      <c r="G111" s="184"/>
      <c r="H111" s="184"/>
      <c r="I111" s="184"/>
      <c r="J111" s="184"/>
      <c r="K111" s="184"/>
      <c r="L111" s="184"/>
      <c r="M111" s="184"/>
      <c r="N111" s="184"/>
      <c r="O111" s="184"/>
      <c r="P111" s="184"/>
      <c r="Q111" s="184"/>
      <c r="R111" s="184"/>
      <c r="S111" s="184"/>
      <c r="T111" s="184"/>
      <c r="U111" s="184"/>
      <c r="V111" s="185"/>
    </row>
    <row r="112" spans="1:22" x14ac:dyDescent="0.3">
      <c r="A112" s="145"/>
      <c r="B112" s="78" t="s">
        <v>177</v>
      </c>
      <c r="C112" s="9"/>
      <c r="D112" s="9"/>
      <c r="E112" s="9"/>
      <c r="F112" s="9" t="s">
        <v>294</v>
      </c>
      <c r="G112" s="9"/>
      <c r="H112" s="9"/>
      <c r="I112" s="9" t="s">
        <v>294</v>
      </c>
      <c r="J112" s="9" t="s">
        <v>294</v>
      </c>
      <c r="K112" s="9" t="s">
        <v>294</v>
      </c>
      <c r="L112" s="9"/>
      <c r="T112" s="9"/>
      <c r="U112" s="9"/>
      <c r="V112" s="72"/>
    </row>
    <row r="113" spans="1:22" ht="15" thickBot="1" x14ac:dyDescent="0.35">
      <c r="A113" s="146"/>
      <c r="B113" s="79" t="s">
        <v>178</v>
      </c>
      <c r="C113" s="51"/>
      <c r="D113" s="51"/>
      <c r="E113" s="51"/>
      <c r="F113" s="51"/>
      <c r="G113" s="51"/>
      <c r="H113" s="51"/>
      <c r="I113" s="51"/>
      <c r="J113" s="51"/>
      <c r="K113" s="51"/>
      <c r="L113" s="86"/>
      <c r="T113" s="86"/>
      <c r="U113" s="86"/>
      <c r="V113" s="80"/>
    </row>
    <row r="114" spans="1:22" x14ac:dyDescent="0.3">
      <c r="A114" s="144">
        <f>A111+1</f>
        <v>3</v>
      </c>
      <c r="B114" s="161" t="s">
        <v>277</v>
      </c>
      <c r="C114" s="162"/>
      <c r="D114" s="147"/>
      <c r="E114" s="186"/>
      <c r="F114" s="187"/>
      <c r="G114" s="187"/>
      <c r="H114" s="187"/>
      <c r="I114" s="187"/>
      <c r="J114" s="187"/>
      <c r="K114" s="187"/>
      <c r="L114" s="187"/>
      <c r="M114" s="187"/>
      <c r="N114" s="187"/>
      <c r="O114" s="187"/>
      <c r="P114" s="187"/>
      <c r="Q114" s="187"/>
      <c r="R114" s="187"/>
      <c r="S114" s="187"/>
      <c r="T114" s="187"/>
      <c r="U114" s="187"/>
      <c r="V114" s="188"/>
    </row>
    <row r="115" spans="1:22" x14ac:dyDescent="0.3">
      <c r="A115" s="145"/>
      <c r="B115" s="78" t="s">
        <v>177</v>
      </c>
      <c r="C115" s="9"/>
      <c r="D115" s="9"/>
      <c r="E115" s="9"/>
      <c r="F115" s="9" t="s">
        <v>294</v>
      </c>
      <c r="G115" s="9"/>
      <c r="H115" s="9"/>
      <c r="I115" s="9"/>
      <c r="J115" s="9"/>
      <c r="K115" s="9"/>
      <c r="L115" s="9"/>
      <c r="T115" s="9"/>
      <c r="U115" s="9"/>
      <c r="V115" s="72"/>
    </row>
    <row r="116" spans="1:22" ht="15" thickBot="1" x14ac:dyDescent="0.35">
      <c r="A116" s="146"/>
      <c r="B116" s="79" t="s">
        <v>178</v>
      </c>
      <c r="C116" s="51"/>
      <c r="D116" s="51"/>
      <c r="E116" s="51"/>
      <c r="F116" s="51"/>
      <c r="G116" s="51"/>
      <c r="H116" s="51"/>
      <c r="I116" s="51"/>
      <c r="J116" s="51"/>
      <c r="K116" s="51"/>
      <c r="L116" s="86"/>
      <c r="T116" s="86"/>
      <c r="U116" s="86"/>
      <c r="V116" s="80"/>
    </row>
    <row r="117" spans="1:22" x14ac:dyDescent="0.3">
      <c r="A117" s="144">
        <f>A114+1</f>
        <v>4</v>
      </c>
      <c r="B117" s="161" t="s">
        <v>277</v>
      </c>
      <c r="C117" s="162"/>
      <c r="D117" s="147"/>
      <c r="E117" s="186"/>
      <c r="F117" s="187"/>
      <c r="G117" s="187"/>
      <c r="H117" s="187"/>
      <c r="I117" s="187"/>
      <c r="J117" s="187"/>
      <c r="K117" s="187"/>
      <c r="L117" s="187"/>
      <c r="M117" s="187"/>
      <c r="N117" s="187"/>
      <c r="O117" s="187"/>
      <c r="P117" s="187"/>
      <c r="Q117" s="187"/>
      <c r="R117" s="187"/>
      <c r="S117" s="187"/>
      <c r="T117" s="187"/>
      <c r="U117" s="187"/>
      <c r="V117" s="188"/>
    </row>
    <row r="118" spans="1:22" x14ac:dyDescent="0.3">
      <c r="A118" s="145"/>
      <c r="B118" s="78" t="s">
        <v>177</v>
      </c>
      <c r="C118" s="9"/>
      <c r="D118" s="9"/>
      <c r="E118" s="9"/>
      <c r="F118" s="9" t="s">
        <v>294</v>
      </c>
      <c r="G118" s="9"/>
      <c r="H118" s="9"/>
      <c r="I118" s="9"/>
      <c r="J118" s="9"/>
      <c r="K118" s="9"/>
      <c r="L118" s="9"/>
      <c r="T118" s="9"/>
      <c r="U118" s="9"/>
      <c r="V118" s="72"/>
    </row>
    <row r="119" spans="1:22" ht="15" thickBot="1" x14ac:dyDescent="0.35">
      <c r="A119" s="198"/>
      <c r="B119" s="93" t="s">
        <v>178</v>
      </c>
      <c r="C119" s="94"/>
      <c r="D119" s="94"/>
      <c r="E119" s="94"/>
      <c r="F119" s="94"/>
      <c r="G119" s="94"/>
      <c r="H119" s="94"/>
      <c r="I119" s="94"/>
      <c r="J119" s="94"/>
      <c r="K119" s="94"/>
      <c r="L119" s="95"/>
      <c r="T119" s="95"/>
      <c r="U119" s="95"/>
      <c r="V119" s="96"/>
    </row>
    <row r="120" spans="1:22" x14ac:dyDescent="0.3">
      <c r="A120" s="189" t="s">
        <v>264</v>
      </c>
      <c r="B120" s="190"/>
      <c r="C120" s="190"/>
      <c r="D120" s="190"/>
      <c r="E120" s="190"/>
      <c r="F120" s="190"/>
      <c r="G120" s="190"/>
      <c r="H120" s="190"/>
      <c r="I120" s="190"/>
      <c r="J120" s="190"/>
      <c r="K120" s="190"/>
      <c r="L120" s="190"/>
      <c r="M120" s="190"/>
      <c r="N120" s="190"/>
      <c r="O120" s="190"/>
      <c r="P120" s="190"/>
      <c r="Q120" s="190"/>
      <c r="R120" s="190"/>
      <c r="S120" s="190"/>
      <c r="T120" s="190"/>
      <c r="U120" s="190"/>
      <c r="V120" s="191"/>
    </row>
    <row r="121" spans="1:22" x14ac:dyDescent="0.3">
      <c r="A121" s="192"/>
      <c r="B121" s="193"/>
      <c r="C121" s="193"/>
      <c r="D121" s="193"/>
      <c r="E121" s="193"/>
      <c r="F121" s="193"/>
      <c r="G121" s="193"/>
      <c r="H121" s="193"/>
      <c r="I121" s="193"/>
      <c r="J121" s="193"/>
      <c r="K121" s="193"/>
      <c r="L121" s="193"/>
      <c r="M121" s="193"/>
      <c r="N121" s="193"/>
      <c r="O121" s="193"/>
      <c r="P121" s="193"/>
      <c r="Q121" s="193"/>
      <c r="R121" s="193"/>
      <c r="S121" s="193"/>
      <c r="T121" s="193"/>
      <c r="U121" s="193"/>
      <c r="V121" s="194"/>
    </row>
    <row r="122" spans="1:22" ht="15" thickBot="1" x14ac:dyDescent="0.35">
      <c r="A122" s="195"/>
      <c r="B122" s="196"/>
      <c r="C122" s="196"/>
      <c r="D122" s="196"/>
      <c r="E122" s="196"/>
      <c r="F122" s="196"/>
      <c r="G122" s="196"/>
      <c r="H122" s="196"/>
      <c r="I122" s="196"/>
      <c r="J122" s="196"/>
      <c r="K122" s="196"/>
      <c r="L122" s="196"/>
      <c r="M122" s="196"/>
      <c r="N122" s="196"/>
      <c r="O122" s="196"/>
      <c r="P122" s="196"/>
      <c r="Q122" s="196"/>
      <c r="R122" s="196"/>
      <c r="S122" s="196"/>
      <c r="T122" s="196"/>
      <c r="U122" s="196"/>
      <c r="V122" s="197"/>
    </row>
    <row r="123" spans="1:22" x14ac:dyDescent="0.3">
      <c r="A123" s="174" t="s">
        <v>312</v>
      </c>
      <c r="B123" s="175"/>
      <c r="C123" s="175"/>
      <c r="D123" s="175"/>
      <c r="E123" s="175"/>
      <c r="F123" s="175"/>
      <c r="G123" s="175"/>
      <c r="H123" s="175"/>
      <c r="I123" s="175"/>
      <c r="J123" s="175"/>
      <c r="K123" s="175"/>
      <c r="L123" s="175"/>
      <c r="M123" s="175"/>
      <c r="N123" s="175"/>
      <c r="O123" s="175"/>
      <c r="P123" s="175"/>
      <c r="Q123" s="175"/>
      <c r="R123" s="175"/>
      <c r="S123" s="175"/>
      <c r="T123" s="175"/>
      <c r="U123" s="175"/>
      <c r="V123" s="176"/>
    </row>
    <row r="124" spans="1:22" x14ac:dyDescent="0.3">
      <c r="A124" s="177"/>
      <c r="B124" s="178"/>
      <c r="C124" s="178"/>
      <c r="D124" s="178"/>
      <c r="E124" s="178"/>
      <c r="F124" s="178"/>
      <c r="G124" s="178"/>
      <c r="H124" s="178"/>
      <c r="I124" s="178"/>
      <c r="J124" s="178"/>
      <c r="K124" s="178"/>
      <c r="L124" s="178"/>
      <c r="M124" s="178"/>
      <c r="N124" s="178"/>
      <c r="O124" s="178"/>
      <c r="P124" s="178"/>
      <c r="Q124" s="178"/>
      <c r="R124" s="178"/>
      <c r="S124" s="178"/>
      <c r="T124" s="178"/>
      <c r="U124" s="178"/>
      <c r="V124" s="179"/>
    </row>
    <row r="125" spans="1:22" ht="15" thickBot="1" x14ac:dyDescent="0.35">
      <c r="A125" s="180"/>
      <c r="B125" s="181"/>
      <c r="C125" s="181"/>
      <c r="D125" s="181"/>
      <c r="E125" s="181"/>
      <c r="F125" s="181"/>
      <c r="G125" s="181"/>
      <c r="H125" s="181"/>
      <c r="I125" s="181"/>
      <c r="J125" s="181"/>
      <c r="K125" s="181"/>
      <c r="L125" s="181"/>
      <c r="M125" s="181"/>
      <c r="N125" s="181"/>
      <c r="O125" s="181"/>
      <c r="P125" s="181"/>
      <c r="Q125" s="181"/>
      <c r="R125" s="181"/>
      <c r="S125" s="181"/>
      <c r="T125" s="181"/>
      <c r="U125" s="181"/>
      <c r="V125" s="182"/>
    </row>
    <row r="127" spans="1:22" x14ac:dyDescent="0.3">
      <c r="A127" s="1" t="s">
        <v>315</v>
      </c>
    </row>
  </sheetData>
  <sheetProtection algorithmName="SHA-512" hashValue="qw1as0g71USFz19mNWPV7qGS029VBuUze3jC/aNxYG1+pYxVWlwiPnYSgOvF8IHeTYEWWNCAjSdqABOIDnPtnw==" saltValue="dzbq0Y0C6W97mn2i16x6dg==" spinCount="100000" sheet="1" selectLockedCells="1"/>
  <mergeCells count="30">
    <mergeCell ref="A123:V125"/>
    <mergeCell ref="E111:V111"/>
    <mergeCell ref="E114:V114"/>
    <mergeCell ref="E117:V117"/>
    <mergeCell ref="A120:V122"/>
    <mergeCell ref="A114:A116"/>
    <mergeCell ref="B114:D114"/>
    <mergeCell ref="A117:A119"/>
    <mergeCell ref="B117:D117"/>
    <mergeCell ref="A111:A113"/>
    <mergeCell ref="B111:D111"/>
    <mergeCell ref="A84:A86"/>
    <mergeCell ref="B84:D84"/>
    <mergeCell ref="E84:J84"/>
    <mergeCell ref="A87:A89"/>
    <mergeCell ref="B87:D87"/>
    <mergeCell ref="E87:J87"/>
    <mergeCell ref="A90:J92"/>
    <mergeCell ref="A108:A110"/>
    <mergeCell ref="B108:D108"/>
    <mergeCell ref="C107:V107"/>
    <mergeCell ref="E108:V108"/>
    <mergeCell ref="A81:A83"/>
    <mergeCell ref="B81:D81"/>
    <mergeCell ref="E81:J81"/>
    <mergeCell ref="A3:B3"/>
    <mergeCell ref="A4:B4"/>
    <mergeCell ref="A78:A80"/>
    <mergeCell ref="B78:D78"/>
    <mergeCell ref="E78:J78"/>
  </mergeCells>
  <conditionalFormatting sqref="C107 E108">
    <cfRule type="expression" dxfId="25" priority="52">
      <formula>COUNTIF($C$105:$L$105,"Yes")=0</formula>
    </cfRule>
  </conditionalFormatting>
  <conditionalFormatting sqref="C79:J79 C82:J82 C85:J85 C88:J88">
    <cfRule type="expression" dxfId="24" priority="50">
      <formula>C$76&lt;&gt;"Please Confirm"</formula>
    </cfRule>
  </conditionalFormatting>
  <conditionalFormatting sqref="C79:J80 C82:J83 C85:J86 C88:J89">
    <cfRule type="expression" dxfId="23" priority="51">
      <formula>C$75="No"</formula>
    </cfRule>
  </conditionalFormatting>
  <conditionalFormatting sqref="C106:L106 C109:L110">
    <cfRule type="expression" dxfId="22" priority="54">
      <formula>C$105="No"</formula>
    </cfRule>
  </conditionalFormatting>
  <conditionalFormatting sqref="C109:L109">
    <cfRule type="expression" dxfId="21" priority="53">
      <formula>C$106&lt;&gt;"Please Confirm"</formula>
    </cfRule>
  </conditionalFormatting>
  <conditionalFormatting sqref="C112:L112">
    <cfRule type="expression" dxfId="20" priority="35">
      <formula>C$106&lt;&gt;"Please Confirm"</formula>
    </cfRule>
  </conditionalFormatting>
  <conditionalFormatting sqref="C112:L113">
    <cfRule type="expression" dxfId="19" priority="36">
      <formula>C$105="No"</formula>
    </cfRule>
  </conditionalFormatting>
  <conditionalFormatting sqref="C115:L115">
    <cfRule type="expression" dxfId="18" priority="23">
      <formula>C$106&lt;&gt;"Please Confirm"</formula>
    </cfRule>
  </conditionalFormatting>
  <conditionalFormatting sqref="C115:L116">
    <cfRule type="expression" dxfId="17" priority="24">
      <formula>C$105="No"</formula>
    </cfRule>
  </conditionalFormatting>
  <conditionalFormatting sqref="C118:L118">
    <cfRule type="expression" dxfId="16" priority="11">
      <formula>C$106&lt;&gt;"Please Confirm"</formula>
    </cfRule>
  </conditionalFormatting>
  <conditionalFormatting sqref="C118:L119">
    <cfRule type="expression" dxfId="15" priority="12">
      <formula>C$105="No"</formula>
    </cfRule>
  </conditionalFormatting>
  <conditionalFormatting sqref="D9:H62">
    <cfRule type="expression" dxfId="14" priority="56">
      <formula>$C9="No"</formula>
    </cfRule>
  </conditionalFormatting>
  <conditionalFormatting sqref="E9:E62">
    <cfRule type="expression" dxfId="13" priority="55">
      <formula>$D9&lt;&gt;"Please Confirm"</formula>
    </cfRule>
  </conditionalFormatting>
  <conditionalFormatting sqref="E111">
    <cfRule type="expression" dxfId="12" priority="34">
      <formula>COUNTIF($C$105:$L$105,"Yes")=0</formula>
    </cfRule>
  </conditionalFormatting>
  <conditionalFormatting sqref="E114">
    <cfRule type="expression" dxfId="11" priority="22">
      <formula>COUNTIF($C$105:$L$105,"Yes")=0</formula>
    </cfRule>
  </conditionalFormatting>
  <conditionalFormatting sqref="E117">
    <cfRule type="expression" dxfId="10" priority="10">
      <formula>COUNTIF($C$105:$L$105,"Yes")=0</formula>
    </cfRule>
  </conditionalFormatting>
  <conditionalFormatting sqref="E78:J78 E81:J81 E84:J84 E87:J87">
    <cfRule type="expression" dxfId="9" priority="49">
      <formula>COUNTIF($C$75:$J$75,"Yes")=0</formula>
    </cfRule>
  </conditionalFormatting>
  <conditionalFormatting sqref="T106:V106">
    <cfRule type="expression" dxfId="8" priority="46">
      <formula>T$105="No"</formula>
    </cfRule>
  </conditionalFormatting>
  <conditionalFormatting sqref="T109:V109">
    <cfRule type="expression" dxfId="7" priority="40">
      <formula>T$106&lt;&gt;"Please Confirm"</formula>
    </cfRule>
  </conditionalFormatting>
  <conditionalFormatting sqref="T109:V110">
    <cfRule type="expression" dxfId="6" priority="37">
      <formula>T$105="No"</formula>
    </cfRule>
  </conditionalFormatting>
  <conditionalFormatting sqref="T112:V112">
    <cfRule type="expression" dxfId="5" priority="28">
      <formula>T$106&lt;&gt;"Please Confirm"</formula>
    </cfRule>
  </conditionalFormatting>
  <conditionalFormatting sqref="T112:V113">
    <cfRule type="expression" dxfId="4" priority="25">
      <formula>T$105="No"</formula>
    </cfRule>
  </conditionalFormatting>
  <conditionalFormatting sqref="T115:V115">
    <cfRule type="expression" dxfId="3" priority="16">
      <formula>T$106&lt;&gt;"Please Confirm"</formula>
    </cfRule>
  </conditionalFormatting>
  <conditionalFormatting sqref="T115:V116">
    <cfRule type="expression" dxfId="2" priority="13">
      <formula>T$105="No"</formula>
    </cfRule>
  </conditionalFormatting>
  <conditionalFormatting sqref="T118:V118">
    <cfRule type="expression" dxfId="1" priority="4">
      <formula>T$106&lt;&gt;"Please Confirm"</formula>
    </cfRule>
  </conditionalFormatting>
  <conditionalFormatting sqref="T118:V119">
    <cfRule type="expression" dxfId="0" priority="1">
      <formula>T$105="No"</formula>
    </cfRule>
  </conditionalFormatting>
  <dataValidations count="7">
    <dataValidation type="whole" operator="greaterThan" allowBlank="1" showInputMessage="1" showErrorMessage="1" sqref="F44:F45" xr:uid="{39024090-2D1C-4928-A883-716B0D2ABCC3}">
      <formula1>0</formula1>
    </dataValidation>
    <dataValidation type="whole" allowBlank="1" showInputMessage="1" showErrorMessage="1" sqref="F40:F43" xr:uid="{910EB8F1-7A28-4E92-A8B8-13A093C9A161}">
      <formula1>0</formula1>
      <formula2>10000000</formula2>
    </dataValidation>
    <dataValidation type="decimal" operator="greaterThan" allowBlank="1" showInputMessage="1" showErrorMessage="1" sqref="F26:F28 F33:F35" xr:uid="{9F737E54-A374-4980-98E4-F599B88E96E3}">
      <formula1>0</formula1>
    </dataValidation>
    <dataValidation type="decimal" operator="greaterThanOrEqual" allowBlank="1" showInputMessage="1" showErrorMessage="1" sqref="I80:J80 I83:J83 I86:J86 I89:J89 F55 F59" xr:uid="{0784BF58-3EDC-4280-8415-06CFF6C45F33}">
      <formula1>0</formula1>
    </dataValidation>
    <dataValidation type="whole" operator="greaterThanOrEqual" allowBlank="1" showInputMessage="1" showErrorMessage="1" sqref="F80 F83 F86 F89 H80 H83 H86 H89 F30 F46 F48:F54 F56:F58 F61" xr:uid="{EA3F56EC-20E2-49E6-A131-E4A93CDC27E6}">
      <formula1>0</formula1>
    </dataValidation>
    <dataValidation type="date" operator="greaterThan" allowBlank="1" showInputMessage="1" showErrorMessage="1" sqref="F15 C86:E86 C83:E83 F19:F24 F38 F10:F13 F17 C89:E89 C80:E80" xr:uid="{4198CCEC-2DA0-4D13-B8CA-C426C237BC61}">
      <formula1>43466</formula1>
    </dataValidation>
    <dataValidation type="decimal" allowBlank="1" showInputMessage="1" showErrorMessage="1" sqref="F37" xr:uid="{C94531B4-08A8-41F5-BADB-E445FF3E3C31}">
      <formula1>0</formula1>
      <formula2>1</formula2>
    </dataValidation>
  </dataValidations>
  <pageMargins left="0.7" right="0.7" top="0.75" bottom="0.75" header="0.3" footer="0.3"/>
  <pageSetup paperSize="9" orientation="portrait" r:id="rId1"/>
  <headerFooter>
    <oddHeader>&amp;C&amp;"Calibri"&amp;10&amp;K000000 OFFICIAL&amp;1#_x000D_</oddHeader>
    <oddFooter>&amp;C_x000D_&amp;1#&amp;"Calibri"&amp;10&amp;K000000 OFFICIAL</oddFooter>
  </headerFooter>
  <extLst>
    <ext xmlns:x14="http://schemas.microsoft.com/office/spreadsheetml/2009/9/main" uri="{CCE6A557-97BC-4b89-ADB6-D9C93CAAB3DF}">
      <x14:dataValidations xmlns:xm="http://schemas.microsoft.com/office/excel/2006/main" count="12">
        <x14:dataValidation type="list" operator="greaterThan" allowBlank="1" showInputMessage="1" showErrorMessage="1" xr:uid="{2CAA8CF4-48C6-4230-8167-4FB6DCB34EB2}">
          <x14:formula1>
            <xm:f>Lookup!$N$4:$N$6</xm:f>
          </x14:formula1>
          <xm:sqref>F29</xm:sqref>
        </x14:dataValidation>
        <x14:dataValidation type="list" operator="greaterThan" allowBlank="1" showInputMessage="1" showErrorMessage="1" xr:uid="{68AD7B94-A398-4673-AB42-16615583AB78}">
          <x14:formula1>
            <xm:f>Lookup!$K$4:$K$8</xm:f>
          </x14:formula1>
          <xm:sqref>F25</xm:sqref>
        </x14:dataValidation>
        <x14:dataValidation type="list" operator="greaterThan" allowBlank="1" showInputMessage="1" showErrorMessage="1" xr:uid="{54EEF8A9-33AB-4532-AB01-E1A0FE05BA31}">
          <x14:formula1>
            <xm:f>Lookup!$J$4:$J$5</xm:f>
          </x14:formula1>
          <xm:sqref>F18</xm:sqref>
        </x14:dataValidation>
        <x14:dataValidation type="list" allowBlank="1" showInputMessage="1" showErrorMessage="1" xr:uid="{277070E7-B6AB-4362-A1B9-730AE1567118}">
          <x14:formula1>
            <xm:f>Lookup!$D$4:$D$8</xm:f>
          </x14:formula1>
          <xm:sqref>E110 E116 E113 E119</xm:sqref>
        </x14:dataValidation>
        <x14:dataValidation type="list" allowBlank="1" showInputMessage="1" showErrorMessage="1" xr:uid="{6894257C-0DFB-4D15-98D2-EF526062B968}">
          <x14:formula1>
            <xm:f>'C:\Users\Charles.Herriot\Documents\HNIP M&amp;R Templates 16.04.19\[Appendix 4 - HNIP_Reporting_Template_Operations v0.1.xlsx]Lookup'!#REF!</xm:f>
          </x14:formula1>
          <xm:sqref>H60</xm:sqref>
        </x14:dataValidation>
        <x14:dataValidation type="list" allowBlank="1" showInputMessage="1" showErrorMessage="1" xr:uid="{C3716B8D-0A6A-4755-A3DE-2076BB5588B1}">
          <x14:formula1>
            <xm:f>Lookup!$P$4:$P$8</xm:f>
          </x14:formula1>
          <xm:sqref>A3:B3</xm:sqref>
        </x14:dataValidation>
        <x14:dataValidation type="list" allowBlank="1" showInputMessage="1" showErrorMessage="1" xr:uid="{A77B76AC-2445-4D11-9F2C-2B027BFE75C9}">
          <x14:formula1>
            <xm:f>Lookup!$M$4:$M$8</xm:f>
          </x14:formula1>
          <xm:sqref>F39</xm:sqref>
        </x14:dataValidation>
        <x14:dataValidation type="list" allowBlank="1" showInputMessage="1" showErrorMessage="1" xr:uid="{80E90C43-E0B3-470C-A77A-0713950627A2}">
          <x14:formula1>
            <xm:f>Lookup!$J$4:$J$5</xm:f>
          </x14:formula1>
          <xm:sqref>F62 F9 F14 F31:F32 F36</xm:sqref>
        </x14:dataValidation>
        <x14:dataValidation type="list" allowBlank="1" showInputMessage="1" showErrorMessage="1" xr:uid="{D3BF9E65-86A2-4FED-B15E-C5F7C89F8299}">
          <x14:formula1>
            <xm:f>Lookup!$Q$4:$Q$5</xm:f>
          </x14:formula1>
          <xm:sqref>C109:L109 T109:V109 T112:V112 T115:V115 C79:J79 C82:J82 C85:J85 C88:J88 E9:E62 C112:L112 C115:L115 C118:L118 T118:V118</xm:sqref>
        </x14:dataValidation>
        <x14:dataValidation type="list" allowBlank="1" showInputMessage="1" showErrorMessage="1" xr:uid="{E7E49284-C417-40D4-A9A6-7B9C19C5C9CA}">
          <x14:formula1>
            <xm:f>Lookup!$C$4:$C$34</xm:f>
          </x14:formula1>
          <xm:sqref>D110 D113 D116 D119</xm:sqref>
        </x14:dataValidation>
        <x14:dataValidation type="list" allowBlank="1" showInputMessage="1" showErrorMessage="1" xr:uid="{695B6958-855D-4B40-BEAF-49522FAEC63E}">
          <x14:formula1>
            <xm:f>Lookup!$E$4:$E$7</xm:f>
          </x14:formula1>
          <xm:sqref>I110 I113 I116 I119</xm:sqref>
        </x14:dataValidation>
        <x14:dataValidation type="list" allowBlank="1" showInputMessage="1" showErrorMessage="1" xr:uid="{AB075A8E-B74D-4698-B7B3-A64D28D851FC}">
          <x14:formula1>
            <xm:f>Lookup!$F$4:$F$9</xm:f>
          </x14:formula1>
          <xm:sqref>H110 H113 H116 H119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1F490-E0B4-4C71-8836-DA5D476E9F63}">
  <dimension ref="B2:Q34"/>
  <sheetViews>
    <sheetView zoomScale="85" zoomScaleNormal="85" workbookViewId="0">
      <selection activeCell="F22" sqref="F22"/>
    </sheetView>
  </sheetViews>
  <sheetFormatPr defaultRowHeight="14.4" x14ac:dyDescent="0.3"/>
  <cols>
    <col min="3" max="3" width="27" bestFit="1" customWidth="1"/>
    <col min="4" max="4" width="20" bestFit="1" customWidth="1"/>
    <col min="5" max="5" width="34.44140625" bestFit="1" customWidth="1"/>
    <col min="6" max="6" width="45" bestFit="1" customWidth="1"/>
    <col min="7" max="7" width="19.109375" bestFit="1" customWidth="1"/>
    <col min="8" max="8" width="22.44140625" bestFit="1" customWidth="1"/>
    <col min="9" max="9" width="7.5546875" bestFit="1" customWidth="1"/>
    <col min="10" max="10" width="4.44140625" bestFit="1" customWidth="1"/>
    <col min="11" max="11" width="13.109375" bestFit="1" customWidth="1"/>
    <col min="12" max="14" width="13.109375" customWidth="1"/>
  </cols>
  <sheetData>
    <row r="2" spans="2:17" x14ac:dyDescent="0.3">
      <c r="B2" s="5"/>
    </row>
    <row r="3" spans="2:17" ht="15" thickBot="1" x14ac:dyDescent="0.35">
      <c r="C3" s="6" t="s">
        <v>73</v>
      </c>
      <c r="D3" s="6" t="s">
        <v>74</v>
      </c>
      <c r="E3" s="6" t="s">
        <v>75</v>
      </c>
      <c r="F3" s="6" t="s">
        <v>76</v>
      </c>
      <c r="G3" s="6" t="s">
        <v>54</v>
      </c>
      <c r="H3" s="6" t="s">
        <v>8</v>
      </c>
      <c r="I3" s="6" t="s">
        <v>127</v>
      </c>
      <c r="J3" s="6" t="s">
        <v>128</v>
      </c>
      <c r="K3" s="6" t="s">
        <v>129</v>
      </c>
      <c r="L3" s="6" t="s">
        <v>278</v>
      </c>
      <c r="M3" s="6" t="s">
        <v>279</v>
      </c>
      <c r="N3" s="6" t="s">
        <v>280</v>
      </c>
      <c r="O3" s="6" t="s">
        <v>166</v>
      </c>
      <c r="P3" s="6" t="s">
        <v>292</v>
      </c>
      <c r="Q3" s="6" t="s">
        <v>293</v>
      </c>
    </row>
    <row r="4" spans="2:17" x14ac:dyDescent="0.3">
      <c r="C4" t="s">
        <v>77</v>
      </c>
      <c r="D4" t="s">
        <v>78</v>
      </c>
      <c r="E4" t="s">
        <v>79</v>
      </c>
      <c r="F4" t="s">
        <v>80</v>
      </c>
      <c r="G4" t="s">
        <v>81</v>
      </c>
      <c r="H4" t="s">
        <v>130</v>
      </c>
      <c r="I4" s="15" t="s">
        <v>164</v>
      </c>
      <c r="J4" t="s">
        <v>131</v>
      </c>
      <c r="K4" t="s">
        <v>132</v>
      </c>
      <c r="L4" t="s">
        <v>281</v>
      </c>
      <c r="M4" t="s">
        <v>282</v>
      </c>
      <c r="N4" t="s">
        <v>283</v>
      </c>
      <c r="O4" t="s">
        <v>167</v>
      </c>
      <c r="P4" t="s">
        <v>181</v>
      </c>
      <c r="Q4" t="s">
        <v>294</v>
      </c>
    </row>
    <row r="5" spans="2:17" x14ac:dyDescent="0.3">
      <c r="C5" t="s">
        <v>81</v>
      </c>
      <c r="D5" t="s">
        <v>82</v>
      </c>
      <c r="E5" t="s">
        <v>86</v>
      </c>
      <c r="F5" t="s">
        <v>83</v>
      </c>
      <c r="G5" t="s">
        <v>92</v>
      </c>
      <c r="H5" t="s">
        <v>133</v>
      </c>
      <c r="I5" s="15">
        <v>2</v>
      </c>
      <c r="J5" t="s">
        <v>134</v>
      </c>
      <c r="K5" t="s">
        <v>135</v>
      </c>
      <c r="L5" t="s">
        <v>136</v>
      </c>
      <c r="M5" t="s">
        <v>284</v>
      </c>
      <c r="N5" t="s">
        <v>285</v>
      </c>
      <c r="O5" t="s">
        <v>168</v>
      </c>
      <c r="P5" t="s">
        <v>182</v>
      </c>
      <c r="Q5" t="s">
        <v>295</v>
      </c>
    </row>
    <row r="6" spans="2:17" x14ac:dyDescent="0.3">
      <c r="C6" t="s">
        <v>84</v>
      </c>
      <c r="D6" t="s">
        <v>85</v>
      </c>
      <c r="E6" t="s">
        <v>90</v>
      </c>
      <c r="F6" t="s">
        <v>87</v>
      </c>
      <c r="G6" t="s">
        <v>136</v>
      </c>
      <c r="H6" t="s">
        <v>137</v>
      </c>
      <c r="I6" s="15">
        <v>3</v>
      </c>
      <c r="K6" t="s">
        <v>138</v>
      </c>
      <c r="L6" t="s">
        <v>286</v>
      </c>
      <c r="M6" t="s">
        <v>287</v>
      </c>
      <c r="N6" t="s">
        <v>288</v>
      </c>
      <c r="P6" t="s">
        <v>85</v>
      </c>
    </row>
    <row r="7" spans="2:17" x14ac:dyDescent="0.3">
      <c r="C7" t="s">
        <v>88</v>
      </c>
      <c r="D7" t="s">
        <v>89</v>
      </c>
      <c r="E7" t="s">
        <v>94</v>
      </c>
      <c r="F7" t="s">
        <v>91</v>
      </c>
      <c r="G7" t="s">
        <v>139</v>
      </c>
      <c r="H7" t="s">
        <v>140</v>
      </c>
      <c r="I7" s="15">
        <v>4</v>
      </c>
      <c r="K7" t="s">
        <v>141</v>
      </c>
      <c r="L7" t="s">
        <v>289</v>
      </c>
      <c r="M7" t="s">
        <v>290</v>
      </c>
      <c r="P7" t="s">
        <v>183</v>
      </c>
    </row>
    <row r="8" spans="2:17" x14ac:dyDescent="0.3">
      <c r="C8" t="s">
        <v>92</v>
      </c>
      <c r="D8" t="s">
        <v>93</v>
      </c>
      <c r="F8" t="s">
        <v>95</v>
      </c>
      <c r="G8" t="s">
        <v>142</v>
      </c>
      <c r="H8" t="s">
        <v>143</v>
      </c>
      <c r="I8" s="15" t="s">
        <v>165</v>
      </c>
      <c r="K8" t="s">
        <v>144</v>
      </c>
      <c r="M8" t="s">
        <v>291</v>
      </c>
      <c r="P8" t="s">
        <v>172</v>
      </c>
    </row>
    <row r="9" spans="2:17" x14ac:dyDescent="0.3">
      <c r="C9" t="s">
        <v>96</v>
      </c>
      <c r="F9" t="s">
        <v>313</v>
      </c>
      <c r="G9" t="s">
        <v>85</v>
      </c>
    </row>
    <row r="10" spans="2:17" x14ac:dyDescent="0.3">
      <c r="C10" t="s">
        <v>97</v>
      </c>
      <c r="G10" t="s">
        <v>145</v>
      </c>
    </row>
    <row r="11" spans="2:17" x14ac:dyDescent="0.3">
      <c r="C11" t="s">
        <v>98</v>
      </c>
      <c r="G11" t="s">
        <v>143</v>
      </c>
    </row>
    <row r="12" spans="2:17" x14ac:dyDescent="0.3">
      <c r="C12" t="s">
        <v>99</v>
      </c>
    </row>
    <row r="13" spans="2:17" x14ac:dyDescent="0.3">
      <c r="C13" t="s">
        <v>100</v>
      </c>
    </row>
    <row r="14" spans="2:17" x14ac:dyDescent="0.3">
      <c r="C14" t="s">
        <v>101</v>
      </c>
    </row>
    <row r="15" spans="2:17" x14ac:dyDescent="0.3">
      <c r="C15" t="s">
        <v>102</v>
      </c>
    </row>
    <row r="16" spans="2:17" x14ac:dyDescent="0.3">
      <c r="C16" t="s">
        <v>103</v>
      </c>
    </row>
    <row r="17" spans="3:3" x14ac:dyDescent="0.3">
      <c r="C17" t="s">
        <v>104</v>
      </c>
    </row>
    <row r="18" spans="3:3" x14ac:dyDescent="0.3">
      <c r="C18" t="s">
        <v>105</v>
      </c>
    </row>
    <row r="19" spans="3:3" x14ac:dyDescent="0.3">
      <c r="C19" t="s">
        <v>106</v>
      </c>
    </row>
    <row r="20" spans="3:3" x14ac:dyDescent="0.3">
      <c r="C20" t="s">
        <v>107</v>
      </c>
    </row>
    <row r="21" spans="3:3" x14ac:dyDescent="0.3">
      <c r="C21" t="s">
        <v>108</v>
      </c>
    </row>
    <row r="22" spans="3:3" x14ac:dyDescent="0.3">
      <c r="C22" t="s">
        <v>109</v>
      </c>
    </row>
    <row r="23" spans="3:3" x14ac:dyDescent="0.3">
      <c r="C23" t="s">
        <v>110</v>
      </c>
    </row>
    <row r="24" spans="3:3" x14ac:dyDescent="0.3">
      <c r="C24" t="s">
        <v>111</v>
      </c>
    </row>
    <row r="25" spans="3:3" x14ac:dyDescent="0.3">
      <c r="C25" t="s">
        <v>112</v>
      </c>
    </row>
    <row r="26" spans="3:3" x14ac:dyDescent="0.3">
      <c r="C26" t="s">
        <v>113</v>
      </c>
    </row>
    <row r="27" spans="3:3" x14ac:dyDescent="0.3">
      <c r="C27" t="s">
        <v>114</v>
      </c>
    </row>
    <row r="28" spans="3:3" x14ac:dyDescent="0.3">
      <c r="C28" t="s">
        <v>115</v>
      </c>
    </row>
    <row r="29" spans="3:3" x14ac:dyDescent="0.3">
      <c r="C29" t="s">
        <v>116</v>
      </c>
    </row>
    <row r="30" spans="3:3" x14ac:dyDescent="0.3">
      <c r="C30" t="s">
        <v>117</v>
      </c>
    </row>
    <row r="31" spans="3:3" x14ac:dyDescent="0.3">
      <c r="C31" t="s">
        <v>118</v>
      </c>
    </row>
    <row r="32" spans="3:3" x14ac:dyDescent="0.3">
      <c r="C32" t="s">
        <v>119</v>
      </c>
    </row>
    <row r="33" spans="3:3" x14ac:dyDescent="0.3">
      <c r="C33" t="s">
        <v>111</v>
      </c>
    </row>
    <row r="34" spans="3:3" x14ac:dyDescent="0.3">
      <c r="C34" t="s">
        <v>120</v>
      </c>
    </row>
  </sheetData>
  <sheetProtection algorithmName="SHA-512" hashValue="675tlGKiIEM+AzPGakIUesfkRPKS+yFLpoQ5jCrVnDyoiDgdUB6mvSDcA/NsxT76zO3n7vUJYwbRS9gud5194A==" saltValue="McqyHVHDbD99fnREaH45IQ==" spinCount="100000" sheet="1" objects="1" scenarios="1"/>
  <pageMargins left="0.7" right="0.7" top="0.75" bottom="0.75" header="0.3" footer="0.3"/>
  <pageSetup paperSize="9" orientation="portrait" verticalDpi="0" r:id="rId1"/>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063f72e-ace3-48fb-9c1f-5b513408b31f">2QFN7KK647Q6-2074618837-33320</_dlc_DocId>
    <_dlc_DocIdUrl xmlns="0063f72e-ace3-48fb-9c1f-5b513408b31f">
      <Url>https://beisgov.sharepoint.com/sites/beis/306/_layouts/15/DocIdRedir.aspx?ID=2QFN7KK647Q6-2074618837-33320</Url>
      <Description>2QFN7KK647Q6-2074618837-33320</Description>
    </_dlc_DocIdUrl>
    <TaxCatchAll xmlns="0063f72e-ace3-48fb-9c1f-5b513408b31f">
      <Value>172</Value>
    </TaxCatchAll>
    <m975189f4ba442ecbf67d4147307b177 xmlns="c963a4c1-1bb4-49f2-a011-9c776a7eed2a">
      <Terms xmlns="http://schemas.microsoft.com/office/infopath/2007/PartnerControls">
        <TermInfo xmlns="http://schemas.microsoft.com/office/infopath/2007/PartnerControls">
          <TermName xmlns="http://schemas.microsoft.com/office/infopath/2007/PartnerControls">Heat Networks</TermName>
          <TermId xmlns="http://schemas.microsoft.com/office/infopath/2007/PartnerControls">a719c814-15ec-40d4-b29a-b124dba5dd03</TermId>
        </TermInfo>
      </Terms>
    </m975189f4ba442ecbf67d4147307b177>
    <Retention_x0020_Label xmlns="a8f60570-4bd3-4f2b-950b-a996de8ab151">Corp PPP Review</Retention_x0020_Label>
    <Government_x0020_Body xmlns="b413c3fd-5a3b-4239-b985-69032e371c04">BEIS</Government_x0020_Body>
    <Date_x0020_Opened xmlns="b413c3fd-5a3b-4239-b985-69032e371c04">2019-03-19T10:27:09+00:00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CIRRUSPreviousRetentionPolicy xmlns="3e0d102f-e516-40ac-a99d-8c1461143af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LegacyDocumentType xmlns="b67a7830-db79-4a49-bf27-2aff92a2201a" xsi:nil="true"/>
    <LegacyReferencesFromOtherItems xmlns="b67a7830-db79-4a49-bf27-2aff92a2201a" xsi:nil="true"/>
    <LegacyLastActionDate xmlns="b67a7830-db79-4a49-bf27-2aff92a2201a" xsi:nil="true"/>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LegacyCopyright xmlns="b67a7830-db79-4a49-bf27-2aff92a2201a" xsi:nil="true"/>
    <LegacyCaseReferenceNumber xmlns="3e0d102f-e516-40ac-a99d-8c1461143afc"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LegacyNumericClass xmlns="b67a7830-db79-4a49-bf27-2aff92a2201a" xsi:nil="true"/>
    <LegacyCurrentLocation xmlns="b67a7830-db79-4a49-bf27-2aff92a2201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829C7C42A5B904795D9E930CF634448" ma:contentTypeVersion="16471" ma:contentTypeDescription="Create a new document." ma:contentTypeScope="" ma:versionID="61bba198e2ec384e7d9b1d3ca9793287">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xmlns:ns8="3e0d102f-e516-40ac-a99d-8c1461143afc" targetNamespace="http://schemas.microsoft.com/office/2006/metadata/properties" ma:root="true" ma:fieldsID="b6dd6f4af29efa6b6509474d2d8a807d" ns2:_="" ns3:_="" ns4:_="" ns5:_="" ns6:_="" ns7:_="" ns8: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import namespace="3e0d102f-e516-40ac-a99d-8c1461143afc"/>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8:MediaServiceMetadata" minOccurs="0"/>
                <xsd:element ref="ns8:MediaServiceFastMetadata" minOccurs="0"/>
                <xsd:element ref="ns8:MediaServiceDateTaken" minOccurs="0"/>
                <xsd:element ref="ns8:MediaServiceAutoTags" minOccurs="0"/>
                <xsd:element ref="ns8:MediaServiceLocation" minOccurs="0"/>
                <xsd:element ref="ns8:MediaServiceOCR" minOccurs="0"/>
                <xsd:element ref="ns4:SharedWithUsers" minOccurs="0"/>
                <xsd:element ref="ns4:SharedWithDetails" minOccurs="0"/>
                <xsd:element ref="ns8:CIRRUSPreviousRetentionPolicy" minOccurs="0"/>
                <xsd:element ref="ns8:LegacyCaseReferenceNumber" minOccurs="0"/>
                <xsd:element ref="ns8:MediaServiceEventHashCode" minOccurs="0"/>
                <xsd:element ref="ns8: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default=""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element name="SharedWithUsers" ma:index="7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7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0d102f-e516-40ac-a99d-8c1461143afc" elementFormDefault="qualified">
    <xsd:import namespace="http://schemas.microsoft.com/office/2006/documentManagement/types"/>
    <xsd:import namespace="http://schemas.microsoft.com/office/infopath/2007/PartnerControls"/>
    <xsd:element name="MediaServiceMetadata" ma:index="65" nillable="true" ma:displayName="MediaServiceMetadata" ma:hidden="true" ma:internalName="MediaServiceMetadata" ma:readOnly="true">
      <xsd:simpleType>
        <xsd:restriction base="dms:Note"/>
      </xsd:simpleType>
    </xsd:element>
    <xsd:element name="MediaServiceFastMetadata" ma:index="66" nillable="true" ma:displayName="MediaServiceFastMetadata" ma:hidden="true" ma:internalName="MediaServiceFastMetadata" ma:readOnly="true">
      <xsd:simpleType>
        <xsd:restriction base="dms:Note"/>
      </xsd:simpleType>
    </xsd:element>
    <xsd:element name="MediaServiceDateTaken" ma:index="67" nillable="true" ma:displayName="MediaServiceDateTaken" ma:hidden="true" ma:internalName="MediaServiceDateTaken" ma:readOnly="true">
      <xsd:simpleType>
        <xsd:restriction base="dms:Text"/>
      </xsd:simpleType>
    </xsd:element>
    <xsd:element name="MediaServiceAutoTags" ma:index="68" nillable="true" ma:displayName="MediaServiceAutoTags" ma:internalName="MediaServiceAutoTags" ma:readOnly="true">
      <xsd:simpleType>
        <xsd:restriction base="dms:Text"/>
      </xsd:simpleType>
    </xsd:element>
    <xsd:element name="MediaServiceLocation" ma:index="69" nillable="true" ma:displayName="MediaServiceLocation" ma:internalName="MediaServiceLocation" ma:readOnly="true">
      <xsd:simpleType>
        <xsd:restriction base="dms:Text"/>
      </xsd:simpleType>
    </xsd:element>
    <xsd:element name="MediaServiceOCR" ma:index="70" nillable="true" ma:displayName="MediaServiceOCR" ma:internalName="MediaServiceOCR" ma:readOnly="true">
      <xsd:simpleType>
        <xsd:restriction base="dms:Note">
          <xsd:maxLength value="255"/>
        </xsd:restriction>
      </xsd:simpleType>
    </xsd:element>
    <xsd:element name="CIRRUSPreviousRetentionPolicy" ma:index="73" nillable="true" ma:displayName="Previous Retention Policy" ma:internalName="CIRRUSPreviousRetentionPolicy">
      <xsd:simpleType>
        <xsd:restriction base="dms:Note">
          <xsd:maxLength value="255"/>
        </xsd:restriction>
      </xsd:simpleType>
    </xsd:element>
    <xsd:element name="LegacyCaseReferenceNumber" ma:index="74" nillable="true" ma:displayName="Legacy Case Reference Number" ma:internalName="LegacyCaseReferenceNumber">
      <xsd:simpleType>
        <xsd:restriction base="dms:Note">
          <xsd:maxLength value="255"/>
        </xsd:restriction>
      </xsd:simpleType>
    </xsd:element>
    <xsd:element name="MediaServiceEventHashCode" ma:index="75" nillable="true" ma:displayName="MediaServiceEventHashCode" ma:hidden="true" ma:internalName="MediaServiceEventHashCode" ma:readOnly="true">
      <xsd:simpleType>
        <xsd:restriction base="dms:Text"/>
      </xsd:simpleType>
    </xsd:element>
    <xsd:element name="MediaServiceGenerationTime" ma:index="76"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BDFE06-C264-4C63-A477-0D1C17F72616}">
  <ds:schemaRefs>
    <ds:schemaRef ds:uri="b67a7830-db79-4a49-bf27-2aff92a2201a"/>
    <ds:schemaRef ds:uri="a8f60570-4bd3-4f2b-950b-a996de8ab151"/>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3e0d102f-e516-40ac-a99d-8c1461143afc"/>
    <ds:schemaRef ds:uri="http://purl.org/dc/elements/1.1/"/>
    <ds:schemaRef ds:uri="c963a4c1-1bb4-49f2-a011-9c776a7eed2a"/>
    <ds:schemaRef ds:uri="a172083e-e40c-4314-b43a-827352a1ed2c"/>
    <ds:schemaRef ds:uri="http://purl.org/dc/dcmitype/"/>
    <ds:schemaRef ds:uri="0063f72e-ace3-48fb-9c1f-5b513408b31f"/>
    <ds:schemaRef ds:uri="b413c3fd-5a3b-4239-b985-69032e371c04"/>
    <ds:schemaRef ds:uri="http://www.w3.org/XML/1998/namespace"/>
    <ds:schemaRef ds:uri="http://purl.org/dc/terms/"/>
  </ds:schemaRefs>
</ds:datastoreItem>
</file>

<file path=customXml/itemProps2.xml><?xml version="1.0" encoding="utf-8"?>
<ds:datastoreItem xmlns:ds="http://schemas.openxmlformats.org/officeDocument/2006/customXml" ds:itemID="{B763DA44-D156-4489-A2B4-707AD96B43BA}">
  <ds:schemaRefs>
    <ds:schemaRef ds:uri="http://schemas.microsoft.com/sharepoint/v3/contenttype/forms"/>
  </ds:schemaRefs>
</ds:datastoreItem>
</file>

<file path=customXml/itemProps3.xml><?xml version="1.0" encoding="utf-8"?>
<ds:datastoreItem xmlns:ds="http://schemas.openxmlformats.org/officeDocument/2006/customXml" ds:itemID="{7533977E-94FE-40C9-AE42-878AD12D4542}">
  <ds:schemaRefs>
    <ds:schemaRef ds:uri="http://schemas.microsoft.com/sharepoint/events"/>
  </ds:schemaRefs>
</ds:datastoreItem>
</file>

<file path=customXml/itemProps4.xml><?xml version="1.0" encoding="utf-8"?>
<ds:datastoreItem xmlns:ds="http://schemas.openxmlformats.org/officeDocument/2006/customXml" ds:itemID="{11C976A0-536A-4B82-85D4-3B558AB1E3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3e0d102f-e516-40ac-a99d-8c1461143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Monthly Report</vt:lpstr>
      <vt:lpstr>App 1- Risk Matrix</vt:lpstr>
      <vt:lpstr>App 2 - CP Matrix</vt:lpstr>
      <vt:lpstr>App 3 - BEIS data sheet</vt:lpstr>
      <vt:lpstr>Lookup</vt:lpstr>
      <vt:lpstr>'Monthly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2025-04-02T10:54:36Z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172;#Heat Networks|a719c814-15ec-40d4-b29a-b124dba5dd03</vt:lpwstr>
  </property>
  <property fmtid="{D5CDD505-2E9C-101B-9397-08002B2CF9AE}" pid="3" name="ContentTypeId">
    <vt:lpwstr>0x010100C829C7C42A5B904795D9E930CF634448</vt:lpwstr>
  </property>
  <property fmtid="{D5CDD505-2E9C-101B-9397-08002B2CF9AE}" pid="4" name="_dlc_DocIdItemGuid">
    <vt:lpwstr>64d41f39-313a-4bf9-a5db-993aca1262a9</vt:lpwstr>
  </property>
  <property fmtid="{D5CDD505-2E9C-101B-9397-08002B2CF9AE}" pid="5" name="AuthorIds_UIVersion_1">
    <vt:lpwstr>28761</vt:lpwstr>
  </property>
  <property fmtid="{D5CDD505-2E9C-101B-9397-08002B2CF9AE}" pid="6" name="AuthorIds_UIVersion_14">
    <vt:lpwstr>4457</vt:lpwstr>
  </property>
  <property fmtid="{D5CDD505-2E9C-101B-9397-08002B2CF9AE}" pid="7" name="AuthorIds_UIVersion_17">
    <vt:lpwstr>4457</vt:lpwstr>
  </property>
  <property fmtid="{D5CDD505-2E9C-101B-9397-08002B2CF9AE}" pid="8" name="MSIP_Label_ba62f585-b40f-4ab9-bafe-39150f03d124_Enabled">
    <vt:lpwstr>true</vt:lpwstr>
  </property>
  <property fmtid="{D5CDD505-2E9C-101B-9397-08002B2CF9AE}" pid="9" name="MSIP_Label_ba62f585-b40f-4ab9-bafe-39150f03d124_SetDate">
    <vt:lpwstr>2025-04-02T10:52:45Z</vt:lpwstr>
  </property>
  <property fmtid="{D5CDD505-2E9C-101B-9397-08002B2CF9AE}" pid="10" name="MSIP_Label_ba62f585-b40f-4ab9-bafe-39150f03d124_Method">
    <vt:lpwstr>Standard</vt:lpwstr>
  </property>
  <property fmtid="{D5CDD505-2E9C-101B-9397-08002B2CF9AE}" pid="11" name="MSIP_Label_ba62f585-b40f-4ab9-bafe-39150f03d124_Name">
    <vt:lpwstr>OFFICIAL</vt:lpwstr>
  </property>
  <property fmtid="{D5CDD505-2E9C-101B-9397-08002B2CF9AE}" pid="12" name="MSIP_Label_ba62f585-b40f-4ab9-bafe-39150f03d124_SiteId">
    <vt:lpwstr>cbac7005-02c1-43eb-b497-e6492d1b2dd8</vt:lpwstr>
  </property>
  <property fmtid="{D5CDD505-2E9C-101B-9397-08002B2CF9AE}" pid="13" name="MSIP_Label_ba62f585-b40f-4ab9-bafe-39150f03d124_ActionId">
    <vt:lpwstr>9bc1f1c4-557f-44df-aa08-c67a0cac3dd4</vt:lpwstr>
  </property>
  <property fmtid="{D5CDD505-2E9C-101B-9397-08002B2CF9AE}" pid="14" name="MSIP_Label_ba62f585-b40f-4ab9-bafe-39150f03d124_ContentBits">
    <vt:lpwstr>3</vt:lpwstr>
  </property>
  <property fmtid="{D5CDD505-2E9C-101B-9397-08002B2CF9AE}" pid="15" name="MSIP_Label_ba62f585-b40f-4ab9-bafe-39150f03d124_Tag">
    <vt:lpwstr>10, 3, 0, 1</vt:lpwstr>
  </property>
</Properties>
</file>