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haymang\Desktop\"/>
    </mc:Choice>
  </mc:AlternateContent>
  <xr:revisionPtr revIDLastSave="0" documentId="8_{557C4F90-507D-4243-8641-5643939A262A}" xr6:coauthVersionLast="47" xr6:coauthVersionMax="47" xr10:uidLastSave="{00000000-0000-0000-0000-000000000000}"/>
  <bookViews>
    <workbookView xWindow="-120" yWindow="-120" windowWidth="29040" windowHeight="15840" tabRatio="500" firstSheet="5"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9" i="9"/>
  <c r="U9" i="9" s="1"/>
  <c r="T8" i="9"/>
  <c r="U8" i="9" s="1"/>
  <c r="T7" i="9"/>
  <c r="U7" i="9" s="1"/>
  <c r="T6" i="9"/>
  <c r="U6" i="9" s="1"/>
  <c r="T5" i="9"/>
  <c r="U5" i="9" s="1"/>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<sst xmlns="http://schemas.openxmlformats.org/spreadsheetml/2006/main" count="1332" uniqueCount="591">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</sst>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8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0">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75" defaultRowHeight="15.75" x14ac:dyDescent="0.25"/>
  <cols>
    <col min="1" max="1" width="18.375" customWidth="1"/>
    <col min="2" max="2" width="14.625" customWidth="1"/>
    <col min="3" max="3" width="11" customWidth="1"/>
    <col min="4" max="4" width="12.125" customWidth="1"/>
    <col min="5" max="5" width="36.625" style="4" customWidth="1"/>
    <col min="6" max="6" width="25.625" customWidth="1"/>
    <col min="7" max="7" width="36" customWidth="1"/>
    <col min="8" max="8" width="31.75" style="5" customWidth="1"/>
    <col min="9" max="9" width="14.5" style="6" customWidth="1"/>
    <col min="10" max="10" width="13.875" style="6" customWidth="1"/>
    <col min="11" max="11" width="13.375" style="7" customWidth="1"/>
    <col min="12" max="12" width="16.375" style="3" customWidth="1"/>
    <col min="13" max="13" width="12.375" style="4" customWidth="1"/>
    <col min="14" max="14" width="11" style="4" customWidth="1"/>
    <col min="15" max="15" width="17.125" customWidth="1"/>
    <col min="16" max="42" width="3.375" customWidth="1"/>
    <col min="43" max="225" width="3.625" customWidth="1"/>
  </cols>
  <sheetData>
    <row r="1" spans="1:229" s="2" customFormat="1" ht="50.25" customHeight="1" x14ac:dyDescent="0.3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35">
      <c r="A2" s="17"/>
      <c r="B2" s="17"/>
      <c r="C2" s="17"/>
      <c r="D2" s="17"/>
      <c r="E2" s="18"/>
      <c r="F2" s="19"/>
      <c r="G2" s="19"/>
      <c r="H2" s="20"/>
      <c r="I2" s="19"/>
      <c r="J2" s="19"/>
      <c r="K2" s="19"/>
      <c r="L2" s="19"/>
      <c r="M2" s="19"/>
      <c r="N2" s="19"/>
      <c r="O2" s="21"/>
      <c r="P2" s="387"/>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386"/>
      <c r="CA2" s="386"/>
      <c r="CB2" s="386"/>
      <c r="CC2" s="386"/>
      <c r="CD2" s="386"/>
      <c r="CE2" s="386"/>
      <c r="CF2" s="386"/>
      <c r="CG2" s="386"/>
      <c r="CH2" s="386"/>
      <c r="CI2" s="386"/>
      <c r="CJ2" s="386"/>
      <c r="CK2" s="386"/>
      <c r="CL2" s="386"/>
      <c r="CM2" s="386"/>
      <c r="CN2" s="386"/>
      <c r="CO2" s="386"/>
      <c r="CP2" s="386"/>
      <c r="CQ2" s="386"/>
      <c r="CR2" s="386"/>
      <c r="CS2" s="386"/>
      <c r="CT2" s="386"/>
      <c r="CU2" s="386"/>
      <c r="CV2" s="386"/>
      <c r="CW2" s="386"/>
      <c r="CX2" s="386"/>
      <c r="CY2" s="386"/>
      <c r="CZ2" s="386"/>
      <c r="DA2" s="386"/>
      <c r="DB2" s="386"/>
      <c r="DC2" s="386"/>
      <c r="DD2" s="386"/>
      <c r="DE2" s="386"/>
      <c r="DF2" s="386"/>
      <c r="DG2" s="386"/>
      <c r="DH2" s="386"/>
      <c r="DI2" s="386"/>
      <c r="DJ2" s="386"/>
      <c r="DK2" s="386"/>
      <c r="DL2" s="386"/>
      <c r="DM2" s="386"/>
      <c r="DN2" s="386"/>
      <c r="DO2" s="386"/>
      <c r="DP2" s="386"/>
      <c r="DQ2" s="386"/>
      <c r="DR2" s="386"/>
      <c r="DS2" s="386"/>
      <c r="DT2" s="386"/>
      <c r="DU2" s="386"/>
      <c r="DV2" s="386"/>
      <c r="DW2" s="386"/>
      <c r="DX2" s="386"/>
      <c r="DY2" s="386"/>
      <c r="DZ2" s="386"/>
      <c r="EA2" s="386"/>
      <c r="EB2" s="386"/>
      <c r="EC2" s="386"/>
      <c r="ED2" s="386"/>
      <c r="EE2" s="386"/>
      <c r="EF2" s="386"/>
      <c r="EG2" s="386"/>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c r="HN2" s="388"/>
      <c r="HO2" s="388"/>
      <c r="HP2" s="388"/>
      <c r="HQ2" s="388"/>
      <c r="HR2" s="388"/>
      <c r="HS2" s="388"/>
      <c r="HT2" s="388"/>
      <c r="HU2" s="388"/>
    </row>
    <row r="3" spans="1:229" ht="20.25" customHeight="1" thickBot="1" x14ac:dyDescent="0.3">
      <c r="A3" s="22"/>
      <c r="B3" s="22"/>
      <c r="C3" s="22"/>
      <c r="D3" s="22"/>
      <c r="E3" s="23"/>
      <c r="F3" s="24"/>
      <c r="G3" s="25"/>
      <c r="H3" s="26"/>
      <c r="I3" s="24"/>
      <c r="J3" s="24"/>
      <c r="K3" s="24"/>
      <c r="L3" s="24"/>
      <c r="M3" s="27"/>
      <c r="N3" s="28"/>
      <c r="O3" s="29"/>
      <c r="P3" s="413" t="s">
        <v>1</v>
      </c>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5"/>
      <c r="AU3" s="416" t="s">
        <v>2</v>
      </c>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8"/>
      <c r="BY3" s="419" t="s">
        <v>3</v>
      </c>
      <c r="BZ3" s="420"/>
      <c r="CA3" s="420"/>
      <c r="CB3" s="420"/>
      <c r="CC3" s="420"/>
      <c r="CD3" s="420"/>
      <c r="CE3" s="420"/>
      <c r="CF3" s="420"/>
      <c r="CG3" s="420"/>
      <c r="CH3" s="420"/>
      <c r="CI3" s="420"/>
      <c r="CJ3" s="420"/>
      <c r="CK3" s="420"/>
      <c r="CL3" s="420"/>
      <c r="CM3" s="420"/>
      <c r="CN3" s="420"/>
      <c r="CO3" s="420"/>
      <c r="CP3" s="420"/>
      <c r="CQ3" s="420"/>
      <c r="CR3" s="420"/>
      <c r="CS3" s="420"/>
      <c r="CT3" s="420"/>
      <c r="CU3" s="420"/>
      <c r="CV3" s="420"/>
      <c r="CW3" s="420"/>
      <c r="CX3" s="420"/>
      <c r="CY3" s="420"/>
      <c r="CZ3" s="420"/>
      <c r="DA3" s="420"/>
      <c r="DB3" s="420"/>
      <c r="DC3" s="421"/>
      <c r="DD3" s="422" t="s">
        <v>4</v>
      </c>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4"/>
      <c r="EH3" s="425" t="s">
        <v>5</v>
      </c>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7"/>
      <c r="FM3" s="428" t="s">
        <v>6</v>
      </c>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30"/>
      <c r="GR3" s="431" t="s">
        <v>7</v>
      </c>
      <c r="GS3" s="432"/>
      <c r="GT3" s="432"/>
      <c r="GU3" s="432"/>
      <c r="GV3" s="432"/>
      <c r="GW3" s="432"/>
      <c r="GX3" s="432"/>
      <c r="GY3" s="432"/>
      <c r="GZ3" s="432"/>
      <c r="HA3" s="432"/>
      <c r="HB3" s="432"/>
      <c r="HC3" s="432"/>
      <c r="HD3" s="432"/>
      <c r="HE3" s="432"/>
      <c r="HF3" s="432"/>
      <c r="HG3" s="432"/>
      <c r="HH3" s="432"/>
      <c r="HI3" s="432"/>
      <c r="HJ3" s="432"/>
      <c r="HK3" s="432"/>
      <c r="HL3" s="432"/>
      <c r="HM3" s="432"/>
      <c r="HN3" s="432"/>
      <c r="HO3" s="432"/>
      <c r="HP3" s="432"/>
      <c r="HQ3" s="432"/>
      <c r="HR3" s="432"/>
      <c r="HS3" s="432"/>
      <c r="HT3" s="432"/>
      <c r="HU3" s="433"/>
    </row>
    <row r="4" spans="1:229" ht="54" customHeight="1" thickBot="1" x14ac:dyDescent="0.3">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25">
      <c r="A5" s="405" t="s">
        <v>23</v>
      </c>
      <c r="B5" s="407" t="s">
        <v>24</v>
      </c>
      <c r="C5" s="409"/>
      <c r="D5" s="409" t="s">
        <v>25</v>
      </c>
      <c r="E5" s="411" t="s">
        <v>26</v>
      </c>
      <c r="F5" s="397" t="s">
        <v>27</v>
      </c>
      <c r="G5" s="397" t="s">
        <v>28</v>
      </c>
      <c r="H5" s="399"/>
      <c r="I5" s="401">
        <v>43922</v>
      </c>
      <c r="J5" s="403">
        <v>44126</v>
      </c>
      <c r="K5" s="389"/>
      <c r="L5" s="391">
        <v>165</v>
      </c>
      <c r="M5" s="393" t="s">
        <v>29</v>
      </c>
      <c r="N5" s="395">
        <v>13265</v>
      </c>
      <c r="O5" s="50" t="s">
        <v>30</v>
      </c>
      <c r="P5" s="443"/>
      <c r="Q5" s="440"/>
      <c r="R5" s="440"/>
      <c r="S5" s="440"/>
      <c r="T5" s="440"/>
      <c r="U5" s="440"/>
      <c r="V5" s="437"/>
      <c r="W5" s="437"/>
      <c r="X5" s="440"/>
      <c r="Y5" s="440"/>
      <c r="Z5" s="440"/>
      <c r="AA5" s="440"/>
      <c r="AB5" s="440"/>
      <c r="AC5" s="434"/>
      <c r="AD5" s="437"/>
      <c r="AE5" s="440"/>
      <c r="AF5" s="440"/>
      <c r="AG5" s="440"/>
      <c r="AH5" s="440"/>
      <c r="AI5" s="440"/>
      <c r="AJ5" s="434"/>
      <c r="AK5" s="437"/>
      <c r="AL5" s="440"/>
      <c r="AM5" s="440"/>
      <c r="AN5" s="440"/>
      <c r="AO5" s="440"/>
      <c r="AP5" s="440"/>
      <c r="AQ5" s="434"/>
      <c r="AR5" s="434"/>
      <c r="AS5" s="440"/>
      <c r="AT5" s="446"/>
      <c r="AU5" s="449"/>
      <c r="AV5" s="440"/>
      <c r="AW5" s="440"/>
      <c r="AX5" s="434"/>
      <c r="AY5" s="434"/>
      <c r="AZ5" s="440"/>
      <c r="BA5" s="440"/>
      <c r="BB5" s="440"/>
      <c r="BC5" s="440"/>
      <c r="BD5" s="440"/>
      <c r="BE5" s="434"/>
      <c r="BF5" s="434"/>
      <c r="BG5" s="440"/>
      <c r="BH5" s="440"/>
      <c r="BI5" s="440"/>
      <c r="BJ5" s="440"/>
      <c r="BK5" s="440"/>
      <c r="BL5" s="434"/>
      <c r="BM5" s="434"/>
      <c r="BN5" s="440"/>
      <c r="BO5" s="440"/>
      <c r="BP5" s="440"/>
      <c r="BQ5" s="440"/>
      <c r="BR5" s="440"/>
      <c r="BS5" s="434"/>
      <c r="BT5" s="434"/>
      <c r="BU5" s="440"/>
      <c r="BV5" s="440"/>
      <c r="BW5" s="440"/>
      <c r="BX5" s="440"/>
      <c r="BY5" s="440"/>
      <c r="BZ5" s="434"/>
      <c r="CA5" s="434"/>
      <c r="CB5" s="440"/>
      <c r="CC5" s="440"/>
      <c r="CD5" s="440"/>
      <c r="CE5" s="440"/>
      <c r="CF5" s="440"/>
      <c r="CG5" s="434"/>
      <c r="CH5" s="434"/>
      <c r="CI5" s="440"/>
      <c r="CJ5" s="440"/>
      <c r="CK5" s="440"/>
      <c r="CL5" s="440"/>
      <c r="CM5" s="440"/>
      <c r="CN5" s="434"/>
      <c r="CO5" s="434"/>
      <c r="CP5" s="440"/>
      <c r="CQ5" s="440"/>
      <c r="CR5" s="440"/>
      <c r="CS5" s="440"/>
      <c r="CT5" s="440"/>
      <c r="CU5" s="434"/>
      <c r="CV5" s="434"/>
      <c r="CW5" s="440"/>
      <c r="CX5" s="440"/>
      <c r="CY5" s="440"/>
      <c r="CZ5" s="440"/>
      <c r="DA5" s="440"/>
      <c r="DB5" s="434"/>
      <c r="DC5" s="452"/>
      <c r="DD5" s="455"/>
      <c r="DE5" s="440"/>
      <c r="DF5" s="440"/>
      <c r="DG5" s="440"/>
      <c r="DH5" s="440"/>
      <c r="DI5" s="434"/>
      <c r="DJ5" s="434"/>
      <c r="DK5" s="440"/>
      <c r="DL5" s="440"/>
      <c r="DM5" s="440"/>
      <c r="DN5" s="440"/>
      <c r="DO5" s="440"/>
      <c r="DP5" s="434"/>
      <c r="DQ5" s="434"/>
      <c r="DR5" s="440"/>
      <c r="DS5" s="440"/>
      <c r="DT5" s="440"/>
      <c r="DU5" s="440"/>
      <c r="DV5" s="440"/>
      <c r="DW5" s="434"/>
      <c r="DX5" s="434"/>
      <c r="DY5" s="440"/>
      <c r="DZ5" s="440"/>
      <c r="EA5" s="440"/>
      <c r="EB5" s="440"/>
      <c r="EC5" s="440"/>
      <c r="ED5" s="434"/>
      <c r="EE5" s="434"/>
      <c r="EF5" s="440"/>
      <c r="EG5" s="440"/>
      <c r="EH5" s="440"/>
      <c r="EI5" s="440"/>
      <c r="EJ5" s="440"/>
      <c r="EK5" s="434"/>
      <c r="EL5" s="434"/>
      <c r="EM5" s="440"/>
      <c r="EN5" s="458"/>
      <c r="EO5" s="458"/>
      <c r="EP5" s="458"/>
      <c r="EQ5" s="458"/>
      <c r="ER5" s="434"/>
      <c r="ES5" s="434"/>
      <c r="ET5" s="458"/>
      <c r="EU5" s="458"/>
      <c r="EV5" s="458"/>
      <c r="EW5" s="458"/>
      <c r="EX5" s="458"/>
      <c r="EY5" s="434"/>
      <c r="EZ5" s="434"/>
      <c r="FA5" s="458"/>
      <c r="FB5" s="458"/>
      <c r="FC5" s="458"/>
      <c r="FD5" s="458"/>
      <c r="FE5" s="458"/>
      <c r="FF5" s="434"/>
      <c r="FG5" s="434"/>
      <c r="FH5" s="458"/>
      <c r="FI5" s="458"/>
      <c r="FJ5" s="458"/>
      <c r="FK5" s="440"/>
      <c r="FL5" s="464"/>
      <c r="FM5" s="461"/>
      <c r="FN5" s="434"/>
      <c r="FO5" s="440"/>
      <c r="FP5" s="440"/>
      <c r="FQ5" s="440"/>
      <c r="FR5" s="440"/>
      <c r="FS5" s="440"/>
      <c r="FT5" s="434"/>
      <c r="FU5" s="434"/>
      <c r="FV5" s="440"/>
      <c r="FW5" s="440"/>
      <c r="FX5" s="440"/>
      <c r="FY5" s="440"/>
      <c r="FZ5" s="440"/>
      <c r="GA5" s="434"/>
      <c r="GB5" s="434"/>
      <c r="GC5" s="440"/>
      <c r="GD5" s="440"/>
      <c r="GE5" s="440"/>
      <c r="GF5" s="440"/>
      <c r="GG5" s="440"/>
      <c r="GH5" s="434"/>
      <c r="GI5" s="434"/>
      <c r="GJ5" s="440"/>
      <c r="GK5" s="440"/>
      <c r="GL5" s="440"/>
      <c r="GM5" s="440"/>
      <c r="GN5" s="440"/>
      <c r="GO5" s="434"/>
      <c r="GP5" s="434"/>
      <c r="GQ5" s="464"/>
      <c r="GR5" s="455"/>
      <c r="GS5" s="440"/>
      <c r="GT5" s="440"/>
      <c r="GU5" s="440"/>
      <c r="GV5" s="434"/>
      <c r="GW5" s="434"/>
      <c r="GX5" s="440"/>
      <c r="GY5" s="440"/>
      <c r="GZ5" s="440"/>
      <c r="HA5" s="440"/>
      <c r="HB5" s="440"/>
      <c r="HC5" s="434"/>
      <c r="HD5" s="434"/>
      <c r="HE5" s="440"/>
      <c r="HF5" s="440"/>
      <c r="HG5" s="440"/>
      <c r="HH5" s="440"/>
      <c r="HI5" s="440"/>
      <c r="HJ5" s="434"/>
      <c r="HK5" s="434"/>
      <c r="HL5" s="440"/>
      <c r="HM5" s="440"/>
      <c r="HN5" s="440"/>
      <c r="HO5" s="440"/>
      <c r="HP5" s="440"/>
      <c r="HQ5" s="434"/>
      <c r="HR5" s="434"/>
      <c r="HS5" s="440"/>
      <c r="HT5" s="440"/>
      <c r="HU5" s="440"/>
    </row>
    <row r="6" spans="1:229" ht="48.75" customHeight="1" x14ac:dyDescent="0.25">
      <c r="A6" s="405"/>
      <c r="B6" s="407"/>
      <c r="C6" s="409"/>
      <c r="D6" s="409"/>
      <c r="E6" s="411"/>
      <c r="F6" s="397"/>
      <c r="G6" s="397"/>
      <c r="H6" s="399"/>
      <c r="I6" s="401"/>
      <c r="J6" s="403"/>
      <c r="K6" s="389"/>
      <c r="L6" s="391"/>
      <c r="M6" s="393"/>
      <c r="N6" s="395"/>
      <c r="O6" s="50" t="s">
        <v>31</v>
      </c>
      <c r="P6" s="444"/>
      <c r="Q6" s="441"/>
      <c r="R6" s="441"/>
      <c r="S6" s="441"/>
      <c r="T6" s="441"/>
      <c r="U6" s="441"/>
      <c r="V6" s="438"/>
      <c r="W6" s="438"/>
      <c r="X6" s="441"/>
      <c r="Y6" s="441"/>
      <c r="Z6" s="441"/>
      <c r="AA6" s="441"/>
      <c r="AB6" s="441"/>
      <c r="AC6" s="435"/>
      <c r="AD6" s="438"/>
      <c r="AE6" s="441"/>
      <c r="AF6" s="441"/>
      <c r="AG6" s="441"/>
      <c r="AH6" s="441"/>
      <c r="AI6" s="441"/>
      <c r="AJ6" s="435"/>
      <c r="AK6" s="438"/>
      <c r="AL6" s="441"/>
      <c r="AM6" s="441"/>
      <c r="AN6" s="441"/>
      <c r="AO6" s="441"/>
      <c r="AP6" s="441"/>
      <c r="AQ6" s="435"/>
      <c r="AR6" s="435"/>
      <c r="AS6" s="441"/>
      <c r="AT6" s="447"/>
      <c r="AU6" s="450"/>
      <c r="AV6" s="441"/>
      <c r="AW6" s="441"/>
      <c r="AX6" s="435"/>
      <c r="AY6" s="435"/>
      <c r="AZ6" s="441"/>
      <c r="BA6" s="441"/>
      <c r="BB6" s="441"/>
      <c r="BC6" s="441"/>
      <c r="BD6" s="441"/>
      <c r="BE6" s="435"/>
      <c r="BF6" s="435"/>
      <c r="BG6" s="441"/>
      <c r="BH6" s="441"/>
      <c r="BI6" s="441"/>
      <c r="BJ6" s="441"/>
      <c r="BK6" s="441"/>
      <c r="BL6" s="435"/>
      <c r="BM6" s="435"/>
      <c r="BN6" s="441"/>
      <c r="BO6" s="441"/>
      <c r="BP6" s="441"/>
      <c r="BQ6" s="441"/>
      <c r="BR6" s="441"/>
      <c r="BS6" s="435"/>
      <c r="BT6" s="435"/>
      <c r="BU6" s="441"/>
      <c r="BV6" s="441"/>
      <c r="BW6" s="441"/>
      <c r="BX6" s="441"/>
      <c r="BY6" s="441"/>
      <c r="BZ6" s="435"/>
      <c r="CA6" s="435"/>
      <c r="CB6" s="441"/>
      <c r="CC6" s="441"/>
      <c r="CD6" s="441"/>
      <c r="CE6" s="441"/>
      <c r="CF6" s="441"/>
      <c r="CG6" s="435"/>
      <c r="CH6" s="435"/>
      <c r="CI6" s="441"/>
      <c r="CJ6" s="441"/>
      <c r="CK6" s="441"/>
      <c r="CL6" s="441"/>
      <c r="CM6" s="441"/>
      <c r="CN6" s="435"/>
      <c r="CO6" s="435"/>
      <c r="CP6" s="441"/>
      <c r="CQ6" s="441"/>
      <c r="CR6" s="441"/>
      <c r="CS6" s="441"/>
      <c r="CT6" s="441"/>
      <c r="CU6" s="435"/>
      <c r="CV6" s="435"/>
      <c r="CW6" s="441"/>
      <c r="CX6" s="441"/>
      <c r="CY6" s="441"/>
      <c r="CZ6" s="441"/>
      <c r="DA6" s="441"/>
      <c r="DB6" s="435"/>
      <c r="DC6" s="453"/>
      <c r="DD6" s="456"/>
      <c r="DE6" s="441"/>
      <c r="DF6" s="441"/>
      <c r="DG6" s="441"/>
      <c r="DH6" s="441"/>
      <c r="DI6" s="435"/>
      <c r="DJ6" s="435"/>
      <c r="DK6" s="441"/>
      <c r="DL6" s="441"/>
      <c r="DM6" s="441"/>
      <c r="DN6" s="441"/>
      <c r="DO6" s="441"/>
      <c r="DP6" s="435"/>
      <c r="DQ6" s="435"/>
      <c r="DR6" s="441"/>
      <c r="DS6" s="441"/>
      <c r="DT6" s="441"/>
      <c r="DU6" s="441"/>
      <c r="DV6" s="441"/>
      <c r="DW6" s="435"/>
      <c r="DX6" s="435"/>
      <c r="DY6" s="441"/>
      <c r="DZ6" s="441"/>
      <c r="EA6" s="441"/>
      <c r="EB6" s="441"/>
      <c r="EC6" s="441"/>
      <c r="ED6" s="435"/>
      <c r="EE6" s="435"/>
      <c r="EF6" s="441"/>
      <c r="EG6" s="441"/>
      <c r="EH6" s="441"/>
      <c r="EI6" s="441"/>
      <c r="EJ6" s="441"/>
      <c r="EK6" s="435"/>
      <c r="EL6" s="435"/>
      <c r="EM6" s="441"/>
      <c r="EN6" s="459"/>
      <c r="EO6" s="459"/>
      <c r="EP6" s="459"/>
      <c r="EQ6" s="459"/>
      <c r="ER6" s="435"/>
      <c r="ES6" s="435"/>
      <c r="ET6" s="459"/>
      <c r="EU6" s="459"/>
      <c r="EV6" s="459"/>
      <c r="EW6" s="459"/>
      <c r="EX6" s="459"/>
      <c r="EY6" s="435"/>
      <c r="EZ6" s="435"/>
      <c r="FA6" s="459"/>
      <c r="FB6" s="459"/>
      <c r="FC6" s="459"/>
      <c r="FD6" s="459"/>
      <c r="FE6" s="459"/>
      <c r="FF6" s="435"/>
      <c r="FG6" s="435"/>
      <c r="FH6" s="459"/>
      <c r="FI6" s="459"/>
      <c r="FJ6" s="459"/>
      <c r="FK6" s="441"/>
      <c r="FL6" s="465"/>
      <c r="FM6" s="462"/>
      <c r="FN6" s="435"/>
      <c r="FO6" s="441"/>
      <c r="FP6" s="441"/>
      <c r="FQ6" s="441"/>
      <c r="FR6" s="441"/>
      <c r="FS6" s="441"/>
      <c r="FT6" s="435"/>
      <c r="FU6" s="435"/>
      <c r="FV6" s="441"/>
      <c r="FW6" s="441"/>
      <c r="FX6" s="441"/>
      <c r="FY6" s="441"/>
      <c r="FZ6" s="441"/>
      <c r="GA6" s="435"/>
      <c r="GB6" s="435"/>
      <c r="GC6" s="441"/>
      <c r="GD6" s="441"/>
      <c r="GE6" s="441"/>
      <c r="GF6" s="441"/>
      <c r="GG6" s="441"/>
      <c r="GH6" s="435"/>
      <c r="GI6" s="435"/>
      <c r="GJ6" s="441"/>
      <c r="GK6" s="441"/>
      <c r="GL6" s="441"/>
      <c r="GM6" s="441"/>
      <c r="GN6" s="441"/>
      <c r="GO6" s="435"/>
      <c r="GP6" s="435"/>
      <c r="GQ6" s="465"/>
      <c r="GR6" s="456"/>
      <c r="GS6" s="441"/>
      <c r="GT6" s="441"/>
      <c r="GU6" s="441"/>
      <c r="GV6" s="435"/>
      <c r="GW6" s="435"/>
      <c r="GX6" s="441"/>
      <c r="GY6" s="441"/>
      <c r="GZ6" s="441"/>
      <c r="HA6" s="441"/>
      <c r="HB6" s="441"/>
      <c r="HC6" s="435"/>
      <c r="HD6" s="435"/>
      <c r="HE6" s="441"/>
      <c r="HF6" s="441"/>
      <c r="HG6" s="441"/>
      <c r="HH6" s="441"/>
      <c r="HI6" s="441"/>
      <c r="HJ6" s="435"/>
      <c r="HK6" s="435"/>
      <c r="HL6" s="441"/>
      <c r="HM6" s="441"/>
      <c r="HN6" s="441"/>
      <c r="HO6" s="441"/>
      <c r="HP6" s="441"/>
      <c r="HQ6" s="435"/>
      <c r="HR6" s="435"/>
      <c r="HS6" s="441"/>
      <c r="HT6" s="441"/>
      <c r="HU6" s="441"/>
    </row>
    <row r="7" spans="1:229" ht="53.65" customHeight="1" x14ac:dyDescent="0.25">
      <c r="A7" s="406"/>
      <c r="B7" s="408"/>
      <c r="C7" s="410"/>
      <c r="D7" s="410"/>
      <c r="E7" s="412"/>
      <c r="F7" s="398"/>
      <c r="G7" s="398"/>
      <c r="H7" s="400"/>
      <c r="I7" s="402"/>
      <c r="J7" s="404"/>
      <c r="K7" s="390"/>
      <c r="L7" s="392"/>
      <c r="M7" s="394"/>
      <c r="N7" s="396"/>
      <c r="O7" s="51" t="s">
        <v>32</v>
      </c>
      <c r="P7" s="445"/>
      <c r="Q7" s="442"/>
      <c r="R7" s="442"/>
      <c r="S7" s="442"/>
      <c r="T7" s="442"/>
      <c r="U7" s="442"/>
      <c r="V7" s="439"/>
      <c r="W7" s="439"/>
      <c r="X7" s="442"/>
      <c r="Y7" s="442"/>
      <c r="Z7" s="442"/>
      <c r="AA7" s="442"/>
      <c r="AB7" s="442"/>
      <c r="AC7" s="436"/>
      <c r="AD7" s="439"/>
      <c r="AE7" s="442"/>
      <c r="AF7" s="442"/>
      <c r="AG7" s="442"/>
      <c r="AH7" s="442"/>
      <c r="AI7" s="442"/>
      <c r="AJ7" s="436"/>
      <c r="AK7" s="439"/>
      <c r="AL7" s="442"/>
      <c r="AM7" s="442"/>
      <c r="AN7" s="442"/>
      <c r="AO7" s="442"/>
      <c r="AP7" s="442"/>
      <c r="AQ7" s="436"/>
      <c r="AR7" s="436"/>
      <c r="AS7" s="442"/>
      <c r="AT7" s="448"/>
      <c r="AU7" s="451"/>
      <c r="AV7" s="442"/>
      <c r="AW7" s="442"/>
      <c r="AX7" s="436"/>
      <c r="AY7" s="436"/>
      <c r="AZ7" s="442"/>
      <c r="BA7" s="442"/>
      <c r="BB7" s="442"/>
      <c r="BC7" s="442"/>
      <c r="BD7" s="442"/>
      <c r="BE7" s="436"/>
      <c r="BF7" s="436"/>
      <c r="BG7" s="442"/>
      <c r="BH7" s="442"/>
      <c r="BI7" s="442"/>
      <c r="BJ7" s="442"/>
      <c r="BK7" s="442"/>
      <c r="BL7" s="436"/>
      <c r="BM7" s="436"/>
      <c r="BN7" s="442"/>
      <c r="BO7" s="442"/>
      <c r="BP7" s="442"/>
      <c r="BQ7" s="442"/>
      <c r="BR7" s="442"/>
      <c r="BS7" s="436"/>
      <c r="BT7" s="436"/>
      <c r="BU7" s="442"/>
      <c r="BV7" s="442"/>
      <c r="BW7" s="442"/>
      <c r="BX7" s="442"/>
      <c r="BY7" s="442"/>
      <c r="BZ7" s="436"/>
      <c r="CA7" s="436"/>
      <c r="CB7" s="442"/>
      <c r="CC7" s="442"/>
      <c r="CD7" s="442"/>
      <c r="CE7" s="442"/>
      <c r="CF7" s="442"/>
      <c r="CG7" s="436"/>
      <c r="CH7" s="436"/>
      <c r="CI7" s="442"/>
      <c r="CJ7" s="442"/>
      <c r="CK7" s="442"/>
      <c r="CL7" s="442"/>
      <c r="CM7" s="442"/>
      <c r="CN7" s="436"/>
      <c r="CO7" s="436"/>
      <c r="CP7" s="442"/>
      <c r="CQ7" s="442"/>
      <c r="CR7" s="442"/>
      <c r="CS7" s="442"/>
      <c r="CT7" s="442"/>
      <c r="CU7" s="436"/>
      <c r="CV7" s="436"/>
      <c r="CW7" s="442"/>
      <c r="CX7" s="442"/>
      <c r="CY7" s="442"/>
      <c r="CZ7" s="442"/>
      <c r="DA7" s="442"/>
      <c r="DB7" s="436"/>
      <c r="DC7" s="454"/>
      <c r="DD7" s="457"/>
      <c r="DE7" s="442"/>
      <c r="DF7" s="442"/>
      <c r="DG7" s="442"/>
      <c r="DH7" s="442"/>
      <c r="DI7" s="436"/>
      <c r="DJ7" s="436"/>
      <c r="DK7" s="442"/>
      <c r="DL7" s="442"/>
      <c r="DM7" s="442"/>
      <c r="DN7" s="442"/>
      <c r="DO7" s="442"/>
      <c r="DP7" s="436"/>
      <c r="DQ7" s="436"/>
      <c r="DR7" s="442"/>
      <c r="DS7" s="442"/>
      <c r="DT7" s="442"/>
      <c r="DU7" s="442"/>
      <c r="DV7" s="442"/>
      <c r="DW7" s="436"/>
      <c r="DX7" s="436"/>
      <c r="DY7" s="442"/>
      <c r="DZ7" s="442"/>
      <c r="EA7" s="442"/>
      <c r="EB7" s="442"/>
      <c r="EC7" s="442"/>
      <c r="ED7" s="436"/>
      <c r="EE7" s="436"/>
      <c r="EF7" s="442"/>
      <c r="EG7" s="442"/>
      <c r="EH7" s="442"/>
      <c r="EI7" s="442"/>
      <c r="EJ7" s="442"/>
      <c r="EK7" s="436"/>
      <c r="EL7" s="436"/>
      <c r="EM7" s="442"/>
      <c r="EN7" s="460"/>
      <c r="EO7" s="460"/>
      <c r="EP7" s="460"/>
      <c r="EQ7" s="460"/>
      <c r="ER7" s="436"/>
      <c r="ES7" s="436"/>
      <c r="ET7" s="460"/>
      <c r="EU7" s="460"/>
      <c r="EV7" s="460"/>
      <c r="EW7" s="460"/>
      <c r="EX7" s="460"/>
      <c r="EY7" s="436"/>
      <c r="EZ7" s="436"/>
      <c r="FA7" s="460"/>
      <c r="FB7" s="460"/>
      <c r="FC7" s="460"/>
      <c r="FD7" s="460"/>
      <c r="FE7" s="460"/>
      <c r="FF7" s="436"/>
      <c r="FG7" s="436"/>
      <c r="FH7" s="460"/>
      <c r="FI7" s="460"/>
      <c r="FJ7" s="460"/>
      <c r="FK7" s="442"/>
      <c r="FL7" s="466"/>
      <c r="FM7" s="463"/>
      <c r="FN7" s="436"/>
      <c r="FO7" s="442"/>
      <c r="FP7" s="442"/>
      <c r="FQ7" s="442"/>
      <c r="FR7" s="442"/>
      <c r="FS7" s="442"/>
      <c r="FT7" s="436"/>
      <c r="FU7" s="436"/>
      <c r="FV7" s="442"/>
      <c r="FW7" s="442"/>
      <c r="FX7" s="442"/>
      <c r="FY7" s="442"/>
      <c r="FZ7" s="442"/>
      <c r="GA7" s="436"/>
      <c r="GB7" s="436"/>
      <c r="GC7" s="442"/>
      <c r="GD7" s="442"/>
      <c r="GE7" s="442"/>
      <c r="GF7" s="442"/>
      <c r="GG7" s="442"/>
      <c r="GH7" s="436"/>
      <c r="GI7" s="436"/>
      <c r="GJ7" s="442"/>
      <c r="GK7" s="442"/>
      <c r="GL7" s="442"/>
      <c r="GM7" s="442"/>
      <c r="GN7" s="442"/>
      <c r="GO7" s="436"/>
      <c r="GP7" s="436"/>
      <c r="GQ7" s="466"/>
      <c r="GR7" s="457"/>
      <c r="GS7" s="442"/>
      <c r="GT7" s="442"/>
      <c r="GU7" s="442"/>
      <c r="GV7" s="436"/>
      <c r="GW7" s="436"/>
      <c r="GX7" s="442"/>
      <c r="GY7" s="442"/>
      <c r="GZ7" s="442"/>
      <c r="HA7" s="442"/>
      <c r="HB7" s="442"/>
      <c r="HC7" s="436"/>
      <c r="HD7" s="436"/>
      <c r="HE7" s="442"/>
      <c r="HF7" s="442"/>
      <c r="HG7" s="442"/>
      <c r="HH7" s="442"/>
      <c r="HI7" s="442"/>
      <c r="HJ7" s="436"/>
      <c r="HK7" s="436"/>
      <c r="HL7" s="442"/>
      <c r="HM7" s="442"/>
      <c r="HN7" s="442"/>
      <c r="HO7" s="442"/>
      <c r="HP7" s="442"/>
      <c r="HQ7" s="436"/>
      <c r="HR7" s="436"/>
      <c r="HS7" s="442"/>
      <c r="HT7" s="442"/>
      <c r="HU7" s="442"/>
    </row>
    <row r="8" spans="1:229" ht="33.6" customHeight="1" x14ac:dyDescent="0.2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0.95" customHeight="1" x14ac:dyDescent="0.2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2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2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2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6.95" customHeight="1" x14ac:dyDescent="0.2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2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2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2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2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2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2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2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2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3">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25">
      <c r="A23" s="143"/>
      <c r="B23" s="143"/>
      <c r="C23" s="143"/>
      <c r="D23" s="143"/>
      <c r="E23" s="141"/>
      <c r="F23" s="143"/>
      <c r="G23" s="143"/>
      <c r="I23" s="143"/>
      <c r="J23" s="143"/>
      <c r="K23" s="143"/>
      <c r="L23" s="143"/>
      <c r="M23" s="142"/>
      <c r="N23" s="141"/>
      <c r="O23" s="141"/>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8"/>
      <c r="CE23" s="468"/>
      <c r="CF23" s="468"/>
      <c r="CG23" s="468"/>
      <c r="CH23" s="468"/>
      <c r="CI23" s="468"/>
      <c r="CJ23" s="468"/>
      <c r="CK23" s="468"/>
      <c r="CL23" s="468"/>
      <c r="CM23" s="468"/>
      <c r="CN23" s="468"/>
      <c r="CO23" s="468"/>
      <c r="CP23" s="468"/>
      <c r="CQ23" s="468"/>
      <c r="CR23" s="468"/>
      <c r="CS23" s="468"/>
      <c r="CT23" s="468"/>
      <c r="CU23" s="468"/>
      <c r="CV23" s="468"/>
      <c r="CW23" s="468"/>
      <c r="CX23" s="468"/>
      <c r="CY23" s="468"/>
      <c r="CZ23" s="468"/>
      <c r="DA23" s="468"/>
      <c r="DB23" s="468"/>
      <c r="DC23" s="468"/>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7"/>
      <c r="FK23" s="467"/>
      <c r="FL23" s="467"/>
      <c r="FM23" s="467"/>
      <c r="FN23" s="467"/>
      <c r="FO23" s="467"/>
      <c r="FP23" s="467"/>
      <c r="FQ23" s="467"/>
      <c r="FR23" s="467"/>
      <c r="FS23" s="467"/>
      <c r="FT23" s="467"/>
      <c r="FU23" s="467"/>
      <c r="FV23" s="467"/>
      <c r="FW23" s="467"/>
      <c r="FX23" s="467"/>
      <c r="FY23" s="467"/>
      <c r="FZ23" s="467"/>
      <c r="GA23" s="467"/>
      <c r="GB23" s="467"/>
      <c r="GC23" s="467"/>
      <c r="GD23" s="467"/>
      <c r="GE23" s="467"/>
      <c r="GF23" s="467"/>
      <c r="GG23" s="467"/>
      <c r="GH23" s="467"/>
      <c r="GI23" s="467"/>
      <c r="GJ23" s="467"/>
      <c r="GK23" s="467"/>
      <c r="GL23" s="467"/>
      <c r="GM23" s="467"/>
      <c r="GN23" s="467"/>
      <c r="GO23" s="467"/>
      <c r="GP23" s="467"/>
      <c r="GQ23" s="467"/>
      <c r="GR23" s="467"/>
      <c r="GS23" s="467"/>
      <c r="GT23" s="467"/>
      <c r="GU23" s="467"/>
      <c r="GV23" s="467"/>
      <c r="GW23" s="467"/>
      <c r="GX23" s="467"/>
      <c r="GY23" s="467"/>
      <c r="GZ23" s="467"/>
      <c r="HA23" s="467"/>
      <c r="HB23" s="467"/>
      <c r="HC23" s="467"/>
      <c r="HD23" s="467"/>
      <c r="HE23" s="467"/>
      <c r="HF23" s="467"/>
      <c r="HG23" s="467"/>
      <c r="HH23" s="467"/>
      <c r="HI23" s="467"/>
      <c r="HJ23" s="467"/>
      <c r="HK23" s="467"/>
      <c r="HL23" s="467"/>
      <c r="HM23" s="467"/>
      <c r="HN23" s="467"/>
      <c r="HO23" s="467"/>
      <c r="HP23" s="467"/>
      <c r="HQ23" s="467"/>
      <c r="HR23" s="467"/>
      <c r="HS23" s="467"/>
      <c r="HT23" s="467"/>
      <c r="HU23" s="467"/>
    </row>
    <row r="24" spans="1:229" ht="20.25" customHeight="1" x14ac:dyDescent="0.25">
      <c r="A24" s="143"/>
      <c r="B24" s="143"/>
      <c r="C24" s="143"/>
      <c r="D24" s="143"/>
      <c r="E24" s="141"/>
      <c r="F24" s="143"/>
      <c r="G24" s="143"/>
      <c r="I24" s="143"/>
      <c r="J24" s="143"/>
      <c r="K24" s="143"/>
      <c r="L24" s="143"/>
      <c r="M24" s="142"/>
      <c r="N24" s="141"/>
      <c r="O24" s="141"/>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69"/>
      <c r="BP24" s="469"/>
      <c r="BQ24" s="469"/>
      <c r="BR24" s="469"/>
      <c r="BS24" s="469"/>
      <c r="BT24" s="469"/>
      <c r="BU24" s="469"/>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69"/>
      <c r="CZ24" s="469"/>
      <c r="DA24" s="469"/>
      <c r="DB24" s="469"/>
      <c r="DC24" s="469"/>
      <c r="DD24" s="469"/>
      <c r="DE24" s="469"/>
      <c r="DF24" s="469"/>
      <c r="DG24" s="469"/>
      <c r="DH24" s="469"/>
      <c r="DI24" s="469"/>
      <c r="DJ24" s="469"/>
      <c r="DK24" s="469"/>
      <c r="DL24" s="469"/>
      <c r="DM24" s="469"/>
      <c r="DN24" s="469"/>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469"/>
      <c r="EN24" s="469"/>
      <c r="EO24" s="469"/>
      <c r="EP24" s="469"/>
      <c r="EQ24" s="469"/>
      <c r="ER24" s="469"/>
      <c r="ES24" s="469"/>
      <c r="ET24" s="469"/>
      <c r="EU24" s="469"/>
      <c r="EV24" s="469"/>
      <c r="EW24" s="469"/>
      <c r="EX24" s="469"/>
      <c r="EY24" s="469"/>
      <c r="EZ24" s="469"/>
      <c r="FA24" s="469"/>
      <c r="FB24" s="469"/>
      <c r="FC24" s="469"/>
      <c r="FD24" s="469"/>
      <c r="FE24" s="469"/>
      <c r="FF24" s="469"/>
      <c r="FG24" s="469"/>
      <c r="FH24" s="469"/>
      <c r="FI24" s="469"/>
      <c r="FJ24" s="469"/>
      <c r="FK24" s="469"/>
      <c r="FL24" s="469"/>
      <c r="FM24" s="469"/>
      <c r="FN24" s="469"/>
      <c r="FO24" s="469"/>
      <c r="FP24" s="469"/>
      <c r="FQ24" s="469"/>
      <c r="FR24" s="469"/>
      <c r="FS24" s="469"/>
      <c r="FT24" s="469"/>
      <c r="FU24" s="469"/>
      <c r="FV24" s="469"/>
      <c r="FW24" s="469"/>
      <c r="FX24" s="469"/>
      <c r="FY24" s="469"/>
      <c r="FZ24" s="469"/>
      <c r="GA24" s="469"/>
      <c r="GB24" s="469"/>
      <c r="GC24" s="469"/>
      <c r="GD24" s="469"/>
      <c r="GE24" s="469"/>
      <c r="GF24" s="469"/>
      <c r="GG24" s="469"/>
      <c r="GH24" s="469"/>
      <c r="GI24" s="469"/>
      <c r="GJ24" s="469"/>
      <c r="GK24" s="469"/>
      <c r="GL24" s="469"/>
      <c r="GM24" s="469"/>
      <c r="GN24" s="469"/>
      <c r="GO24" s="469"/>
      <c r="GP24" s="469"/>
      <c r="GQ24" s="469"/>
      <c r="GR24" s="469"/>
      <c r="GS24" s="469"/>
      <c r="GT24" s="469"/>
      <c r="GU24" s="469"/>
      <c r="GV24" s="469"/>
      <c r="GW24" s="469"/>
      <c r="GX24" s="469"/>
      <c r="GY24" s="469"/>
      <c r="GZ24" s="469"/>
      <c r="HA24" s="469"/>
      <c r="HB24" s="469"/>
      <c r="HC24" s="469"/>
      <c r="HD24" s="469"/>
      <c r="HE24" s="469"/>
      <c r="HF24" s="469"/>
      <c r="HG24" s="469"/>
      <c r="HH24" s="469"/>
      <c r="HI24" s="469"/>
      <c r="HJ24" s="469"/>
      <c r="HK24" s="469"/>
      <c r="HL24" s="469"/>
      <c r="HM24" s="469"/>
      <c r="HN24" s="469"/>
      <c r="HO24" s="469"/>
      <c r="HP24" s="469"/>
      <c r="HQ24" s="469"/>
      <c r="HR24" s="469"/>
      <c r="HS24" s="469"/>
      <c r="HT24" s="469"/>
      <c r="HU24" s="469"/>
    </row>
    <row r="25" spans="1:229" x14ac:dyDescent="0.25">
      <c r="A25" s="143"/>
      <c r="B25" s="143"/>
      <c r="C25" s="143"/>
      <c r="D25" s="143"/>
      <c r="E25" s="141"/>
      <c r="F25" s="143"/>
      <c r="G25" s="143"/>
      <c r="I25" s="143"/>
      <c r="J25" s="143"/>
      <c r="K25" s="143"/>
      <c r="L25" s="143"/>
      <c r="M25" s="142"/>
      <c r="N25" s="141"/>
      <c r="O25" s="141"/>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469"/>
      <c r="BL25" s="469"/>
      <c r="BM25" s="469"/>
      <c r="BN25" s="469"/>
      <c r="BO25" s="469"/>
      <c r="BP25" s="469"/>
      <c r="BQ25" s="469"/>
      <c r="BR25" s="469"/>
      <c r="BS25" s="469"/>
      <c r="BT25" s="469"/>
      <c r="BU25" s="469"/>
      <c r="BV25" s="469"/>
      <c r="BW25" s="469"/>
      <c r="BX25" s="469"/>
      <c r="BY25" s="469"/>
      <c r="BZ25" s="469"/>
      <c r="CA25" s="469"/>
      <c r="CB25" s="469"/>
      <c r="CC25" s="469"/>
      <c r="CD25" s="469"/>
      <c r="CE25" s="469"/>
      <c r="CF25" s="469"/>
      <c r="CG25" s="469"/>
      <c r="CH25" s="469"/>
      <c r="CI25" s="469"/>
      <c r="CJ25" s="469"/>
      <c r="CK25" s="469"/>
      <c r="CL25" s="469"/>
      <c r="CM25" s="469"/>
      <c r="CN25" s="469"/>
      <c r="CO25" s="469"/>
      <c r="CP25" s="469"/>
      <c r="CQ25" s="469"/>
      <c r="CR25" s="469"/>
      <c r="CS25" s="469"/>
      <c r="CT25" s="469"/>
      <c r="CU25" s="469"/>
      <c r="CV25" s="469"/>
      <c r="CW25" s="469"/>
      <c r="CX25" s="469"/>
      <c r="CY25" s="469"/>
      <c r="CZ25" s="469"/>
      <c r="DA25" s="469"/>
      <c r="DB25" s="469"/>
      <c r="DC25" s="469"/>
      <c r="DD25" s="469"/>
      <c r="DE25" s="469"/>
      <c r="DF25" s="469"/>
      <c r="DG25" s="469"/>
      <c r="DH25" s="469"/>
      <c r="DI25" s="469"/>
      <c r="DJ25" s="469"/>
      <c r="DK25" s="469"/>
      <c r="DL25" s="469"/>
      <c r="DM25" s="469"/>
      <c r="DN25" s="469"/>
      <c r="DO25" s="469"/>
      <c r="DP25" s="469"/>
      <c r="DQ25" s="469"/>
      <c r="DR25" s="469"/>
      <c r="DS25" s="469"/>
      <c r="DT25" s="469"/>
      <c r="DU25" s="469"/>
      <c r="DV25" s="469"/>
      <c r="DW25" s="469"/>
      <c r="DX25" s="469"/>
      <c r="DY25" s="469"/>
      <c r="DZ25" s="469"/>
      <c r="EA25" s="469"/>
      <c r="EB25" s="469"/>
      <c r="EC25" s="469"/>
      <c r="ED25" s="469"/>
      <c r="EE25" s="469"/>
      <c r="EF25" s="469"/>
      <c r="EG25" s="469"/>
      <c r="EH25" s="469"/>
      <c r="EI25" s="469"/>
      <c r="EJ25" s="469"/>
      <c r="EK25" s="469"/>
      <c r="EL25" s="469"/>
      <c r="EM25" s="469"/>
      <c r="EN25" s="469"/>
      <c r="EO25" s="469"/>
      <c r="EP25" s="469"/>
      <c r="EQ25" s="469"/>
      <c r="ER25" s="469"/>
      <c r="ES25" s="469"/>
      <c r="ET25" s="469"/>
      <c r="EU25" s="469"/>
      <c r="EV25" s="469"/>
      <c r="EW25" s="469"/>
      <c r="EX25" s="469"/>
      <c r="EY25" s="469"/>
      <c r="EZ25" s="469"/>
      <c r="FA25" s="469"/>
      <c r="FB25" s="469"/>
      <c r="FC25" s="469"/>
      <c r="FD25" s="469"/>
      <c r="FE25" s="469"/>
      <c r="FF25" s="469"/>
      <c r="FG25" s="469"/>
      <c r="FH25" s="469"/>
      <c r="FI25" s="469"/>
      <c r="FJ25" s="469"/>
      <c r="FK25" s="469"/>
      <c r="FL25" s="469"/>
      <c r="FM25" s="469"/>
      <c r="FN25" s="469"/>
      <c r="FO25" s="469"/>
      <c r="FP25" s="469"/>
      <c r="FQ25" s="469"/>
      <c r="FR25" s="469"/>
      <c r="FS25" s="469"/>
      <c r="FT25" s="469"/>
      <c r="FU25" s="469"/>
      <c r="FV25" s="469"/>
      <c r="FW25" s="469"/>
      <c r="FX25" s="469"/>
      <c r="FY25" s="469"/>
      <c r="FZ25" s="469"/>
      <c r="GA25" s="469"/>
      <c r="GB25" s="469"/>
      <c r="GC25" s="469"/>
      <c r="GD25" s="469"/>
      <c r="GE25" s="469"/>
      <c r="GF25" s="469"/>
      <c r="GG25" s="469"/>
      <c r="GH25" s="469"/>
      <c r="GI25" s="469"/>
      <c r="GJ25" s="469"/>
      <c r="GK25" s="469"/>
      <c r="GL25" s="469"/>
      <c r="GM25" s="469"/>
      <c r="GN25" s="469"/>
      <c r="GO25" s="469"/>
      <c r="GP25" s="469"/>
      <c r="GQ25" s="469"/>
      <c r="GR25" s="469"/>
      <c r="GS25" s="469"/>
      <c r="GT25" s="469"/>
      <c r="GU25" s="469"/>
      <c r="GV25" s="469"/>
      <c r="GW25" s="469"/>
      <c r="GX25" s="469"/>
      <c r="GY25" s="469"/>
      <c r="GZ25" s="469"/>
      <c r="HA25" s="469"/>
      <c r="HB25" s="469"/>
      <c r="HC25" s="469"/>
      <c r="HD25" s="469"/>
      <c r="HE25" s="469"/>
      <c r="HF25" s="469"/>
      <c r="HG25" s="469"/>
      <c r="HH25" s="469"/>
      <c r="HI25" s="469"/>
      <c r="HJ25" s="469"/>
      <c r="HK25" s="469"/>
      <c r="HL25" s="469"/>
      <c r="HM25" s="469"/>
      <c r="HN25" s="469"/>
      <c r="HO25" s="469"/>
      <c r="HP25" s="469"/>
      <c r="HQ25" s="469"/>
      <c r="HR25" s="469"/>
      <c r="HS25" s="469"/>
      <c r="HT25" s="469"/>
      <c r="HU25" s="469"/>
    </row>
    <row r="26" spans="1:229" x14ac:dyDescent="0.25">
      <c r="A26" s="143"/>
      <c r="B26" s="143"/>
      <c r="C26" s="143"/>
      <c r="D26" s="143"/>
      <c r="E26" s="141"/>
      <c r="F26" s="143"/>
      <c r="G26" s="143"/>
      <c r="I26" s="143"/>
      <c r="J26" s="143"/>
      <c r="K26" s="143"/>
      <c r="L26" s="143"/>
      <c r="M26" s="142"/>
      <c r="N26" s="141"/>
      <c r="O26" s="141"/>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469"/>
      <c r="FS26" s="469"/>
      <c r="FT26" s="469"/>
      <c r="FU26" s="469"/>
      <c r="FV26" s="469"/>
      <c r="FW26" s="469"/>
      <c r="FX26" s="469"/>
      <c r="FY26" s="469"/>
      <c r="FZ26" s="469"/>
      <c r="GA26" s="469"/>
      <c r="GB26" s="469"/>
      <c r="GC26" s="469"/>
      <c r="GD26" s="469"/>
      <c r="GE26" s="469"/>
      <c r="GF26" s="469"/>
      <c r="GG26" s="469"/>
      <c r="GH26" s="469"/>
      <c r="GI26" s="469"/>
      <c r="GJ26" s="469"/>
      <c r="GK26" s="469"/>
      <c r="GL26" s="469"/>
      <c r="GM26" s="469"/>
      <c r="GN26" s="469"/>
      <c r="GO26" s="469"/>
      <c r="GP26" s="469"/>
      <c r="GQ26" s="469"/>
      <c r="GR26" s="469"/>
      <c r="GS26" s="469"/>
      <c r="GT26" s="469"/>
      <c r="GU26" s="469"/>
      <c r="GV26" s="469"/>
      <c r="GW26" s="469"/>
      <c r="GX26" s="469"/>
      <c r="GY26" s="469"/>
      <c r="GZ26" s="469"/>
      <c r="HA26" s="469"/>
      <c r="HB26" s="469"/>
      <c r="HC26" s="469"/>
      <c r="HD26" s="469"/>
      <c r="HE26" s="469"/>
      <c r="HF26" s="469"/>
      <c r="HG26" s="469"/>
      <c r="HH26" s="469"/>
      <c r="HI26" s="469"/>
      <c r="HJ26" s="469"/>
      <c r="HK26" s="469"/>
      <c r="HL26" s="469"/>
      <c r="HM26" s="469"/>
      <c r="HN26" s="469"/>
      <c r="HO26" s="469"/>
      <c r="HP26" s="469"/>
      <c r="HQ26" s="469"/>
      <c r="HR26" s="469"/>
      <c r="HS26" s="469"/>
      <c r="HT26" s="469"/>
      <c r="HU26" s="469"/>
    </row>
    <row r="27" spans="1:229" x14ac:dyDescent="0.25">
      <c r="A27" s="143"/>
      <c r="B27" s="143"/>
      <c r="C27" s="143"/>
      <c r="D27" s="143"/>
      <c r="E27" s="141"/>
      <c r="F27" s="143"/>
      <c r="G27" s="143"/>
      <c r="I27" s="143"/>
      <c r="J27" s="143"/>
      <c r="K27" s="143"/>
      <c r="L27" s="143"/>
      <c r="M27" s="142"/>
      <c r="N27" s="141"/>
      <c r="O27" s="141"/>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c r="CY27" s="469"/>
      <c r="CZ27" s="469"/>
      <c r="DA27" s="469"/>
      <c r="DB27" s="469"/>
      <c r="DC27" s="469"/>
      <c r="DD27" s="469"/>
      <c r="DE27" s="469"/>
      <c r="DF27" s="469"/>
      <c r="DG27" s="469"/>
      <c r="DH27" s="469"/>
      <c r="DI27" s="469"/>
      <c r="DJ27" s="469"/>
      <c r="DK27" s="469"/>
      <c r="DL27" s="469"/>
      <c r="DM27" s="469"/>
      <c r="DN27" s="469"/>
      <c r="DO27" s="469"/>
      <c r="DP27" s="469"/>
      <c r="DQ27" s="469"/>
      <c r="DR27" s="469"/>
      <c r="DS27" s="469"/>
      <c r="DT27" s="469"/>
      <c r="DU27" s="469"/>
      <c r="DV27" s="469"/>
      <c r="DW27" s="469"/>
      <c r="DX27" s="469"/>
      <c r="DY27" s="469"/>
      <c r="DZ27" s="469"/>
      <c r="EA27" s="469"/>
      <c r="EB27" s="469"/>
      <c r="EC27" s="469"/>
      <c r="ED27" s="469"/>
      <c r="EE27" s="469"/>
      <c r="EF27" s="469"/>
      <c r="EG27" s="469"/>
      <c r="EH27" s="469"/>
      <c r="EI27" s="469"/>
      <c r="EJ27" s="469"/>
      <c r="EK27" s="469"/>
      <c r="EL27" s="469"/>
      <c r="EM27" s="469"/>
      <c r="EN27" s="469"/>
      <c r="EO27" s="469"/>
      <c r="EP27" s="469"/>
      <c r="EQ27" s="469"/>
      <c r="ER27" s="469"/>
      <c r="ES27" s="469"/>
      <c r="ET27" s="469"/>
      <c r="EU27" s="469"/>
      <c r="EV27" s="469"/>
      <c r="EW27" s="469"/>
      <c r="EX27" s="469"/>
      <c r="EY27" s="469"/>
      <c r="EZ27" s="469"/>
      <c r="FA27" s="469"/>
      <c r="FB27" s="469"/>
      <c r="FC27" s="469"/>
      <c r="FD27" s="469"/>
      <c r="FE27" s="469"/>
      <c r="FF27" s="469"/>
      <c r="FG27" s="469"/>
      <c r="FH27" s="469"/>
      <c r="FI27" s="469"/>
      <c r="FJ27" s="469"/>
      <c r="FK27" s="469"/>
      <c r="FL27" s="469"/>
      <c r="FM27" s="469"/>
      <c r="FN27" s="469"/>
      <c r="FO27" s="469"/>
      <c r="FP27" s="469"/>
      <c r="FQ27" s="469"/>
      <c r="FR27" s="469"/>
      <c r="FS27" s="469"/>
      <c r="FT27" s="469"/>
      <c r="FU27" s="469"/>
      <c r="FV27" s="469"/>
      <c r="FW27" s="469"/>
      <c r="FX27" s="469"/>
      <c r="FY27" s="469"/>
      <c r="FZ27" s="469"/>
      <c r="GA27" s="469"/>
      <c r="GB27" s="469"/>
      <c r="GC27" s="469"/>
      <c r="GD27" s="469"/>
      <c r="GE27" s="469"/>
      <c r="GF27" s="469"/>
      <c r="GG27" s="469"/>
      <c r="GH27" s="469"/>
      <c r="GI27" s="469"/>
      <c r="GJ27" s="469"/>
      <c r="GK27" s="469"/>
      <c r="GL27" s="469"/>
      <c r="GM27" s="469"/>
      <c r="GN27" s="469"/>
      <c r="GO27" s="469"/>
      <c r="GP27" s="469"/>
      <c r="GQ27" s="469"/>
      <c r="GR27" s="469"/>
      <c r="GS27" s="469"/>
      <c r="GT27" s="469"/>
      <c r="GU27" s="469"/>
      <c r="GV27" s="469"/>
      <c r="GW27" s="469"/>
      <c r="GX27" s="469"/>
      <c r="GY27" s="469"/>
      <c r="GZ27" s="469"/>
      <c r="HA27" s="469"/>
      <c r="HB27" s="469"/>
      <c r="HC27" s="469"/>
      <c r="HD27" s="469"/>
      <c r="HE27" s="469"/>
      <c r="HF27" s="469"/>
      <c r="HG27" s="469"/>
      <c r="HH27" s="469"/>
      <c r="HI27" s="469"/>
      <c r="HJ27" s="469"/>
      <c r="HK27" s="469"/>
      <c r="HL27" s="469"/>
      <c r="HM27" s="469"/>
      <c r="HN27" s="469"/>
      <c r="HO27" s="469"/>
      <c r="HP27" s="469"/>
      <c r="HQ27" s="469"/>
      <c r="HR27" s="469"/>
      <c r="HS27" s="469"/>
      <c r="HT27" s="469"/>
      <c r="HU27" s="469"/>
    </row>
    <row r="28" spans="1:229" x14ac:dyDescent="0.25">
      <c r="A28" s="143"/>
      <c r="B28" s="143"/>
      <c r="C28" s="143"/>
      <c r="D28" s="143"/>
      <c r="E28" s="141"/>
      <c r="F28" s="143"/>
      <c r="G28" s="143"/>
      <c r="I28" s="143"/>
      <c r="J28" s="143"/>
      <c r="K28" s="143"/>
      <c r="L28" s="143"/>
      <c r="M28" s="142"/>
      <c r="N28" s="141"/>
      <c r="O28" s="141"/>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c r="CY28" s="469"/>
      <c r="CZ28" s="469"/>
      <c r="DA28" s="469"/>
      <c r="DB28" s="469"/>
      <c r="DC28" s="469"/>
      <c r="DD28" s="469"/>
      <c r="DE28" s="469"/>
      <c r="DF28" s="469"/>
      <c r="DG28" s="469"/>
      <c r="DH28" s="469"/>
      <c r="DI28" s="469"/>
      <c r="DJ28" s="469"/>
      <c r="DK28" s="469"/>
      <c r="DL28" s="469"/>
      <c r="DM28" s="469"/>
      <c r="DN28" s="469"/>
      <c r="DO28" s="469"/>
      <c r="DP28" s="469"/>
      <c r="DQ28" s="469"/>
      <c r="DR28" s="469"/>
      <c r="DS28" s="469"/>
      <c r="DT28" s="469"/>
      <c r="DU28" s="469"/>
      <c r="DV28" s="469"/>
      <c r="DW28" s="469"/>
      <c r="DX28" s="469"/>
      <c r="DY28" s="469"/>
      <c r="DZ28" s="469"/>
      <c r="EA28" s="469"/>
      <c r="EB28" s="469"/>
      <c r="EC28" s="469"/>
      <c r="ED28" s="469"/>
      <c r="EE28" s="469"/>
      <c r="EF28" s="469"/>
      <c r="EG28" s="469"/>
      <c r="EH28" s="469"/>
      <c r="EI28" s="469"/>
      <c r="EJ28" s="469"/>
      <c r="EK28" s="469"/>
      <c r="EL28" s="469"/>
      <c r="EM28" s="469"/>
      <c r="EN28" s="469"/>
      <c r="EO28" s="469"/>
      <c r="EP28" s="469"/>
      <c r="EQ28" s="469"/>
      <c r="ER28" s="469"/>
      <c r="ES28" s="469"/>
      <c r="ET28" s="469"/>
      <c r="EU28" s="469"/>
      <c r="EV28" s="469"/>
      <c r="EW28" s="469"/>
      <c r="EX28" s="469"/>
      <c r="EY28" s="469"/>
      <c r="EZ28" s="469"/>
      <c r="FA28" s="469"/>
      <c r="FB28" s="469"/>
      <c r="FC28" s="469"/>
      <c r="FD28" s="469"/>
      <c r="FE28" s="469"/>
      <c r="FF28" s="469"/>
      <c r="FG28" s="469"/>
      <c r="FH28" s="469"/>
      <c r="FI28" s="469"/>
      <c r="FJ28" s="469"/>
      <c r="FK28" s="469"/>
      <c r="FL28" s="469"/>
      <c r="FM28" s="469"/>
      <c r="FN28" s="469"/>
      <c r="FO28" s="469"/>
      <c r="FP28" s="469"/>
      <c r="FQ28" s="469"/>
      <c r="FR28" s="469"/>
      <c r="FS28" s="469"/>
      <c r="FT28" s="469"/>
      <c r="FU28" s="469"/>
      <c r="FV28" s="469"/>
      <c r="FW28" s="469"/>
      <c r="FX28" s="469"/>
      <c r="FY28" s="469"/>
      <c r="FZ28" s="469"/>
      <c r="GA28" s="469"/>
      <c r="GB28" s="469"/>
      <c r="GC28" s="469"/>
      <c r="GD28" s="469"/>
      <c r="GE28" s="469"/>
      <c r="GF28" s="469"/>
      <c r="GG28" s="469"/>
      <c r="GH28" s="469"/>
      <c r="GI28" s="469"/>
      <c r="GJ28" s="469"/>
      <c r="GK28" s="469"/>
      <c r="GL28" s="469"/>
      <c r="GM28" s="469"/>
      <c r="GN28" s="469"/>
      <c r="GO28" s="469"/>
      <c r="GP28" s="469"/>
      <c r="GQ28" s="469"/>
      <c r="GR28" s="469"/>
      <c r="GS28" s="469"/>
      <c r="GT28" s="469"/>
      <c r="GU28" s="469"/>
      <c r="GV28" s="469"/>
      <c r="GW28" s="469"/>
      <c r="GX28" s="469"/>
      <c r="GY28" s="469"/>
      <c r="GZ28" s="469"/>
      <c r="HA28" s="469"/>
      <c r="HB28" s="469"/>
      <c r="HC28" s="469"/>
      <c r="HD28" s="469"/>
      <c r="HE28" s="469"/>
      <c r="HF28" s="469"/>
      <c r="HG28" s="469"/>
      <c r="HH28" s="469"/>
      <c r="HI28" s="469"/>
      <c r="HJ28" s="469"/>
      <c r="HK28" s="469"/>
      <c r="HL28" s="469"/>
      <c r="HM28" s="469"/>
      <c r="HN28" s="469"/>
      <c r="HO28" s="469"/>
      <c r="HP28" s="469"/>
      <c r="HQ28" s="469"/>
      <c r="HR28" s="469"/>
      <c r="HS28" s="469"/>
      <c r="HT28" s="469"/>
      <c r="HU28" s="469"/>
    </row>
    <row r="29" spans="1:229" ht="19.5" x14ac:dyDescent="0.3">
      <c r="A29" s="143"/>
      <c r="B29" s="143"/>
      <c r="C29" s="143"/>
      <c r="D29" s="143"/>
      <c r="E29" s="8"/>
      <c r="F29" s="143"/>
      <c r="G29" s="143"/>
      <c r="I29" s="143"/>
      <c r="J29" s="143"/>
      <c r="K29" s="143"/>
      <c r="L29" s="143"/>
      <c r="M29" s="142"/>
      <c r="N29" s="141"/>
      <c r="O29" s="141"/>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69"/>
      <c r="DV29" s="469"/>
      <c r="DW29" s="469"/>
      <c r="DX29" s="469"/>
      <c r="DY29" s="469"/>
      <c r="DZ29" s="469"/>
      <c r="EA29" s="469"/>
      <c r="EB29" s="469"/>
      <c r="EC29" s="469"/>
      <c r="ED29" s="469"/>
      <c r="EE29" s="469"/>
      <c r="EF29" s="469"/>
      <c r="EG29" s="469"/>
      <c r="EH29" s="469"/>
      <c r="EI29" s="469"/>
      <c r="EJ29" s="469"/>
      <c r="EK29" s="469"/>
      <c r="EL29" s="469"/>
      <c r="EM29" s="469"/>
      <c r="EN29" s="469"/>
      <c r="EO29" s="469"/>
      <c r="EP29" s="469"/>
      <c r="EQ29" s="469"/>
      <c r="ER29" s="469"/>
      <c r="ES29" s="469"/>
      <c r="ET29" s="469"/>
      <c r="EU29" s="469"/>
      <c r="EV29" s="469"/>
      <c r="EW29" s="469"/>
      <c r="EX29" s="469"/>
      <c r="EY29" s="469"/>
      <c r="EZ29" s="469"/>
      <c r="FA29" s="469"/>
      <c r="FB29" s="469"/>
      <c r="FC29" s="469"/>
      <c r="FD29" s="469"/>
      <c r="FE29" s="469"/>
      <c r="FF29" s="469"/>
      <c r="FG29" s="469"/>
      <c r="FH29" s="469"/>
      <c r="FI29" s="469"/>
      <c r="FJ29" s="469"/>
      <c r="FK29" s="469"/>
      <c r="FL29" s="469"/>
      <c r="FM29" s="469"/>
      <c r="FN29" s="469"/>
      <c r="FO29" s="469"/>
      <c r="FP29" s="469"/>
      <c r="FQ29" s="469"/>
      <c r="FR29" s="469"/>
      <c r="FS29" s="469"/>
      <c r="FT29" s="469"/>
      <c r="FU29" s="469"/>
      <c r="FV29" s="469"/>
      <c r="FW29" s="469"/>
      <c r="FX29" s="469"/>
      <c r="FY29" s="469"/>
      <c r="FZ29" s="469"/>
      <c r="GA29" s="469"/>
      <c r="GB29" s="469"/>
      <c r="GC29" s="469"/>
      <c r="GD29" s="469"/>
      <c r="GE29" s="469"/>
      <c r="GF29" s="469"/>
      <c r="GG29" s="469"/>
      <c r="GH29" s="469"/>
      <c r="GI29" s="469"/>
      <c r="GJ29" s="469"/>
      <c r="GK29" s="469"/>
      <c r="GL29" s="469"/>
      <c r="GM29" s="469"/>
      <c r="GN29" s="469"/>
      <c r="GO29" s="469"/>
      <c r="GP29" s="469"/>
      <c r="GQ29" s="469"/>
      <c r="GR29" s="469"/>
      <c r="GS29" s="469"/>
      <c r="GT29" s="469"/>
      <c r="GU29" s="469"/>
      <c r="GV29" s="469"/>
      <c r="GW29" s="469"/>
      <c r="GX29" s="469"/>
      <c r="GY29" s="469"/>
      <c r="GZ29" s="469"/>
      <c r="HA29" s="469"/>
      <c r="HB29" s="469"/>
      <c r="HC29" s="469"/>
      <c r="HD29" s="469"/>
      <c r="HE29" s="469"/>
      <c r="HF29" s="469"/>
      <c r="HG29" s="469"/>
      <c r="HH29" s="469"/>
      <c r="HI29" s="469"/>
      <c r="HJ29" s="469"/>
      <c r="HK29" s="469"/>
      <c r="HL29" s="469"/>
      <c r="HM29" s="469"/>
      <c r="HN29" s="469"/>
      <c r="HO29" s="469"/>
      <c r="HP29" s="469"/>
      <c r="HQ29" s="469"/>
      <c r="HR29" s="469"/>
      <c r="HS29" s="469"/>
      <c r="HT29" s="469"/>
      <c r="HU29" s="46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52.375" customWidth="1"/>
    <col min="8" max="8" width="12.25" style="5" customWidth="1"/>
    <col min="9" max="9" width="12.5" style="6" customWidth="1"/>
    <col min="10" max="10" width="13" style="6" customWidth="1"/>
    <col min="11" max="11" width="13.25" style="6" customWidth="1"/>
    <col min="12" max="12" width="9.875" style="7" customWidth="1"/>
    <col min="13" max="13" width="16.125" style="3" customWidth="1"/>
    <col min="14" max="14" width="12.375" style="4" customWidth="1"/>
    <col min="15" max="15" width="12.875" style="4" customWidth="1"/>
    <col min="16" max="46" width="3.375" customWidth="1"/>
    <col min="47" max="229" width="3.625" customWidth="1"/>
  </cols>
  <sheetData>
    <row r="1" spans="1:229" s="2" customFormat="1" ht="25.5" x14ac:dyDescent="0.3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8" thickBot="1" x14ac:dyDescent="0.35">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5" thickBot="1" x14ac:dyDescent="0.3">
      <c r="A3" s="166"/>
      <c r="B3" s="166"/>
      <c r="C3" s="166"/>
      <c r="D3" s="166"/>
      <c r="E3" s="167"/>
      <c r="F3" s="167"/>
      <c r="G3" s="168"/>
      <c r="H3" s="169"/>
      <c r="I3" s="170"/>
      <c r="J3" s="170"/>
      <c r="K3" s="170"/>
      <c r="L3" s="171"/>
      <c r="M3" s="172"/>
      <c r="N3" s="173"/>
      <c r="O3" s="174"/>
      <c r="P3" s="471" t="s">
        <v>1</v>
      </c>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3"/>
      <c r="AR3" s="473"/>
      <c r="AS3" s="473"/>
      <c r="AT3" s="474"/>
      <c r="AU3" s="475" t="s">
        <v>2</v>
      </c>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6"/>
      <c r="BY3" s="477" t="s">
        <v>3</v>
      </c>
      <c r="BZ3" s="477"/>
      <c r="CA3" s="477"/>
      <c r="CB3" s="477"/>
      <c r="CC3" s="477"/>
      <c r="CD3" s="477"/>
      <c r="CE3" s="477"/>
      <c r="CF3" s="477"/>
      <c r="CG3" s="477"/>
      <c r="CH3" s="477"/>
      <c r="CI3" s="477"/>
      <c r="CJ3" s="477"/>
      <c r="CK3" s="477"/>
      <c r="CL3" s="477"/>
      <c r="CM3" s="477"/>
      <c r="CN3" s="477"/>
      <c r="CO3" s="477"/>
      <c r="CP3" s="477"/>
      <c r="CQ3" s="477"/>
      <c r="CR3" s="477"/>
      <c r="CS3" s="477"/>
      <c r="CT3" s="477"/>
      <c r="CU3" s="477"/>
      <c r="CV3" s="477"/>
      <c r="CW3" s="477"/>
      <c r="CX3" s="477"/>
      <c r="CY3" s="477"/>
      <c r="CZ3" s="477"/>
      <c r="DA3" s="477"/>
      <c r="DB3" s="478"/>
      <c r="DC3" s="479"/>
      <c r="DD3" s="480" t="s">
        <v>4</v>
      </c>
      <c r="DE3" s="480"/>
      <c r="DF3" s="480"/>
      <c r="DG3" s="480"/>
      <c r="DH3" s="480"/>
      <c r="DI3" s="480"/>
      <c r="DJ3" s="480"/>
      <c r="DK3" s="480"/>
      <c r="DL3" s="480"/>
      <c r="DM3" s="480"/>
      <c r="DN3" s="480"/>
      <c r="DO3" s="480"/>
      <c r="DP3" s="480"/>
      <c r="DQ3" s="480"/>
      <c r="DR3" s="480"/>
      <c r="DS3" s="480"/>
      <c r="DT3" s="480"/>
      <c r="DU3" s="480"/>
      <c r="DV3" s="480"/>
      <c r="DW3" s="480"/>
      <c r="DX3" s="480"/>
      <c r="DY3" s="480"/>
      <c r="DZ3" s="480"/>
      <c r="EA3" s="480"/>
      <c r="EB3" s="480"/>
      <c r="EC3" s="480"/>
      <c r="ED3" s="480"/>
      <c r="EE3" s="480"/>
      <c r="EF3" s="480"/>
      <c r="EG3" s="480"/>
      <c r="EH3" s="481" t="s">
        <v>5</v>
      </c>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2"/>
      <c r="FM3" s="483" t="s">
        <v>6</v>
      </c>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70" t="s">
        <v>7</v>
      </c>
      <c r="GS3" s="470"/>
      <c r="GT3" s="470"/>
      <c r="GU3" s="470"/>
      <c r="GV3" s="470"/>
      <c r="GW3" s="470"/>
      <c r="GX3" s="470"/>
      <c r="GY3" s="470"/>
      <c r="GZ3" s="470"/>
      <c r="HA3" s="470"/>
      <c r="HB3" s="470"/>
      <c r="HC3" s="470"/>
      <c r="HD3" s="470"/>
      <c r="HE3" s="470"/>
      <c r="HF3" s="470"/>
      <c r="HG3" s="470"/>
      <c r="HH3" s="470"/>
      <c r="HI3" s="470"/>
      <c r="HJ3" s="470"/>
      <c r="HK3" s="470"/>
      <c r="HL3" s="470"/>
      <c r="HM3" s="470"/>
      <c r="HN3" s="470"/>
      <c r="HO3" s="470"/>
      <c r="HP3" s="470"/>
      <c r="HQ3" s="470"/>
      <c r="HR3" s="470"/>
      <c r="HS3" s="470"/>
      <c r="HT3" s="470"/>
      <c r="HU3" s="470"/>
    </row>
    <row r="4" spans="1:229" ht="54.75" thickBot="1" x14ac:dyDescent="0.3">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5" thickTop="1" x14ac:dyDescent="0.2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40.5" x14ac:dyDescent="0.2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7.5" x14ac:dyDescent="0.2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54.75" thickBot="1" x14ac:dyDescent="0.3">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7.5" x14ac:dyDescent="0.2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8.25" thickBot="1" x14ac:dyDescent="0.3">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8.25" thickBot="1" x14ac:dyDescent="0.3">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35.75" thickBot="1" x14ac:dyDescent="0.3">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49.25" thickBot="1" x14ac:dyDescent="0.3">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8.25" thickBot="1" x14ac:dyDescent="0.3">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95.25" thickBot="1" x14ac:dyDescent="0.3">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9.5" thickBot="1" x14ac:dyDescent="0.3">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7.75" thickBot="1" x14ac:dyDescent="0.3">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68.25" thickBot="1" x14ac:dyDescent="0.3">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68.25" thickBot="1" x14ac:dyDescent="0.3">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68.25" thickBot="1" x14ac:dyDescent="0.3">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68.25" thickBot="1" x14ac:dyDescent="0.3">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7.75" thickBot="1" x14ac:dyDescent="0.3">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68.25" thickBot="1" x14ac:dyDescent="0.3">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7.75" thickBot="1" x14ac:dyDescent="0.3">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22.25" thickBot="1" x14ac:dyDescent="0.3">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7.75" thickBot="1" x14ac:dyDescent="0.3">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68.25" thickBot="1" x14ac:dyDescent="0.3">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54.75" thickBot="1" x14ac:dyDescent="0.3">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8.25" thickBot="1" x14ac:dyDescent="0.3">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49.25" thickBot="1" x14ac:dyDescent="0.3">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7.75" thickBot="1" x14ac:dyDescent="0.3">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41.25" thickBot="1" x14ac:dyDescent="0.3">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5" thickBot="1" x14ac:dyDescent="0.3">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5" thickBot="1" x14ac:dyDescent="0.3">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5" thickBot="1" x14ac:dyDescent="0.3">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5" thickBot="1" x14ac:dyDescent="0.3">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9"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8" priority="26" operator="containsText" text="Completed">
      <formula>NOT(ISERROR(SEARCH("Completed",B5)))</formula>
    </cfRule>
    <cfRule type="containsText" dxfId="107"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6" priority="29" operator="containsText" text="Approved">
      <formula>NOT(ISERROR(SEARCH("Approved",B5)))</formula>
    </cfRule>
    <cfRule type="containsText" dxfId="105" priority="30" operator="containsText" text="Proposed">
      <formula>NOT(ISERROR(SEARCH("Proposed",B5)))</formula>
    </cfRule>
  </conditionalFormatting>
  <conditionalFormatting sqref="B5:B17">
    <cfRule type="containsText" dxfId="104"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3" priority="20" operator="containsText" text="Approved">
      <formula>NOT(ISERROR(SEARCH("Approved",B11)))</formula>
    </cfRule>
    <cfRule type="containsText" dxfId="102"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1" priority="3" operator="containsText" text="Completed">
      <formula>NOT(ISERROR(SEARCH("Completed",B11)))</formula>
    </cfRule>
    <cfRule type="containsText" dxfId="100" priority="4" operator="containsText" text="Cancelled">
      <formula>NOT(ISERROR(SEARCH("Cancelled",B11)))</formula>
    </cfRule>
  </conditionalFormatting>
  <conditionalFormatting sqref="B18:B29 B31:B36">
    <cfRule type="containsText" dxfId="99" priority="13" operator="containsText" text="Approved">
      <formula>NOT(ISERROR(SEARCH("Approved",B18)))</formula>
    </cfRule>
    <cfRule type="containsText" dxfId="98" priority="14" operator="containsText" text="Proposed">
      <formula>NOT(ISERROR(SEARCH("Proposed",B18)))</formula>
    </cfRule>
    <cfRule type="containsText" dxfId="97" priority="15" operator="containsText" text="In review">
      <formula>NOT(ISERROR(SEARCH("In review",B18)))</formula>
    </cfRule>
  </conditionalFormatting>
  <conditionalFormatting sqref="B30">
    <cfRule type="containsText" dxfId="96"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5" priority="6" operator="containsText" text="Approved">
      <formula>NOT(ISERROR(SEARCH("Approved",B30)))</formula>
    </cfRule>
    <cfRule type="containsText" dxfId="94" priority="7" operator="containsText" text="Proposed">
      <formula>NOT(ISERROR(SEARCH("Proposed",B30)))</formula>
    </cfRule>
    <cfRule type="containsText" dxfId="93"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75" x14ac:dyDescent="0.25"/>
  <cols>
    <col min="1" max="1" width="15.5" customWidth="1"/>
    <col min="2" max="2" width="15.125" customWidth="1"/>
    <col min="3" max="3" width="12.25" customWidth="1"/>
    <col min="5" max="5" width="13.75" customWidth="1"/>
    <col min="6" max="6" width="19.625" customWidth="1"/>
    <col min="7" max="7" width="15.5" customWidth="1"/>
    <col min="8" max="8" width="29" customWidth="1"/>
    <col min="9" max="9" width="12.25" customWidth="1"/>
    <col min="10" max="10" width="12.5" customWidth="1"/>
    <col min="11" max="11" width="12.875" customWidth="1"/>
    <col min="13" max="13" width="12.625" customWidth="1"/>
    <col min="15" max="15" width="14.25" customWidth="1"/>
    <col min="16" max="16" width="45.125" customWidth="1"/>
  </cols>
  <sheetData>
    <row r="1" spans="1:21" ht="24.4"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2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2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2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85" t="s">
        <v>232</v>
      </c>
      <c r="Q8" s="311">
        <v>157.08000000000001</v>
      </c>
      <c r="R8" s="314"/>
      <c r="S8" s="313"/>
      <c r="T8" s="344">
        <f t="shared" si="0"/>
        <v>0.581175077697203</v>
      </c>
      <c r="U8" s="311">
        <f t="shared" ref="U8:U38" si="1">T8*O8/$U$2</f>
        <v>7.9395502417650685E-2</v>
      </c>
    </row>
    <row r="9" spans="1:21" ht="78.75" customHeight="1" x14ac:dyDescent="0.2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86"/>
      <c r="Q9" s="311">
        <v>3782</v>
      </c>
      <c r="R9" s="314"/>
      <c r="S9" s="343"/>
      <c r="T9" s="344">
        <f t="shared" si="0"/>
        <v>13.992896255734793</v>
      </c>
      <c r="U9" s="311">
        <f t="shared" si="1"/>
        <v>1.9115978491440975</v>
      </c>
    </row>
    <row r="10" spans="1:21" ht="79.150000000000006" customHeight="1" x14ac:dyDescent="0.2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2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2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85" t="s">
        <v>232</v>
      </c>
      <c r="Q12" s="311">
        <v>79</v>
      </c>
      <c r="R12" s="314"/>
      <c r="S12" s="343"/>
      <c r="T12" s="344">
        <f t="shared" si="0"/>
        <v>0.29228947757880719</v>
      </c>
      <c r="U12" s="311">
        <f t="shared" si="1"/>
        <v>9.5832615599608911E-3</v>
      </c>
    </row>
    <row r="13" spans="1:21" ht="79.150000000000006" customHeight="1" x14ac:dyDescent="0.2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86"/>
      <c r="Q13" s="311">
        <v>2124</v>
      </c>
      <c r="R13" s="314"/>
      <c r="S13" s="343"/>
      <c r="T13" s="344">
        <f t="shared" si="0"/>
        <v>7.8585170933846378</v>
      </c>
      <c r="U13" s="311">
        <f t="shared" si="1"/>
        <v>0.25765629814375862</v>
      </c>
    </row>
    <row r="14" spans="1:21" ht="52.9" customHeight="1" x14ac:dyDescent="0.2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2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2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2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2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0.95" customHeight="1" x14ac:dyDescent="0.2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2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2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2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202.5" x14ac:dyDescent="0.2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2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2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2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7" x14ac:dyDescent="0.2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2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2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2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40.5" x14ac:dyDescent="0.2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2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2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2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2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2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2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2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25">
      <c r="A39" s="277"/>
      <c r="B39" s="277"/>
      <c r="C39" s="277"/>
      <c r="D39" s="277"/>
      <c r="E39" s="278"/>
      <c r="F39" s="278"/>
      <c r="G39" s="283"/>
      <c r="H39" s="285"/>
      <c r="I39" s="280"/>
      <c r="J39" s="282"/>
      <c r="K39" s="279"/>
      <c r="L39" s="279"/>
      <c r="M39" s="279"/>
      <c r="N39" s="280"/>
      <c r="O39" s="280"/>
      <c r="P39" s="285"/>
      <c r="Q39" s="280"/>
      <c r="R39" s="282"/>
      <c r="S39" s="143"/>
    </row>
    <row r="40" spans="1:21" x14ac:dyDescent="0.25">
      <c r="A40" s="277"/>
      <c r="B40" s="277"/>
      <c r="C40" s="277"/>
      <c r="D40" s="277"/>
      <c r="E40" s="278"/>
      <c r="F40" s="278"/>
      <c r="G40" s="283"/>
      <c r="H40" s="285"/>
      <c r="I40" s="280"/>
      <c r="J40" s="282"/>
      <c r="K40" s="279"/>
      <c r="L40" s="279"/>
      <c r="M40" s="279"/>
      <c r="N40" s="280"/>
      <c r="O40" s="280"/>
      <c r="P40" s="281"/>
      <c r="Q40" s="280"/>
      <c r="R40" s="282"/>
      <c r="S40" s="143"/>
    </row>
    <row r="41" spans="1:21" x14ac:dyDescent="0.25">
      <c r="A41" s="277"/>
      <c r="B41" s="277"/>
      <c r="C41" s="277"/>
      <c r="D41" s="277"/>
      <c r="E41" s="278"/>
      <c r="F41" s="278"/>
      <c r="G41" s="283"/>
      <c r="H41" s="285"/>
      <c r="I41" s="280"/>
      <c r="J41" s="282"/>
      <c r="K41" s="279"/>
      <c r="L41" s="279"/>
      <c r="M41" s="279"/>
      <c r="N41" s="280"/>
      <c r="O41" s="280"/>
      <c r="P41" s="285"/>
      <c r="Q41" s="280"/>
      <c r="R41" s="282"/>
      <c r="S41" s="143"/>
    </row>
    <row r="42" spans="1:21" x14ac:dyDescent="0.25">
      <c r="A42" s="277"/>
      <c r="B42" s="277"/>
      <c r="C42" s="277"/>
      <c r="D42" s="277"/>
      <c r="E42" s="278"/>
      <c r="F42" s="278"/>
      <c r="G42" s="283"/>
      <c r="H42" s="285"/>
      <c r="I42" s="280"/>
      <c r="J42" s="282"/>
      <c r="K42" s="279"/>
      <c r="L42" s="279"/>
      <c r="M42" s="279"/>
      <c r="N42" s="280"/>
      <c r="O42" s="280"/>
      <c r="P42" s="281"/>
      <c r="Q42" s="280"/>
      <c r="R42" s="282"/>
      <c r="S42" s="143"/>
    </row>
    <row r="43" spans="1:21" x14ac:dyDescent="0.25">
      <c r="A43" s="277"/>
      <c r="B43" s="277"/>
      <c r="C43" s="277"/>
      <c r="D43" s="277"/>
      <c r="E43" s="278"/>
      <c r="F43" s="278"/>
      <c r="G43" s="283"/>
      <c r="H43" s="285"/>
      <c r="I43" s="280"/>
      <c r="J43" s="282"/>
      <c r="K43" s="279"/>
      <c r="L43" s="279"/>
      <c r="M43" s="279"/>
      <c r="N43" s="280"/>
      <c r="O43" s="280"/>
      <c r="P43" s="281"/>
      <c r="Q43" s="280"/>
      <c r="R43" s="282"/>
      <c r="S43" s="143"/>
    </row>
    <row r="44" spans="1:21" x14ac:dyDescent="0.25">
      <c r="A44" s="277"/>
      <c r="B44" s="277"/>
      <c r="C44" s="277"/>
      <c r="D44" s="277"/>
      <c r="E44" s="278"/>
      <c r="F44" s="278"/>
      <c r="G44" s="283"/>
      <c r="H44" s="285"/>
      <c r="I44" s="280"/>
      <c r="J44" s="282"/>
      <c r="K44" s="279"/>
      <c r="L44" s="279"/>
      <c r="M44" s="279"/>
      <c r="N44" s="280"/>
      <c r="O44" s="280"/>
      <c r="P44" s="281"/>
      <c r="Q44" s="280"/>
      <c r="R44" s="282"/>
      <c r="S44" s="143"/>
    </row>
    <row r="45" spans="1:21" x14ac:dyDescent="0.25">
      <c r="A45" s="277"/>
      <c r="B45" s="277"/>
      <c r="C45" s="277"/>
      <c r="D45" s="277"/>
      <c r="E45" s="278"/>
      <c r="F45" s="278"/>
      <c r="G45" s="283"/>
      <c r="H45" s="285"/>
      <c r="I45" s="280"/>
      <c r="J45" s="282"/>
      <c r="K45" s="279"/>
      <c r="L45" s="279"/>
      <c r="M45" s="279"/>
      <c r="N45" s="280"/>
      <c r="O45" s="280"/>
      <c r="P45" s="281"/>
      <c r="Q45" s="280"/>
      <c r="R45" s="282"/>
      <c r="S45" s="143"/>
    </row>
    <row r="46" spans="1:21" x14ac:dyDescent="0.25">
      <c r="A46" s="277"/>
      <c r="B46" s="277"/>
      <c r="C46" s="277"/>
      <c r="D46" s="277"/>
      <c r="E46" s="278"/>
      <c r="F46" s="278"/>
      <c r="G46" s="283"/>
      <c r="H46" s="285"/>
      <c r="I46" s="280"/>
      <c r="J46" s="282"/>
      <c r="K46" s="279"/>
      <c r="L46" s="279"/>
      <c r="M46" s="279"/>
      <c r="N46" s="280"/>
      <c r="O46" s="280"/>
      <c r="P46" s="281"/>
      <c r="Q46" s="280"/>
      <c r="R46" s="282"/>
      <c r="S46" s="143"/>
    </row>
    <row r="47" spans="1:21" x14ac:dyDescent="0.25">
      <c r="A47" s="277"/>
      <c r="B47" s="277"/>
      <c r="C47" s="277"/>
      <c r="D47" s="277"/>
      <c r="E47" s="278"/>
      <c r="F47" s="278"/>
      <c r="G47" s="283"/>
      <c r="H47" s="285"/>
      <c r="I47" s="280"/>
      <c r="J47" s="282"/>
      <c r="K47" s="279"/>
      <c r="L47" s="279"/>
      <c r="M47" s="279"/>
      <c r="N47" s="280"/>
      <c r="O47" s="280"/>
      <c r="P47" s="281"/>
      <c r="Q47" s="280"/>
      <c r="R47" s="282"/>
      <c r="S47" s="143"/>
    </row>
    <row r="48" spans="1:21" x14ac:dyDescent="0.25">
      <c r="A48" s="277"/>
      <c r="B48" s="277"/>
      <c r="C48" s="277"/>
      <c r="D48" s="277"/>
      <c r="E48" s="278"/>
      <c r="F48" s="278"/>
      <c r="G48" s="283"/>
      <c r="H48" s="285"/>
      <c r="I48" s="280"/>
      <c r="J48" s="282"/>
      <c r="K48" s="279"/>
      <c r="L48" s="279"/>
      <c r="M48" s="279"/>
      <c r="N48" s="280"/>
      <c r="O48" s="280"/>
      <c r="P48" s="281"/>
      <c r="Q48" s="280"/>
      <c r="R48" s="282"/>
      <c r="S48" s="143"/>
    </row>
    <row r="49" spans="1:19" x14ac:dyDescent="0.25">
      <c r="A49" s="277"/>
      <c r="B49" s="277"/>
      <c r="C49" s="277"/>
      <c r="D49" s="277"/>
      <c r="E49" s="278"/>
      <c r="F49" s="278"/>
      <c r="G49" s="283"/>
      <c r="H49" s="285"/>
      <c r="I49" s="280"/>
      <c r="J49" s="282"/>
      <c r="K49" s="279"/>
      <c r="L49" s="279"/>
      <c r="M49" s="279"/>
      <c r="N49" s="280"/>
      <c r="O49" s="280"/>
      <c r="P49" s="281"/>
      <c r="Q49" s="280"/>
      <c r="R49" s="282"/>
      <c r="S49" s="143"/>
    </row>
    <row r="50" spans="1:19" x14ac:dyDescent="0.25">
      <c r="A50" s="277"/>
      <c r="B50" s="277"/>
      <c r="C50" s="277"/>
      <c r="D50" s="277"/>
      <c r="E50" s="278"/>
      <c r="F50" s="278"/>
      <c r="G50" s="283"/>
      <c r="H50" s="285"/>
      <c r="I50" s="280"/>
      <c r="J50" s="282"/>
      <c r="K50" s="279"/>
      <c r="L50" s="279"/>
      <c r="M50" s="279"/>
      <c r="N50" s="280"/>
      <c r="O50" s="280"/>
      <c r="P50" s="281"/>
      <c r="Q50" s="280"/>
      <c r="R50" s="282"/>
      <c r="S50" s="143"/>
    </row>
    <row r="51" spans="1:19" x14ac:dyDescent="0.25">
      <c r="A51" s="277"/>
      <c r="B51" s="277"/>
      <c r="C51" s="277"/>
      <c r="D51" s="277"/>
      <c r="E51" s="278"/>
      <c r="F51" s="278"/>
      <c r="G51" s="283"/>
      <c r="H51" s="285"/>
      <c r="I51" s="280"/>
      <c r="J51" s="282"/>
      <c r="K51" s="279"/>
      <c r="L51" s="279"/>
      <c r="M51" s="279"/>
      <c r="N51" s="280"/>
      <c r="O51" s="280"/>
      <c r="P51" s="281"/>
      <c r="Q51" s="280"/>
      <c r="R51" s="282"/>
      <c r="S51" s="143"/>
    </row>
    <row r="52" spans="1:19" x14ac:dyDescent="0.2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2" priority="28">
      <formula>$B33="Cancelled"</formula>
    </cfRule>
    <cfRule type="expression" dxfId="91" priority="29">
      <formula>$B33="Completed"</formula>
    </cfRule>
    <cfRule type="expression" dxfId="90"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9" priority="22">
      <formula>$M6&lt;&gt;""</formula>
    </cfRule>
    <cfRule type="expression" dxfId="88" priority="23">
      <formula>$B6="Completed"</formula>
    </cfRule>
  </conditionalFormatting>
  <conditionalFormatting sqref="B6 B8:B10 B12:B38">
    <cfRule type="containsText" dxfId="87" priority="24" operator="containsText" text="Completed">
      <formula>NOT(ISERROR(SEARCH("Completed",B6)))</formula>
    </cfRule>
    <cfRule type="containsText" dxfId="86" priority="26" operator="containsText" text="Proposed">
      <formula>NOT(ISERROR(SEARCH("Proposed",B6)))</formula>
    </cfRule>
    <cfRule type="containsText" dxfId="85" priority="27" operator="containsText" text="Submitted">
      <formula>NOT(ISERROR(SEARCH("Submitted",B6)))</formula>
    </cfRule>
  </conditionalFormatting>
  <conditionalFormatting sqref="B6:B10">
    <cfRule type="cellIs" dxfId="84" priority="13" operator="equal">
      <formula>"Approved"</formula>
    </cfRule>
  </conditionalFormatting>
  <conditionalFormatting sqref="B7">
    <cfRule type="expression" dxfId="83" priority="14">
      <formula>$M7&lt;&gt;""</formula>
    </cfRule>
    <cfRule type="expression" dxfId="82" priority="15">
      <formula>$B7="Completed"</formula>
    </cfRule>
    <cfRule type="colorScale" priority="16">
      <colorScale>
        <cfvo type="min"/>
        <cfvo type="percentile" val="50"/>
        <cfvo type="max"/>
        <color rgb="FFF8696B"/>
        <color rgb="FFFFEB84"/>
        <color rgb="FF63BE7B"/>
      </colorScale>
    </cfRule>
    <cfRule type="containsText" dxfId="81" priority="17" operator="containsText" text="Completed">
      <formula>NOT(ISERROR(SEARCH("Completed",B7)))</formula>
    </cfRule>
    <cfRule type="expression" dxfId="80" priority="18">
      <formula>$B7="Cancelled"</formula>
    </cfRule>
    <cfRule type="containsText" dxfId="79" priority="19" operator="containsText" text="Proposed">
      <formula>NOT(ISERROR(SEARCH("Proposed",B7)))</formula>
    </cfRule>
    <cfRule type="containsText" dxfId="78"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7"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6" priority="3" operator="containsText" text="Completed">
      <formula>NOT(ISERROR(SEARCH("Completed",B11)))</formula>
    </cfRule>
    <cfRule type="containsText" dxfId="75"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4" priority="6" operator="containsText" text="Approved">
      <formula>NOT(ISERROR(SEARCH("Approved",B11)))</formula>
    </cfRule>
    <cfRule type="containsText" dxfId="73" priority="7" operator="containsText" text="Proposed">
      <formula>NOT(ISERROR(SEARCH("Proposed",B11)))</formula>
    </cfRule>
    <cfRule type="containsText" dxfId="72"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1"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0" priority="25">
      <formula>$B6="Cancelled"</formula>
    </cfRule>
  </conditionalFormatting>
  <conditionalFormatting sqref="C7">
    <cfRule type="expression" dxfId="69" priority="10">
      <formula>$M7&lt;&gt;""</formula>
    </cfRule>
    <cfRule type="expression" dxfId="68" priority="11">
      <formula>$B7="Completed"</formula>
    </cfRule>
    <cfRule type="expression" dxfId="67"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75" defaultRowHeight="15.75" x14ac:dyDescent="0.25"/>
  <cols>
    <col min="1" max="1" width="18.375" customWidth="1"/>
    <col min="2" max="2" width="14.625" customWidth="1"/>
    <col min="3" max="4" width="11" customWidth="1"/>
    <col min="5" max="5" width="18.25" style="4" customWidth="1"/>
    <col min="6" max="6" width="37.625" style="4" customWidth="1"/>
    <col min="7" max="7" width="11.625" customWidth="1"/>
    <col min="8" max="8" width="40.875" style="5" customWidth="1"/>
    <col min="9" max="9" width="12.5" style="6" customWidth="1"/>
    <col min="10" max="12" width="13" style="6" customWidth="1"/>
    <col min="13" max="13" width="13.25" style="6" customWidth="1"/>
    <col min="14" max="15" width="9.875" style="7" customWidth="1"/>
    <col min="16" max="16" width="47.75" style="3" customWidth="1"/>
    <col min="17" max="17" width="18.625" style="4" customWidth="1"/>
    <col min="18" max="18" width="12.875" style="4" customWidth="1"/>
    <col min="19" max="19" width="12.875" customWidth="1"/>
    <col min="20" max="20" width="13.625" style="345" customWidth="1"/>
    <col min="21" max="21" width="11.625" customWidth="1"/>
  </cols>
  <sheetData>
    <row r="1" spans="1:21" s="2" customFormat="1" ht="50.25"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5.95" customHeight="1" x14ac:dyDescent="0.2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5.95" customHeight="1" x14ac:dyDescent="0.2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2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2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2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2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2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 customHeight="1" x14ac:dyDescent="0.2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2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2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2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2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45" customHeight="1" x14ac:dyDescent="0.2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2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2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45" customHeight="1" x14ac:dyDescent="0.2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2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81" x14ac:dyDescent="0.2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2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 customHeight="1" x14ac:dyDescent="0.2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2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099999999999994" customHeight="1" x14ac:dyDescent="0.2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2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2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 customHeight="1" x14ac:dyDescent="0.2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2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 customHeight="1" x14ac:dyDescent="0.2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2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7" x14ac:dyDescent="0.2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7" x14ac:dyDescent="0.2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6" priority="19">
      <formula>$M6&lt;&gt;""</formula>
    </cfRule>
  </conditionalFormatting>
  <conditionalFormatting sqref="A7:G8 A9:XFD16 A17:R17 T6:XFD7">
    <cfRule type="expression" dxfId="65" priority="23">
      <formula>$B6="Cancelled"</formula>
    </cfRule>
  </conditionalFormatting>
  <conditionalFormatting sqref="A6:S6 A18:F20 A21:XFD29 A30:F30 A31:XFD46 H8:XFD8 H18:XFD20 H30:XFD30">
    <cfRule type="expression" dxfId="64" priority="27">
      <formula>$B6="Completed"</formula>
    </cfRule>
    <cfRule type="expression" dxfId="63" priority="28">
      <formula>$B6="Cancelled"</formula>
    </cfRule>
  </conditionalFormatting>
  <conditionalFormatting sqref="A9:U16 A6:S6 A18:F20 A21:U29 A30:F30 A31:U46 H18:U20 H30:U30">
    <cfRule type="expression" dxfId="62" priority="26">
      <formula>$M6&lt;&gt;""</formula>
    </cfRule>
  </conditionalFormatting>
  <conditionalFormatting sqref="A9:XFD16 A7:G8 A17:R17 T6:XFD7">
    <cfRule type="expression" dxfId="61" priority="20">
      <formula>$B6="Completed"</formula>
    </cfRule>
  </conditionalFormatting>
  <conditionalFormatting sqref="B6:B7 B11:B14 B17:B46">
    <cfRule type="containsText" dxfId="60" priority="30" operator="containsText" text="Proposed">
      <formula>NOT(ISERROR(SEARCH("Proposed",B6)))</formula>
    </cfRule>
    <cfRule type="containsText" dxfId="59" priority="31" operator="containsText" text="Submitted">
      <formula>NOT(ISERROR(SEARCH("Submitted",B6)))</formula>
    </cfRule>
  </conditionalFormatting>
  <conditionalFormatting sqref="B6:B7 B17:B46 B11:B14">
    <cfRule type="containsText" dxfId="58" priority="29" operator="containsText" text="Completed">
      <formula>NOT(ISERROR(SEARCH("Completed",B6)))</formula>
    </cfRule>
  </conditionalFormatting>
  <conditionalFormatting sqref="B6:B46">
    <cfRule type="cellIs" dxfId="57"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6" priority="22" operator="containsText" text="Completed">
      <formula>NOT(ISERROR(SEARCH("Completed",B8)))</formula>
    </cfRule>
    <cfRule type="containsText" dxfId="55" priority="24" operator="containsText" text="Proposed">
      <formula>NOT(ISERROR(SEARCH("Proposed",B8)))</formula>
    </cfRule>
    <cfRule type="containsText" dxfId="54"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3" priority="16" operator="containsText" text="Completed">
      <formula>NOT(ISERROR(SEARCH("Completed",B9)))</formula>
    </cfRule>
    <cfRule type="containsText" dxfId="52" priority="17" operator="containsText" text="Proposed">
      <formula>NOT(ISERROR(SEARCH("Proposed",B9)))</formula>
    </cfRule>
    <cfRule type="containsText" dxfId="51"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0" priority="9" operator="containsText" text="Completed">
      <formula>NOT(ISERROR(SEARCH("Completed",B15)))</formula>
    </cfRule>
    <cfRule type="containsText" dxfId="49" priority="10" operator="containsText" text="Proposed">
      <formula>NOT(ISERROR(SEARCH("Proposed",B15)))</formula>
    </cfRule>
    <cfRule type="containsText" dxfId="48"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7" priority="4">
      <formula>$M18&lt;&gt;""</formula>
    </cfRule>
    <cfRule type="expression" dxfId="46" priority="5">
      <formula>$B18="Completed"</formula>
    </cfRule>
    <cfRule type="expression" dxfId="45" priority="6">
      <formula>$B18="Cancelled"</formula>
    </cfRule>
  </conditionalFormatting>
  <conditionalFormatting sqref="H7:S7">
    <cfRule type="expression" dxfId="44" priority="12">
      <formula>$M7&lt;&gt;""</formula>
    </cfRule>
    <cfRule type="expression" dxfId="43" priority="13">
      <formula>$B7="Completed"</formula>
    </cfRule>
    <cfRule type="expression" dxfId="42" priority="14">
      <formula>$B7="Cancelled"</formula>
    </cfRule>
  </conditionalFormatting>
  <conditionalFormatting sqref="S17:U17">
    <cfRule type="expression" dxfId="41" priority="1">
      <formula>$M17&lt;&gt;""</formula>
    </cfRule>
  </conditionalFormatting>
  <conditionalFormatting sqref="S17:XFD17">
    <cfRule type="expression" dxfId="40" priority="2">
      <formula>$B17="Completed"</formula>
    </cfRule>
    <cfRule type="expression" dxfId="39"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75" defaultRowHeight="15.75" x14ac:dyDescent="0.25"/>
  <cols>
    <col min="1" max="1" width="18.375" customWidth="1"/>
    <col min="2" max="2" width="14.625" customWidth="1"/>
    <col min="3" max="3" width="11" customWidth="1"/>
    <col min="4" max="4" width="16.2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16.875" customWidth="1"/>
    <col min="22" max="24" width="10.875" bestFit="1" customWidth="1"/>
  </cols>
  <sheetData>
    <row r="1" spans="1:21" s="2" customFormat="1" ht="19.5" customHeight="1" x14ac:dyDescent="0.3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2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2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2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2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2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2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 customHeight="1" x14ac:dyDescent="0.2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 customHeight="1" x14ac:dyDescent="0.2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2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2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2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2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45" customHeight="1" x14ac:dyDescent="0.2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2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2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2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2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2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2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2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2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2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2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2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2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2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2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2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2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2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2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38" priority="12">
      <formula>$B6="Cancelled"</formula>
    </cfRule>
  </conditionalFormatting>
  <conditionalFormatting sqref="A7:H7 A9:E9">
    <cfRule type="expression" dxfId="37" priority="18">
      <formula>$B7="Cancelled"</formula>
    </cfRule>
  </conditionalFormatting>
  <conditionalFormatting sqref="A6:U8 A9:E9 G9:U9">
    <cfRule type="expression" dxfId="36" priority="15">
      <formula>$M6&lt;&gt;""</formula>
    </cfRule>
  </conditionalFormatting>
  <conditionalFormatting sqref="A10:U48">
    <cfRule type="expression" dxfId="35" priority="2">
      <formula>$M10&lt;&gt;""</formula>
    </cfRule>
  </conditionalFormatting>
  <conditionalFormatting sqref="A6:XFD8 A9:E9 G9:XFD9">
    <cfRule type="expression" dxfId="34" priority="16">
      <formula>$B6="Completed"</formula>
    </cfRule>
  </conditionalFormatting>
  <conditionalFormatting sqref="A10:XFD48">
    <cfRule type="expression" dxfId="33" priority="3">
      <formula>$B10="Completed"</formula>
    </cfRule>
    <cfRule type="expression" dxfId="32"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1" priority="11" operator="containsText" text="Completed">
      <formula>NOT(ISERROR(SEARCH("Completed",B6)))</formula>
    </cfRule>
    <cfRule type="containsText" dxfId="30" priority="13" operator="containsText" text="Proposed">
      <formula>NOT(ISERROR(SEARCH("Proposed",B6)))</formula>
    </cfRule>
    <cfRule type="containsText" dxfId="29" priority="14" operator="containsText" text="Submitted">
      <formula>NOT(ISERROR(SEARCH("Submitted",B6)))</formula>
    </cfRule>
  </conditionalFormatting>
  <conditionalFormatting sqref="B6:B48">
    <cfRule type="cellIs" dxfId="28"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7" priority="17" operator="containsText" text="Completed">
      <formula>NOT(ISERROR(SEARCH("Completed",B7)))</formula>
    </cfRule>
    <cfRule type="containsText" dxfId="26" priority="19" operator="containsText" text="Proposed">
      <formula>NOT(ISERROR(SEARCH("Proposed",B7)))</formula>
    </cfRule>
    <cfRule type="containsText" dxfId="25"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4" priority="5" operator="containsText" text="Completed">
      <formula>NOT(ISERROR(SEARCH("Completed",B18)))</formula>
    </cfRule>
    <cfRule type="containsText" dxfId="23" priority="6" operator="containsText" text="Proposed">
      <formula>NOT(ISERROR(SEARCH("Proposed",B18)))</formula>
    </cfRule>
    <cfRule type="containsText" dxfId="22"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9"/>
  <sheetViews>
    <sheetView tabSelected="1" zoomScale="55" zoomScaleNormal="55" workbookViewId="0">
      <selection activeCell="D10" sqref="D10"/>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20.125" customWidth="1"/>
  </cols>
  <sheetData>
    <row r="1" spans="1:21" s="2" customFormat="1" ht="30.75" customHeight="1" x14ac:dyDescent="0.3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25">
      <c r="A5" s="303" t="s">
        <v>582</v>
      </c>
      <c r="B5" s="303" t="s">
        <v>24</v>
      </c>
      <c r="C5" s="303"/>
      <c r="D5" s="303" t="s">
        <v>25</v>
      </c>
      <c r="E5" s="304" t="s">
        <v>583</v>
      </c>
      <c r="F5" s="304" t="s">
        <v>584</v>
      </c>
      <c r="G5" s="315" t="s">
        <v>585</v>
      </c>
      <c r="H5" s="318" t="s">
        <v>188</v>
      </c>
      <c r="I5" s="308">
        <v>45576</v>
      </c>
      <c r="J5" s="309">
        <v>45747</v>
      </c>
      <c r="K5" s="310"/>
      <c r="L5" s="310"/>
      <c r="M5" s="310"/>
      <c r="N5" s="311">
        <v>11</v>
      </c>
      <c r="O5" s="311">
        <v>3</v>
      </c>
      <c r="P5" s="316" t="s">
        <v>586</v>
      </c>
      <c r="Q5" s="311">
        <v>586</v>
      </c>
      <c r="R5" s="314" t="s">
        <v>548</v>
      </c>
      <c r="S5" s="343" t="s">
        <v>194</v>
      </c>
      <c r="T5" s="344">
        <f t="shared" ref="T5:T9" si="0">100*Q5/$T$2</f>
        <v>2.1681219476098859</v>
      </c>
      <c r="U5" s="363">
        <f t="shared" ref="U5:U9" si="1">T5*O5/$U$2</f>
        <v>3.5542982747703046E-2</v>
      </c>
    </row>
    <row r="6" spans="1:21" ht="51.75" customHeight="1" x14ac:dyDescent="0.25">
      <c r="A6" s="303" t="s">
        <v>227</v>
      </c>
      <c r="B6" s="303" t="s">
        <v>45</v>
      </c>
      <c r="C6" s="303"/>
      <c r="D6" s="303" t="s">
        <v>50</v>
      </c>
      <c r="E6" s="304" t="s">
        <v>431</v>
      </c>
      <c r="F6" s="304" t="s">
        <v>587</v>
      </c>
      <c r="G6" s="305"/>
      <c r="H6" s="318"/>
      <c r="I6" s="308">
        <v>45079</v>
      </c>
      <c r="J6" s="309">
        <v>46904</v>
      </c>
      <c r="K6" s="310"/>
      <c r="L6" s="310"/>
      <c r="M6" s="310"/>
      <c r="N6" s="311"/>
      <c r="O6" s="311"/>
      <c r="P6" s="312"/>
      <c r="Q6" s="311">
        <v>133.37</v>
      </c>
      <c r="R6" s="314"/>
      <c r="S6" s="343" t="s">
        <v>221</v>
      </c>
      <c r="T6" s="344">
        <f t="shared" si="0"/>
        <v>0.49345123575551281</v>
      </c>
      <c r="U6" s="363">
        <f t="shared" si="1"/>
        <v>0</v>
      </c>
    </row>
    <row r="7" spans="1:21" ht="26.25" customHeight="1" x14ac:dyDescent="0.25">
      <c r="A7" s="303" t="s">
        <v>484</v>
      </c>
      <c r="B7" s="303" t="s">
        <v>24</v>
      </c>
      <c r="C7" s="303"/>
      <c r="D7" s="303" t="s">
        <v>50</v>
      </c>
      <c r="E7" s="304" t="s">
        <v>588</v>
      </c>
      <c r="F7" s="304" t="s">
        <v>370</v>
      </c>
      <c r="G7" s="315"/>
      <c r="H7" s="318"/>
      <c r="I7" s="308">
        <v>45748</v>
      </c>
      <c r="J7" s="309">
        <v>45809</v>
      </c>
      <c r="K7" s="310"/>
      <c r="L7" s="310"/>
      <c r="M7" s="310"/>
      <c r="N7" s="311"/>
      <c r="O7" s="311">
        <v>25</v>
      </c>
      <c r="P7" s="316" t="s">
        <v>589</v>
      </c>
      <c r="Q7" s="311">
        <v>713.4</v>
      </c>
      <c r="R7" s="314"/>
      <c r="S7" s="343" t="s">
        <v>221</v>
      </c>
      <c r="T7" s="344">
        <f t="shared" si="0"/>
        <v>2.6394849785407724</v>
      </c>
      <c r="U7" s="363">
        <f t="shared" si="1"/>
        <v>0.36058537958207271</v>
      </c>
    </row>
    <row r="8" spans="1:21" ht="60.75" customHeight="1" x14ac:dyDescent="0.25">
      <c r="A8" s="303" t="s">
        <v>484</v>
      </c>
      <c r="B8" s="303" t="s">
        <v>24</v>
      </c>
      <c r="C8" s="303"/>
      <c r="D8" s="303" t="s">
        <v>50</v>
      </c>
      <c r="E8" s="304" t="s">
        <v>588</v>
      </c>
      <c r="F8" s="304" t="s">
        <v>370</v>
      </c>
      <c r="G8" s="315"/>
      <c r="H8" s="318"/>
      <c r="I8" s="308">
        <v>45748</v>
      </c>
      <c r="J8" s="309">
        <v>45809</v>
      </c>
      <c r="K8" s="310"/>
      <c r="L8" s="310"/>
      <c r="M8" s="310"/>
      <c r="N8" s="311"/>
      <c r="O8" s="311">
        <v>25</v>
      </c>
      <c r="P8" s="362" t="s">
        <v>54</v>
      </c>
      <c r="Q8" s="311">
        <v>1661.4</v>
      </c>
      <c r="R8" s="314"/>
      <c r="S8" s="343" t="s">
        <v>221</v>
      </c>
      <c r="T8" s="344">
        <f t="shared" si="0"/>
        <v>6.1469587094864586</v>
      </c>
      <c r="U8" s="363">
        <f t="shared" si="1"/>
        <v>0.83974845758011729</v>
      </c>
    </row>
    <row r="9" spans="1:21" x14ac:dyDescent="0.25">
      <c r="A9" s="380"/>
      <c r="B9" s="379"/>
      <c r="C9" s="380"/>
      <c r="D9" s="379"/>
      <c r="E9" s="381"/>
      <c r="F9" s="381"/>
      <c r="G9" s="380"/>
      <c r="H9" s="382"/>
      <c r="I9" s="383"/>
      <c r="J9" s="383"/>
      <c r="K9" s="383"/>
      <c r="L9" s="383"/>
      <c r="M9" s="383"/>
      <c r="N9" s="384"/>
      <c r="O9" s="384"/>
      <c r="P9" s="385"/>
      <c r="Q9" s="381"/>
      <c r="R9" s="381"/>
      <c r="S9" s="380"/>
      <c r="T9" s="377">
        <f t="shared" si="0"/>
        <v>0</v>
      </c>
      <c r="U9" s="378">
        <f t="shared" si="1"/>
        <v>0</v>
      </c>
    </row>
  </sheetData>
  <conditionalFormatting sqref="A5:U21">
    <cfRule type="expression" dxfId="21" priority="2">
      <formula>$M5&lt;&gt;""</formula>
    </cfRule>
    <cfRule type="expression" dxfId="20" priority="3">
      <formula>$B5="Completed"</formula>
    </cfRule>
    <cfRule type="expression" dxfId="19" priority="4">
      <formula>$B5="Cancelled"</formula>
    </cfRule>
  </conditionalFormatting>
  <conditionalFormatting sqref="B5">
    <cfRule type="cellIs" dxfId="18" priority="1" operator="equal">
      <formula>"Approved"</formula>
    </cfRule>
    <cfRule type="containsText" dxfId="17" priority="5" operator="containsText" text="Completed">
      <formula>NOT(ISERROR(SEARCH("Completed",B5)))</formula>
    </cfRule>
    <cfRule type="containsText" dxfId="16" priority="6" operator="containsText" text="Proposed">
      <formula>NOT(ISERROR(SEARCH("Proposed",B5)))</formula>
    </cfRule>
    <cfRule type="containsText" dxfId="15"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conditionalFormatting sqref="B6:B21">
    <cfRule type="cellIs" dxfId="14" priority="13"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47">
      <colorScale>
        <cfvo type="min"/>
        <cfvo type="percentile" val="50"/>
        <cfvo type="max"/>
        <color rgb="FFF8696B"/>
        <color rgb="FFFFEB84"/>
        <color rgb="FF63BE7B"/>
      </colorScale>
    </cfRule>
  </conditionalFormatting>
  <conditionalFormatting sqref="V5:XFD7 V9:XFD20">
    <cfRule type="expression" dxfId="10" priority="11">
      <formula>$B6="Completed"</formula>
    </cfRule>
    <cfRule type="expression" dxfId="9" priority="12">
      <formula>$B6="Cancelled"</formula>
    </cfRule>
  </conditionalFormatting>
  <conditionalFormatting sqref="V8:XFD8">
    <cfRule type="expression" dxfId="8" priority="51">
      <formula>#REF!="Completed"</formula>
    </cfRule>
    <cfRule type="expression" dxfId="7" priority="52">
      <formula>#REF!="Cancelled"</formula>
    </cfRule>
  </conditionalFormatting>
  <dataValidations count="1">
    <dataValidation type="list" allowBlank="1" showInputMessage="1" showErrorMessage="1" sqref="B5:B9" xr:uid="{D86745F8-7EBA-462D-B8F0-517FC7C64C4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20.125" customWidth="1"/>
  </cols>
  <sheetData>
    <row r="1" spans="1:21" s="2" customFormat="1" ht="25.5" x14ac:dyDescent="0.3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7.25" x14ac:dyDescent="0.3">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54"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25">
      <c r="A5" s="303"/>
      <c r="B5" s="303" t="s">
        <v>40</v>
      </c>
      <c r="C5" s="303"/>
      <c r="D5" s="303" t="s">
        <v>50</v>
      </c>
      <c r="E5" s="304" t="s">
        <v>590</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2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2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2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2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2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2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2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2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2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2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2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2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2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2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2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Hayman, Gemma (Energy Security)</cp:lastModifiedBy>
  <cp:revision/>
  <dcterms:created xsi:type="dcterms:W3CDTF">2016-03-21T16:06:55Z</dcterms:created>
  <dcterms:modified xsi:type="dcterms:W3CDTF">2025-02-17T13:02:41Z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