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HPR\#     #     #     C O P Y 4 NEXT ISSUE 0 1 2 5  - jan30\2501.23 Adolescant  VC x2 kiran-mann\Adolescent backing tables - corrected\"/>
    </mc:Choice>
  </mc:AlternateContent>
  <xr:revisionPtr revIDLastSave="0" documentId="13_ncr:1_{9C97010A-B4A9-4458-9061-3C2F1945C5CB}" xr6:coauthVersionLast="47" xr6:coauthVersionMax="47" xr10:uidLastSave="{00000000-0000-0000-0000-000000000000}"/>
  <bookViews>
    <workbookView xWindow="690" yWindow="855" windowWidth="26205" windowHeight="14505" activeTab="2" xr2:uid="{58883488-DE34-417C-AF3C-7230B0C1EFB3}"/>
  </bookViews>
  <sheets>
    <sheet name="Information" sheetId="1" r:id="rId1"/>
    <sheet name="Local authority" sheetId="2" r:id="rId2"/>
    <sheet name="ICB" sheetId="9" r:id="rId3"/>
    <sheet name="NHS region" sheetId="4" r:id="rId4"/>
    <sheet name="UKHSA region" sheetId="5" r:id="rId5"/>
    <sheet name="UK data" sheetId="8" r:id="rId6"/>
  </sheets>
  <externalReferences>
    <externalReference r:id="rId7"/>
  </externalReferences>
  <definedNames>
    <definedName name="_xlnm._FilterDatabase" localSheetId="1" hidden="1">'Local authority'!$D$2:$I$3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8" l="1"/>
  <c r="G11" i="8"/>
  <c r="F11" i="8"/>
  <c r="E11" i="8"/>
  <c r="C11" i="8"/>
  <c r="D11" i="8" s="1"/>
  <c r="B11" i="8"/>
</calcChain>
</file>

<file path=xl/sharedStrings.xml><?xml version="1.0" encoding="utf-8"?>
<sst xmlns="http://schemas.openxmlformats.org/spreadsheetml/2006/main" count="600" uniqueCount="258">
  <si>
    <t>This worksheet contains one table that begins at cell A6. Row 5 contains an additional header with merged cells.</t>
  </si>
  <si>
    <t>Local authority</t>
  </si>
  <si>
    <t>Year 9 and 10</t>
  </si>
  <si>
    <t>Other</t>
  </si>
  <si>
    <t>England</t>
  </si>
  <si>
    <t>London</t>
  </si>
  <si>
    <t>West Midlands</t>
  </si>
  <si>
    <t>NHS commissioning region</t>
  </si>
  <si>
    <t>East of England</t>
  </si>
  <si>
    <t>Midlands</t>
  </si>
  <si>
    <t>North East and Yorkshire</t>
  </si>
  <si>
    <t>North West</t>
  </si>
  <si>
    <t>South East</t>
  </si>
  <si>
    <t>South West</t>
  </si>
  <si>
    <t>East Midlands</t>
  </si>
  <si>
    <t>North East</t>
  </si>
  <si>
    <t>Yorkshire and The Humber</t>
  </si>
  <si>
    <t>Country</t>
  </si>
  <si>
    <t xml:space="preserve">Wales </t>
  </si>
  <si>
    <t>1. What this data shows</t>
  </si>
  <si>
    <t>2. What this file contains</t>
  </si>
  <si>
    <t>3. Comments</t>
  </si>
  <si>
    <t>Schools and GPs</t>
  </si>
  <si>
    <t>Year 9
Td/IPV coverage
(%)</t>
  </si>
  <si>
    <t>Year 10
Td/IPV coverage 
(%)</t>
  </si>
  <si>
    <t>Td/IPV vaccine programme coverage (%) in school years 9 and 10 by local authority, England</t>
  </si>
  <si>
    <t>Td/IPV vaccine programme coverage (%) in school years 9 and 10 by NHS region, England</t>
  </si>
  <si>
    <t>Td/IPV vaccine programme coverage (%) in school years 9 and 10 by UKHSA region, England</t>
  </si>
  <si>
    <t>Td/IPV vaccine programme coverage (%) in school years 9 and 10 by country</t>
  </si>
  <si>
    <t>Adolescents in local authorities not running a Td/IPV programme in year 9 are included in the calculation of year 9 coverage estimates.</t>
  </si>
  <si>
    <t>Vaccination programmes were delivered mainly in schools, with some alternative provision offered in primary care and community clinics.</t>
  </si>
  <si>
    <t>This worksheet contains one table that begins at cell A4. Row 3 contains an additional header with merged cells.</t>
  </si>
  <si>
    <t>Northern Ireland</t>
  </si>
  <si>
    <t>[Note 2]</t>
  </si>
  <si>
    <t>United Kingdom</t>
  </si>
  <si>
    <t>North Northamptonshire</t>
  </si>
  <si>
    <t>West Northamptonshire</t>
  </si>
  <si>
    <t>Total</t>
  </si>
  <si>
    <t>Note 2. Northern Ireland offer the Td/IPV vaccine in year 11 (born between 2 July 2007 to 1 July 2008) and 12 (born between 2 July 2006 to 1 July 2007).</t>
  </si>
  <si>
    <t>[Note 1]</t>
  </si>
  <si>
    <t xml:space="preserve">Scotland </t>
  </si>
  <si>
    <t>Td/IPV adolescent vaccine coverage programme, England, September 2023 to August 2024</t>
  </si>
  <si>
    <t>Td/IPV adolescent vaccine coverage data by local authority, England, September 2023 to August 2024</t>
  </si>
  <si>
    <t>Year 9
Number of students in cohort 10</t>
  </si>
  <si>
    <t>Cohort 10: born between 1 September 2009 to 31 August 2010 in school year 9 (13 to 14 years old)</t>
  </si>
  <si>
    <t>Year 9 
Number vaccinated with Td/IPV 
(by 31 August 2024)</t>
  </si>
  <si>
    <t>Year 10
Number of students in cohort 9</t>
  </si>
  <si>
    <t>Cohort 9: born between 1 September 2008 to 31 August 2009 in school year 10 (14 to 15 years old)</t>
  </si>
  <si>
    <t>Year 10 
Number vaccinated with Td/IPV 
(by 31 August 2024)</t>
  </si>
  <si>
    <t>Year 9 
Number vaccinated with Td/IPV (by 31 August 2024)</t>
  </si>
  <si>
    <t>Year 10 
Number vaccinated with Td/IPV (by 31 August 2024)</t>
  </si>
  <si>
    <t>Td/IPV adolescent vaccine coverage data by NHS commissioning region, England, September 2023 to August 2024</t>
  </si>
  <si>
    <t>Td/IPV vaccine coverage data for the UK in 2023 to 2024</t>
  </si>
  <si>
    <t>Year 9 
Number vaccinated with Td/IPV
(by 31 August 2024)</t>
  </si>
  <si>
    <t>Year 10 
Number vaccinated with Td/IPV
(by 31 August 2024)</t>
  </si>
  <si>
    <t>Cohort 10: born between 1 September 2009 to 31 August 2010 aged 13 to 14 years old
(England and Wales year 9, Scotland S3, Northern Ireland year 10)</t>
  </si>
  <si>
    <t>Cohort 9: born between 1 September 2008 to 31 August 2009 aged 14 to 15 years old
(England and Wales year 10, Scotland S4, Northern Ireland year 11)</t>
  </si>
  <si>
    <t>Td/IPV adolescent vaccine coverage data by UKHSA commissioning region, England, September 2023 to August 2024</t>
  </si>
  <si>
    <t>UKHSA commissioning region</t>
  </si>
  <si>
    <t>1. Td/IPV Immunisation Statistics Scotland, School Year 2023 to 2024</t>
  </si>
  <si>
    <t>3. Annual Immunisation Report for Northern Ireland 2023 to 2024</t>
  </si>
  <si>
    <t xml:space="preserve">Barking and Dagenham </t>
  </si>
  <si>
    <t xml:space="preserve">Barnet </t>
  </si>
  <si>
    <t xml:space="preserve">Barnsley </t>
  </si>
  <si>
    <t xml:space="preserve">Bath and North East Somerset </t>
  </si>
  <si>
    <t xml:space="preserve">Bedford </t>
  </si>
  <si>
    <t xml:space="preserve">Bexley </t>
  </si>
  <si>
    <t xml:space="preserve">Birmingham </t>
  </si>
  <si>
    <t xml:space="preserve">Blackpool </t>
  </si>
  <si>
    <t xml:space="preserve">Bolton </t>
  </si>
  <si>
    <t xml:space="preserve">Bournemouth, Poole and Christchurch </t>
  </si>
  <si>
    <t xml:space="preserve">Bracknell Forest </t>
  </si>
  <si>
    <t xml:space="preserve">Bradford </t>
  </si>
  <si>
    <t xml:space="preserve">Brent </t>
  </si>
  <si>
    <t xml:space="preserve">Brighton and Hove </t>
  </si>
  <si>
    <t xml:space="preserve">Bristol, City of </t>
  </si>
  <si>
    <t xml:space="preserve">Bromley </t>
  </si>
  <si>
    <t xml:space="preserve">Buckinghamshire </t>
  </si>
  <si>
    <t xml:space="preserve">Bury </t>
  </si>
  <si>
    <t xml:space="preserve">Calderdale </t>
  </si>
  <si>
    <t xml:space="preserve">Cambridgeshire </t>
  </si>
  <si>
    <t xml:space="preserve">Camden </t>
  </si>
  <si>
    <t xml:space="preserve">Central Bedfordshire </t>
  </si>
  <si>
    <t xml:space="preserve">Cheshire East </t>
  </si>
  <si>
    <t xml:space="preserve">Cheshire West and Chester </t>
  </si>
  <si>
    <t xml:space="preserve">Cornwall </t>
  </si>
  <si>
    <t xml:space="preserve">County Durham </t>
  </si>
  <si>
    <t xml:space="preserve">Coventry </t>
  </si>
  <si>
    <t xml:space="preserve">Croydon </t>
  </si>
  <si>
    <t xml:space="preserve">Cumbria </t>
  </si>
  <si>
    <t xml:space="preserve">Darlington </t>
  </si>
  <si>
    <t xml:space="preserve">Derby </t>
  </si>
  <si>
    <t xml:space="preserve">Derbyshire </t>
  </si>
  <si>
    <t xml:space="preserve">Devon </t>
  </si>
  <si>
    <t xml:space="preserve">Doncaster </t>
  </si>
  <si>
    <t xml:space="preserve">Dorset </t>
  </si>
  <si>
    <t xml:space="preserve">Dudley </t>
  </si>
  <si>
    <t xml:space="preserve">Ealing </t>
  </si>
  <si>
    <t xml:space="preserve">East Riding of Yorkshire </t>
  </si>
  <si>
    <t xml:space="preserve">East Sussex </t>
  </si>
  <si>
    <t xml:space="preserve">Enfield </t>
  </si>
  <si>
    <t xml:space="preserve">Essex </t>
  </si>
  <si>
    <t xml:space="preserve">Gateshead </t>
  </si>
  <si>
    <t xml:space="preserve">Gloucestershire </t>
  </si>
  <si>
    <t xml:space="preserve">Greenwich </t>
  </si>
  <si>
    <t xml:space="preserve">Hackney </t>
  </si>
  <si>
    <t xml:space="preserve">Halton </t>
  </si>
  <si>
    <t xml:space="preserve">Hammersmith and Fulham </t>
  </si>
  <si>
    <t xml:space="preserve">Hampshire </t>
  </si>
  <si>
    <t xml:space="preserve">Haringey </t>
  </si>
  <si>
    <t xml:space="preserve">Harrow </t>
  </si>
  <si>
    <t xml:space="preserve">Hartlepool </t>
  </si>
  <si>
    <t xml:space="preserve">Havering </t>
  </si>
  <si>
    <t xml:space="preserve">Herefordshire, County of </t>
  </si>
  <si>
    <t xml:space="preserve">Hertfordshire </t>
  </si>
  <si>
    <t xml:space="preserve">Hillingdon </t>
  </si>
  <si>
    <t xml:space="preserve">Hounslow </t>
  </si>
  <si>
    <t xml:space="preserve">Isle of Wight </t>
  </si>
  <si>
    <t xml:space="preserve">Isles of Scilly </t>
  </si>
  <si>
    <t xml:space="preserve">Islington </t>
  </si>
  <si>
    <t xml:space="preserve">Kensington and Chelsea </t>
  </si>
  <si>
    <t xml:space="preserve">Kent </t>
  </si>
  <si>
    <t xml:space="preserve">Kingston Upon Hull, City of </t>
  </si>
  <si>
    <t xml:space="preserve">Kingston Upon Thames </t>
  </si>
  <si>
    <t xml:space="preserve">Kirklees </t>
  </si>
  <si>
    <t xml:space="preserve">Knowsley </t>
  </si>
  <si>
    <t xml:space="preserve">Lambeth </t>
  </si>
  <si>
    <t xml:space="preserve">Lancashire </t>
  </si>
  <si>
    <t xml:space="preserve">Leeds </t>
  </si>
  <si>
    <t xml:space="preserve">Leicester </t>
  </si>
  <si>
    <t xml:space="preserve">Leicestershire </t>
  </si>
  <si>
    <t xml:space="preserve">Lewisham </t>
  </si>
  <si>
    <t xml:space="preserve">Lincolnshire </t>
  </si>
  <si>
    <t xml:space="preserve">Liverpool </t>
  </si>
  <si>
    <t xml:space="preserve">Luton </t>
  </si>
  <si>
    <t xml:space="preserve">Manchester </t>
  </si>
  <si>
    <t xml:space="preserve">Medway </t>
  </si>
  <si>
    <t xml:space="preserve">Merton </t>
  </si>
  <si>
    <t xml:space="preserve">Middlesbrough </t>
  </si>
  <si>
    <t xml:space="preserve">Milton Keynes </t>
  </si>
  <si>
    <t xml:space="preserve">Newcastle Upon Tyne </t>
  </si>
  <si>
    <t xml:space="preserve">Newham </t>
  </si>
  <si>
    <t xml:space="preserve">Norfolk </t>
  </si>
  <si>
    <t xml:space="preserve">North East Lincolnshire </t>
  </si>
  <si>
    <t xml:space="preserve">North Lincolnshire </t>
  </si>
  <si>
    <t xml:space="preserve">North Somerset </t>
  </si>
  <si>
    <t xml:space="preserve">North Tyneside </t>
  </si>
  <si>
    <t xml:space="preserve">North Yorkshire </t>
  </si>
  <si>
    <t xml:space="preserve">Northumberland </t>
  </si>
  <si>
    <t xml:space="preserve">Nottingham </t>
  </si>
  <si>
    <t xml:space="preserve">Nottinghamshire </t>
  </si>
  <si>
    <t xml:space="preserve">Oldham </t>
  </si>
  <si>
    <t xml:space="preserve">Oxfordshire </t>
  </si>
  <si>
    <t xml:space="preserve">Peterborough </t>
  </si>
  <si>
    <t xml:space="preserve">Plymouth </t>
  </si>
  <si>
    <t xml:space="preserve">Portsmouth </t>
  </si>
  <si>
    <t xml:space="preserve">Reading </t>
  </si>
  <si>
    <t xml:space="preserve">Redbridge </t>
  </si>
  <si>
    <t xml:space="preserve">Redcar and Cleveland </t>
  </si>
  <si>
    <t xml:space="preserve">Richmond Upon Thames </t>
  </si>
  <si>
    <t xml:space="preserve">Rochdale </t>
  </si>
  <si>
    <t xml:space="preserve">Rotherham </t>
  </si>
  <si>
    <t xml:space="preserve">Rutland </t>
  </si>
  <si>
    <t xml:space="preserve">Salford </t>
  </si>
  <si>
    <t xml:space="preserve">Sandwell </t>
  </si>
  <si>
    <t xml:space="preserve">Sefton </t>
  </si>
  <si>
    <t xml:space="preserve">Sheffield </t>
  </si>
  <si>
    <t xml:space="preserve">Shropshire </t>
  </si>
  <si>
    <t xml:space="preserve">Slough </t>
  </si>
  <si>
    <t xml:space="preserve">Solihull </t>
  </si>
  <si>
    <t xml:space="preserve">Somerset </t>
  </si>
  <si>
    <t xml:space="preserve">South Gloucestershire </t>
  </si>
  <si>
    <t xml:space="preserve">South Tyneside </t>
  </si>
  <si>
    <t xml:space="preserve">Southampton </t>
  </si>
  <si>
    <t xml:space="preserve">Southend-On-Sea </t>
  </si>
  <si>
    <t xml:space="preserve">Southwark </t>
  </si>
  <si>
    <t xml:space="preserve">St. Helens </t>
  </si>
  <si>
    <t xml:space="preserve">Staffordshire </t>
  </si>
  <si>
    <t xml:space="preserve">Stockport </t>
  </si>
  <si>
    <t xml:space="preserve">Stockton-On-Tees </t>
  </si>
  <si>
    <t xml:space="preserve">Stoke-On-Trent </t>
  </si>
  <si>
    <t xml:space="preserve">Suffolk </t>
  </si>
  <si>
    <t xml:space="preserve">Sunderland </t>
  </si>
  <si>
    <t xml:space="preserve">Surrey </t>
  </si>
  <si>
    <t xml:space="preserve">Sutton </t>
  </si>
  <si>
    <t xml:space="preserve">Swindon </t>
  </si>
  <si>
    <t xml:space="preserve">Tameside </t>
  </si>
  <si>
    <t xml:space="preserve">Telford and Wrekin </t>
  </si>
  <si>
    <t xml:space="preserve">Thurrock </t>
  </si>
  <si>
    <t xml:space="preserve">Torbay </t>
  </si>
  <si>
    <t xml:space="preserve">Tower Hamlets </t>
  </si>
  <si>
    <t xml:space="preserve">Trafford </t>
  </si>
  <si>
    <t xml:space="preserve">Wakefield </t>
  </si>
  <si>
    <t xml:space="preserve">Walsall </t>
  </si>
  <si>
    <t xml:space="preserve">Waltham Forest </t>
  </si>
  <si>
    <t xml:space="preserve">Wandsworth </t>
  </si>
  <si>
    <t xml:space="preserve">Warrington </t>
  </si>
  <si>
    <t xml:space="preserve">Warwickshire </t>
  </si>
  <si>
    <t xml:space="preserve">West Berkshire </t>
  </si>
  <si>
    <t xml:space="preserve">West Sussex </t>
  </si>
  <si>
    <t xml:space="preserve">Westminster </t>
  </si>
  <si>
    <t xml:space="preserve">Wigan </t>
  </si>
  <si>
    <t xml:space="preserve">Wiltshire </t>
  </si>
  <si>
    <t xml:space="preserve">Windsor and Maidenhead </t>
  </si>
  <si>
    <t xml:space="preserve">Wirral </t>
  </si>
  <si>
    <t xml:space="preserve">Wokingham </t>
  </si>
  <si>
    <t xml:space="preserve">Wolverhampton </t>
  </si>
  <si>
    <t xml:space="preserve">Worcestershire </t>
  </si>
  <si>
    <t xml:space="preserve">York </t>
  </si>
  <si>
    <t>Year 9</t>
  </si>
  <si>
    <t>Year 10</t>
  </si>
  <si>
    <t>Schools Only</t>
  </si>
  <si>
    <t>Td/IPV vaccine programme coverage (%) in school years 9 and 10 by Integrated Care Board, England</t>
  </si>
  <si>
    <t>2. Vaccine Uptake in Children in Wales, COVER Annual Report 2024</t>
  </si>
  <si>
    <t>Vaccine coverage estimates for the school leaver booster (Td/IPV) programme representing the ninth year of national data collection. A full description of this data is included in the accompanying report.</t>
  </si>
  <si>
    <t xml:space="preserve">Blackburn with Darwen </t>
  </si>
  <si>
    <t xml:space="preserve">Bath and North East Somerset, Swindon and Wiltshire </t>
  </si>
  <si>
    <t xml:space="preserve">Bedfordshire, Luton and Milton Keynes </t>
  </si>
  <si>
    <t xml:space="preserve">Birmingham and Solihull </t>
  </si>
  <si>
    <t xml:space="preserve">Black Country </t>
  </si>
  <si>
    <t xml:space="preserve">Bristol, North Somerset and South Gloucestershire </t>
  </si>
  <si>
    <t xml:space="preserve">Buckinghamshire, Oxfordshire and Berkshire West </t>
  </si>
  <si>
    <t xml:space="preserve">Cambridgeshire and Peterborough </t>
  </si>
  <si>
    <t xml:space="preserve">Cheshire and Merseyside </t>
  </si>
  <si>
    <t xml:space="preserve">Cornwall and The Isles of Scilly </t>
  </si>
  <si>
    <t xml:space="preserve">Coventry and Warwickshire </t>
  </si>
  <si>
    <t xml:space="preserve">Derby and Derbyshire </t>
  </si>
  <si>
    <t xml:space="preserve">Frimley </t>
  </si>
  <si>
    <t xml:space="preserve">Greater Manchester </t>
  </si>
  <si>
    <t xml:space="preserve">Hampshire and Isle of Wight </t>
  </si>
  <si>
    <t xml:space="preserve">Herefordshire and Worcestershire </t>
  </si>
  <si>
    <t xml:space="preserve">Hertfordshire and West Essex </t>
  </si>
  <si>
    <t xml:space="preserve">Humber and North Yorkshire </t>
  </si>
  <si>
    <t xml:space="preserve">Kent and Medway </t>
  </si>
  <si>
    <t xml:space="preserve">Lancashire and South Cumbria </t>
  </si>
  <si>
    <t xml:space="preserve">Leicester, Leicestershire and Rutland </t>
  </si>
  <si>
    <t xml:space="preserve">Mid and South Essex </t>
  </si>
  <si>
    <t xml:space="preserve">Norfolk and Waveney </t>
  </si>
  <si>
    <t xml:space="preserve">North Central London </t>
  </si>
  <si>
    <t xml:space="preserve">North East and North Cumbria </t>
  </si>
  <si>
    <t xml:space="preserve">North East London </t>
  </si>
  <si>
    <t xml:space="preserve">North West London </t>
  </si>
  <si>
    <t xml:space="preserve">Northamptonshire </t>
  </si>
  <si>
    <t xml:space="preserve">Nottingham and Nottinghamshire </t>
  </si>
  <si>
    <t xml:space="preserve">Shropshire, Telford and Wrekin </t>
  </si>
  <si>
    <t xml:space="preserve">South East London </t>
  </si>
  <si>
    <t xml:space="preserve">South West London </t>
  </si>
  <si>
    <t xml:space="preserve">South Yorkshire </t>
  </si>
  <si>
    <t xml:space="preserve">Staffordshire and Stoke-On-Trent </t>
  </si>
  <si>
    <t xml:space="preserve">Suffolk and North East Essex </t>
  </si>
  <si>
    <t xml:space="preserve">Surrey Heartlands </t>
  </si>
  <si>
    <t xml:space="preserve">Sussex </t>
  </si>
  <si>
    <t xml:space="preserve">West Yorkshire </t>
  </si>
  <si>
    <t>Intergrated Care Board</t>
  </si>
  <si>
    <t>Where were routine vaccinations commissioned in 2023 to 2024</t>
  </si>
  <si>
    <t xml:space="preserve">Which school year(s) were offered Td/IPV vaccines routinely </t>
  </si>
  <si>
    <t>Note 1.Wales do not provide coverage figures for the MenACWY vaccine for year 9 (born between 1 September 2009 to 31 August 2010 in school year 9 (13 to 14 years old)</t>
  </si>
  <si>
    <t>Td/IPV adolescent vaccine coverage data by Integrated Care Board, England, September 2023 to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</si>
</sst>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.0"/>
    <numFmt numFmtId="165" formatCode="#,##0.0"/>
    <numFmt numFmtId="166" formatCode="&quot; &quot;#,##0.00&quot; &quot;;&quot;-&quot;#,##0.00&quot; &quot;;&quot; -&quot;00&quot; &quot;;&quot; &quot;@&quot; &quot;"/>
    <numFmt numFmtId="167" formatCode="_-* #,##0_-;\-* #,##0_-;_-* &quot;-&quot;??_-;_-@_-"/>
    <numFmt numFmtId="168" formatCode="_-* #,##0.0_-;\-* #,##0.0_-;_-* &quot;-&quot;??_-;_-@_-"/>
  </numFmts>
  <fonts count="15" x14ac:knownFonts="1"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u/>
      <sz val="12"/>
      <color rgb="FF0563C1"/>
      <name val="Arial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2" fillId="0" borderId="0" applyNumberFormat="0" applyFill="0" applyAlignment="0" applyProtection="0"/>
    <xf numFmtId="0" fontId="13" fillId="0" borderId="0" applyNumberFormat="0" applyFill="0" applyAlignment="0" applyProtection="0"/>
    <xf numFmtId="0" fontId="10" fillId="0" borderId="0" applyNumberFormat="0" applyFill="0" applyAlignment="0" applyProtection="0"/>
    <xf numFmtId="0" fontId="2" fillId="0" borderId="0" applyNumberFormat="0" applyBorder="0" applyProtection="0"/>
    <xf numFmtId="0" fontId="4" fillId="0" borderId="0" applyNumberFormat="0" applyFont="0" applyBorder="0" applyProtection="0"/>
    <xf numFmtId="166" fontId="4" fillId="0" borderId="0" applyFont="0" applyFill="0" applyBorder="0" applyAlignment="0" applyProtection="0"/>
    <xf numFmtId="0" fontId="4" fillId="0" borderId="0" applyNumberFormat="0" applyFont="0" applyBorder="0" applyProtection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0">
    <xf numFmtId="0" fontId="0" fillId="0" borderId="0" xfId="0"/>
    <xf numFmtId="0" fontId="7" fillId="0" borderId="0" xfId="5" applyFont="1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left" vertical="top" wrapText="1"/>
    </xf>
    <xf numFmtId="3" fontId="9" fillId="0" borderId="0" xfId="0" applyNumberFormat="1" applyFont="1" applyAlignment="1">
      <alignment horizontal="right" vertical="top" wrapText="1"/>
    </xf>
    <xf numFmtId="164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0" fillId="0" borderId="0" xfId="4" applyFont="1" applyAlignment="1">
      <alignment horizontal="left" vertical="top" wrapText="1"/>
    </xf>
    <xf numFmtId="0" fontId="12" fillId="0" borderId="0" xfId="1" applyAlignment="1">
      <alignment vertical="top"/>
    </xf>
    <xf numFmtId="0" fontId="6" fillId="0" borderId="0" xfId="4" applyFont="1" applyAlignment="1">
      <alignment horizontal="left" vertical="top"/>
    </xf>
    <xf numFmtId="0" fontId="7" fillId="0" borderId="0" xfId="4" applyFont="1" applyAlignment="1">
      <alignment horizontal="left" vertical="top"/>
    </xf>
    <xf numFmtId="0" fontId="12" fillId="0" borderId="0" xfId="1" applyAlignment="1">
      <alignment horizontal="left" vertical="top"/>
    </xf>
    <xf numFmtId="0" fontId="3" fillId="0" borderId="0" xfId="4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3" fillId="0" borderId="0" xfId="2" applyAlignment="1">
      <alignment horizontal="left" vertical="top"/>
    </xf>
    <xf numFmtId="0" fontId="10" fillId="0" borderId="0" xfId="3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3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/>
    </xf>
    <xf numFmtId="165" fontId="7" fillId="0" borderId="0" xfId="0" applyNumberFormat="1" applyFont="1" applyAlignment="1">
      <alignment vertical="top"/>
    </xf>
    <xf numFmtId="165" fontId="7" fillId="0" borderId="0" xfId="6" applyNumberFormat="1" applyFont="1" applyAlignment="1">
      <alignment vertical="top"/>
    </xf>
    <xf numFmtId="164" fontId="7" fillId="0" borderId="0" xfId="6" applyNumberFormat="1" applyFont="1" applyAlignment="1">
      <alignment vertical="top"/>
    </xf>
    <xf numFmtId="3" fontId="7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0" fontId="0" fillId="0" borderId="0" xfId="0" applyFont="1" applyAlignment="1">
      <alignment vertical="top"/>
    </xf>
    <xf numFmtId="3" fontId="9" fillId="0" borderId="0" xfId="0" applyNumberFormat="1" applyFont="1" applyAlignment="1">
      <alignment vertical="top"/>
    </xf>
    <xf numFmtId="165" fontId="9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top"/>
    </xf>
    <xf numFmtId="3" fontId="7" fillId="0" borderId="0" xfId="6" applyNumberFormat="1" applyFont="1" applyAlignment="1">
      <alignment vertical="top"/>
    </xf>
    <xf numFmtId="0" fontId="9" fillId="0" borderId="0" xfId="0" applyFont="1" applyAlignment="1">
      <alignment vertical="top"/>
    </xf>
    <xf numFmtId="165" fontId="0" fillId="0" borderId="0" xfId="0" applyNumberFormat="1" applyFont="1" applyAlignment="1">
      <alignment vertical="top"/>
    </xf>
    <xf numFmtId="3" fontId="0" fillId="0" borderId="0" xfId="0" applyNumberFormat="1" applyFont="1" applyAlignment="1">
      <alignment vertical="top"/>
    </xf>
    <xf numFmtId="165" fontId="0" fillId="0" borderId="0" xfId="6" applyNumberFormat="1" applyFont="1" applyAlignment="1">
      <alignment vertical="top"/>
    </xf>
    <xf numFmtId="165" fontId="9" fillId="0" borderId="0" xfId="6" applyNumberFormat="1" applyFont="1" applyAlignment="1">
      <alignment vertical="top"/>
    </xf>
    <xf numFmtId="0" fontId="0" fillId="0" borderId="0" xfId="0" applyAlignment="1">
      <alignment vertical="top"/>
    </xf>
    <xf numFmtId="3" fontId="9" fillId="0" borderId="0" xfId="0" applyNumberFormat="1" applyFont="1" applyAlignment="1">
      <alignment horizontal="right" vertical="top"/>
    </xf>
    <xf numFmtId="165" fontId="9" fillId="0" borderId="0" xfId="0" applyNumberFormat="1" applyFont="1" applyAlignment="1">
      <alignment horizontal="right" vertical="top"/>
    </xf>
    <xf numFmtId="3" fontId="0" fillId="0" borderId="0" xfId="0" applyNumberFormat="1" applyFont="1" applyAlignment="1">
      <alignment horizontal="right" vertical="top"/>
    </xf>
    <xf numFmtId="0" fontId="10" fillId="0" borderId="0" xfId="3" applyFont="1" applyFill="1" applyBorder="1" applyAlignment="1">
      <alignment vertical="top"/>
    </xf>
    <xf numFmtId="0" fontId="7" fillId="0" borderId="0" xfId="3" applyFont="1" applyFill="1" applyBorder="1" applyAlignment="1">
      <alignment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164" fontId="0" fillId="0" borderId="0" xfId="0" applyNumberFormat="1" applyFont="1" applyAlignment="1">
      <alignment horizontal="right" vertical="top"/>
    </xf>
    <xf numFmtId="3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5" fillId="0" borderId="0" xfId="0" applyFont="1" applyAlignment="1">
      <alignment vertical="top"/>
    </xf>
    <xf numFmtId="0" fontId="9" fillId="0" borderId="0" xfId="7" applyFont="1" applyBorder="1" applyAlignment="1">
      <alignment vertical="top" wrapText="1"/>
    </xf>
    <xf numFmtId="0" fontId="7" fillId="0" borderId="0" xfId="7" applyFont="1" applyBorder="1" applyAlignment="1">
      <alignment vertical="top" wrapText="1"/>
    </xf>
    <xf numFmtId="164" fontId="9" fillId="0" borderId="0" xfId="0" applyNumberFormat="1" applyFont="1" applyAlignment="1">
      <alignment vertical="top"/>
    </xf>
    <xf numFmtId="0" fontId="9" fillId="0" borderId="0" xfId="0" applyFont="1" applyAlignment="1">
      <alignment horizontal="center" vertical="top" wrapText="1"/>
    </xf>
    <xf numFmtId="3" fontId="0" fillId="0" borderId="0" xfId="6" applyNumberFormat="1" applyFont="1" applyAlignment="1">
      <alignment vertical="top"/>
    </xf>
    <xf numFmtId="167" fontId="0" fillId="0" borderId="0" xfId="10" applyNumberFormat="1" applyFont="1"/>
    <xf numFmtId="167" fontId="9" fillId="0" borderId="0" xfId="10" applyNumberFormat="1" applyFont="1"/>
    <xf numFmtId="0" fontId="9" fillId="0" borderId="0" xfId="0" applyFont="1"/>
    <xf numFmtId="164" fontId="0" fillId="0" borderId="0" xfId="0" applyNumberFormat="1"/>
    <xf numFmtId="0" fontId="14" fillId="0" borderId="0" xfId="0" applyFont="1" applyAlignment="1">
      <alignment horizontal="right" vertical="top"/>
    </xf>
    <xf numFmtId="0" fontId="10" fillId="0" borderId="0" xfId="3" applyAlignment="1">
      <alignment vertical="top"/>
    </xf>
    <xf numFmtId="0" fontId="7" fillId="0" borderId="0" xfId="0" applyFont="1"/>
    <xf numFmtId="168" fontId="9" fillId="0" borderId="0" xfId="10" applyNumberFormat="1" applyFont="1"/>
    <xf numFmtId="0" fontId="10" fillId="0" borderId="0" xfId="3" applyAlignment="1">
      <alignment vertical="top" wrapText="1"/>
    </xf>
    <xf numFmtId="165" fontId="7" fillId="0" borderId="0" xfId="0" applyNumberFormat="1" applyFont="1" applyAlignment="1">
      <alignment horizontal="right" vertical="top"/>
    </xf>
    <xf numFmtId="2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</cellXfs>
  <cellStyles count="11">
    <cellStyle name="Comma" xfId="10" builtinId="3"/>
    <cellStyle name="Comma 2" xfId="6" xr:uid="{34884ABB-67B7-4957-8B27-32CA23198D0B}"/>
    <cellStyle name="Comma 3" xfId="9" xr:uid="{FAE2527A-9497-49C3-9F34-BD1493BBD5A9}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Normal 14" xfId="5" xr:uid="{ED7F1830-E73F-4B87-840D-6A175C5E8E8A}"/>
    <cellStyle name="Normal 2" xfId="8" xr:uid="{28A9CD15-0A64-42AB-B657-7F88F9E5AA1F}"/>
    <cellStyle name="Normal 2 2 2" xfId="4" xr:uid="{E1CA805B-D7A5-4747-AD59-21C138AF03CA}"/>
    <cellStyle name="Normal 6" xfId="7" xr:uid="{50EDEFFA-4E57-4B63-A366-D7B2C4014A40}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1" indent="0" justifyLastLine="0" shrinkToFit="0" readingOrder="0"/>
    </dxf>
    <dxf>
      <numFmt numFmtId="164" formatCode="0.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164" formatCode="0.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1" indent="0" justifyLastLine="0" shrinkToFit="0" readingOrder="0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7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7" formatCode="_-* #,##0_-;\-* #,##0_-;_-* &quot;-&quot;??_-;_-@_-"/>
    </dxf>
    <dxf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7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7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#,##0.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#,##0.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#,##0.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" formatCode="#,##0"/>
      <alignment horizontal="right" vertical="top" textRotation="0" wrapText="1" indent="0" justifyLastLine="0" shrinkToFit="0" readingOrder="0"/>
    </dxf>
  </dxfs>
  <tableStyles count="3" defaultTableStyle="TableStyleMedium2" defaultPivotStyle="PivotStyleLight16">
    <tableStyle name="PivotTable Style 1" table="0" count="0" xr9:uid="{D862CB64-FCF9-4682-A8F3-462992BB830C}"/>
    <tableStyle name="PivotTable Style 2" table="0" count="0" xr9:uid="{9D0DB79E-8AD0-4854-9F19-0F65FEFC2381}"/>
    <tableStyle name="Table Style 1" pivot="0" count="0" xr9:uid="{B73B2F05-799E-4F54-90C6-E946C05F421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Vaccine%20Coverage\ImmForm\Adolescent\2023_24\MenACWY%20and%20TdIPV\TdIPV%20pivot%20table.xlsx" TargetMode="External"/><Relationship Id="rId1" Type="http://schemas.openxmlformats.org/officeDocument/2006/relationships/externalLinkPath" Target="file:///Y:\Vaccine%20Coverage\ImmForm\Adolescent\2023_24\MenACWY%20and%20TdIPV\TdIPV%20pivot%20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CB COPY"/>
      <sheetName val="ICB REAL"/>
      <sheetName val="LA COPY"/>
      <sheetName val="LA"/>
      <sheetName val="NHS Region"/>
      <sheetName val="Local Teams"/>
      <sheetName val="LT COPY"/>
      <sheetName val="UKHSA Region real"/>
      <sheetName val="Sheet5"/>
      <sheetName val="NHS Region Copy"/>
      <sheetName val="UKHA Region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1E0AB1-51DD-4F61-B88F-5EDA61FD2062}" name="la_table" displayName="la_table" ref="A4:I158" totalsRowCount="1" headerRowDxfId="62" dataDxfId="61" dataCellStyle="Comma 2">
  <tableColumns count="9">
    <tableColumn id="1" xr3:uid="{17AC59C5-2EFA-4B13-A149-1FE93529A55D}" name="Local authority" dataDxfId="60" totalsRowDxfId="59"/>
    <tableColumn id="2" xr3:uid="{5EB3A681-F8CE-4A7B-BFAF-781F158037AB}" name="Which school year(s) were offered Td/IPV vaccines routinely " dataDxfId="58" totalsRowDxfId="57"/>
    <tableColumn id="3" xr3:uid="{490D2FC6-1018-4E24-8227-57DB8E2A35C0}" name="Where were routine vaccinations commissioned in 2023 to 2024" dataDxfId="56" totalsRowDxfId="55"/>
    <tableColumn id="4" xr3:uid="{C37AA377-BF73-4C7E-B297-FA619FFC2549}" name="Year 9_x000a_Number of students in cohort 10" dataDxfId="54" totalsRowDxfId="53" dataCellStyle="Comma 2">
      <calculatedColumnFormula>_xlfn.XLOOKUP(la_table[[#This Row],[Local authority]],'[1]LA COPY'!$A:$A,'[1]LA COPY'!$B:$B)</calculatedColumnFormula>
    </tableColumn>
    <tableColumn id="5" xr3:uid="{EF167212-FFB7-40BC-A0A1-40BEE25BD09F}" name="Year 9 _x000a_Number vaccinated with Td/IPV _x000a_(by 31 August 2024)" dataDxfId="52" totalsRowDxfId="51" dataCellStyle="Comma 2">
      <calculatedColumnFormula>_xlfn.XLOOKUP(la_table[[#This Row],[Local authority]],'[1]LA COPY'!$A:$A,'[1]LA COPY'!$C:$C)</calculatedColumnFormula>
    </tableColumn>
    <tableColumn id="6" xr3:uid="{874DECDA-EC85-463D-A3AF-BD3C3A186DD5}" name="Year 9_x000a_Td/IPV coverage_x000a_(%)" dataDxfId="50" totalsRowDxfId="49" dataCellStyle="Comma 2">
      <calculatedColumnFormula>_xlfn.XLOOKUP(la_table[[#This Row],[Local authority]],'[1]LA COPY'!$A:$A,'[1]LA COPY'!$D:$D)</calculatedColumnFormula>
    </tableColumn>
    <tableColumn id="7" xr3:uid="{227DBF11-435B-4783-903F-4645AEEE2603}" name="Year 10_x000a_Number of students in cohort 9" dataDxfId="48" totalsRowDxfId="47" dataCellStyle="Comma 2">
      <calculatedColumnFormula>_xlfn.XLOOKUP(la_table[[#This Row],[Local authority]],'[1]LA COPY'!$A:$A,'[1]LA COPY'!$E:$E)</calculatedColumnFormula>
    </tableColumn>
    <tableColumn id="8" xr3:uid="{06AD18DC-8FB1-4E48-8EC8-139AA1373028}" name="Year 10 _x000a_Number vaccinated with Td/IPV _x000a_(by 31 August 2024)" dataDxfId="46" totalsRowDxfId="45" dataCellStyle="Comma 2">
      <calculatedColumnFormula>_xlfn.XLOOKUP(la_table[[#This Row],[Local authority]],'[1]LA COPY'!$A:$A,'[1]LA COPY'!$F:$F)</calculatedColumnFormula>
    </tableColumn>
    <tableColumn id="9" xr3:uid="{1E166B58-0BCC-48E9-A69A-D3AC1DB2715F}" name="Year 10_x000a_Td/IPV coverage _x000a_(%)" dataDxfId="44" totalsRowDxfId="43" dataCellStyle="Comma 2">
      <calculatedColumnFormula>_xlfn.XLOOKUP(la_table[[#This Row],[Local authority]],'[1]LA COPY'!$A:$A,'[1]LA COPY'!$G:$G)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D9D13F5-5065-4371-B7A8-52FDB7F84BA9}" name="Table6" displayName="Table6" ref="A4:G47" totalsRowShown="0" headerRowDxfId="42" dataDxfId="41" dataCellStyle="Comma">
  <autoFilter ref="A4:G47" xr:uid="{ED9D13F5-5065-4371-B7A8-52FDB7F84BA9}"/>
  <tableColumns count="7">
    <tableColumn id="1" xr3:uid="{65B141A4-2EC5-4392-AF87-4A761383124D}" name="Intergrated Care Board"/>
    <tableColumn id="2" xr3:uid="{84143D53-1259-413E-AA7E-A38E55FCA29F}" name="Year 9_x000a_Number of students in cohort 10" dataDxfId="40" dataCellStyle="Comma"/>
    <tableColumn id="3" xr3:uid="{BE1FB5F1-8D5E-4B66-BBF0-BE7ED05B639F}" name="Year 9 _x000a_Number vaccinated with Td/IPV _x000a_(by 31 August 2024)" dataDxfId="39" dataCellStyle="Comma"/>
    <tableColumn id="4" xr3:uid="{26BA79A0-B3C1-4937-A8B2-7E8811F3CD9D}" name="Year 9_x000a_Td/IPV coverage_x000a_(%)" dataDxfId="38"/>
    <tableColumn id="5" xr3:uid="{CDAC7BEA-7085-44FC-9CD8-AD46F9AA4069}" name="Year 10_x000a_Number of students in cohort 9" dataDxfId="37" dataCellStyle="Comma"/>
    <tableColumn id="6" xr3:uid="{BAF0DE71-06ED-45F9-87C9-9AFA2A975955}" name="Year 10 _x000a_Number vaccinated with Td/IPV _x000a_(by 31 August 2024)" dataDxfId="36" dataCellStyle="Comma"/>
    <tableColumn id="7" xr3:uid="{5FF254B6-6828-4C95-9C57-AAAEB747BE54}" name="Year 10_x000a_Td/IPV coverage _x000a_(%)" dataDxfId="35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DEFAF9-A1D6-4DD6-A352-25817167B8AE}" name="nhs_table" displayName="nhs_table" ref="A4:G13" totalsRowCount="1" headerRowDxfId="34" dataDxfId="33" totalsRowDxfId="32">
  <autoFilter ref="A4:G12" xr:uid="{31DEFAF9-A1D6-4DD6-A352-25817167B8AE}"/>
  <tableColumns count="7">
    <tableColumn id="1" xr3:uid="{8A64B6A3-F599-4B59-82F7-44793B2FC67A}" name="NHS commissioning region" dataDxfId="31" totalsRowDxfId="30"/>
    <tableColumn id="2" xr3:uid="{D838A156-5087-46B4-8337-D26A0A59B917}" name="Year 9_x000a_Number of students in cohort 10" dataDxfId="29" totalsRowDxfId="28"/>
    <tableColumn id="3" xr3:uid="{69937CED-D09D-48FC-B7DC-81BDDB88BD7C}" name="Year 9 _x000a_Number vaccinated with Td/IPV (by 31 August 2024)" dataDxfId="27" totalsRowDxfId="26"/>
    <tableColumn id="4" xr3:uid="{85DE9951-A599-4E4F-AED0-A6AF909F3CB3}" name="Year 9_x000a_Td/IPV coverage_x000a_(%)" dataDxfId="25" totalsRowDxfId="24"/>
    <tableColumn id="5" xr3:uid="{8CE08BBD-87B2-46CD-A4A4-2A70F6CC5440}" name="Year 10_x000a_Number of students in cohort 9" dataDxfId="23" totalsRowDxfId="22"/>
    <tableColumn id="6" xr3:uid="{934F2B1F-49F3-44F0-A4E0-41CB82E4E8CF}" name="Year 10 _x000a_Number vaccinated with Td/IPV (by 31 August 2024)" dataDxfId="21" totalsRowDxfId="20"/>
    <tableColumn id="7" xr3:uid="{2B250972-DBD2-4EFF-99DA-0636E280AE91}" name="Year 10_x000a_Td/IPV coverage _x000a_(%)" dataDxfId="19" totalsRow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EDAAAA-D4FB-48C0-AD71-10177BB5A521}" name="ukhsa_table" displayName="ukhsa_table" ref="A4:G14" totalsRowShown="0" headerRowDxfId="17" dataDxfId="16">
  <autoFilter ref="A4:G14" xr:uid="{1FEDAAAA-D4FB-48C0-AD71-10177BB5A521}"/>
  <tableColumns count="7">
    <tableColumn id="1" xr3:uid="{3F5AE7C3-A09D-414E-98C0-8B8CE503F861}" name="UKHSA commissioning region" dataDxfId="15"/>
    <tableColumn id="2" xr3:uid="{56768651-37B3-47AC-BBB4-8B28C4319D30}" name="Year 9_x000a_Number of students in cohort 10" dataDxfId="14"/>
    <tableColumn id="3" xr3:uid="{1FAD5CA5-3B12-486F-9E9D-67652ADC3E86}" name="Year 9 _x000a_Number vaccinated with Td/IPV (by 31 August 2024)" dataDxfId="13"/>
    <tableColumn id="4" xr3:uid="{EAEA902C-6225-484F-9A9D-B701FFE22AC7}" name="Year 9_x000a_Td/IPV coverage_x000a_(%)" dataDxfId="12"/>
    <tableColumn id="5" xr3:uid="{AFD9D931-E41F-41DE-BEBA-C6A0B7772FD5}" name="Year 10_x000a_Number of students in cohort 9" dataDxfId="11"/>
    <tableColumn id="6" xr3:uid="{F33F7700-5BBF-4C41-8656-579821D8B2A9}" name="Year 10 _x000a_Number vaccinated with Td/IPV (by 31 August 2024)" dataDxfId="10"/>
    <tableColumn id="7" xr3:uid="{1E7515A6-784E-4F3B-BA90-0DE18A795812}" name="Year 10_x000a_Td/IPV coverage _x000a_(%)" dataDxfId="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A71931E-D5CE-4B48-B449-CDEE98CE00B4}" name="uk_table" displayName="uk_table" ref="A6:G14" totalsRowShown="0" headerRowDxfId="8" dataDxfId="7">
  <autoFilter ref="A6:G14" xr:uid="{8A71931E-D5CE-4B48-B449-CDEE98CE00B4}"/>
  <tableColumns count="7">
    <tableColumn id="1" xr3:uid="{72CDEF5D-843A-40FF-A917-B2994B65FAC6}" name="Country" dataDxfId="6" dataCellStyle="Normal 6"/>
    <tableColumn id="2" xr3:uid="{5C3636E3-77F1-401F-BB91-05A4D5F64497}" name="Year 9_x000a_Number of students in cohort 10" dataDxfId="5"/>
    <tableColumn id="3" xr3:uid="{3B3E9E83-12B8-4F97-90BD-6F764C405641}" name="Year 9 _x000a_Number vaccinated with Td/IPV_x000a_(by 31 August 2024)" dataDxfId="4"/>
    <tableColumn id="4" xr3:uid="{A600EBF2-4119-41D5-AD3A-2BFE4F142523}" name="Year 9_x000a_Td/IPV coverage_x000a_(%)" dataDxfId="3"/>
    <tableColumn id="5" xr3:uid="{7A340551-38F7-4169-9223-C63B9B5A5FF8}" name="Year 10_x000a_Number of students in cohort 9" dataDxfId="2"/>
    <tableColumn id="6" xr3:uid="{C4922F63-C2A9-4B34-89A4-48D815815F92}" name="Year 10 _x000a_Number vaccinated with Td/IPV_x000a_(by 31 August 2024)" dataDxfId="1"/>
    <tableColumn id="7" xr3:uid="{B597C671-930E-4A55-A56C-94AB17BC5738}" name="Year 10_x000a_Td/IPV coverage _x000a_(%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government/publications/school-leaver-booster-tdipv-vaccine-coverage-estimat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ublichealth.hscni.net/directorate-public-health/health-protection/vaccination-coverage" TargetMode="External"/><Relationship Id="rId2" Type="http://schemas.openxmlformats.org/officeDocument/2006/relationships/hyperlink" Target="https://phw.nhs.wales/topics/immunisation-and-vaccines/cover-national-childhood-immunisation-uptake-data/cover-archive-folder/quarterly-reports/cover-148-july-to-september-2023/" TargetMode="External"/><Relationship Id="rId1" Type="http://schemas.openxmlformats.org/officeDocument/2006/relationships/hyperlink" Target="https://publichealthscotland.scot/publications/teenage-booster-immunisation-statistics-scotland/teenage-booster-immunisation-statistics-scotland-school-year-202223/" TargetMode="External"/><Relationship Id="rId6" Type="http://schemas.openxmlformats.org/officeDocument/2006/relationships/table" Target="../tables/table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phw.nhs.wales/topics/immunisation-and-vaccines/cover-national-childhood-immunisation-uptake-data/cover-archive-folder/annual-reports/vaccine-uptake-in-children-in-wales-cover-annual-report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8CCA-4C7C-4333-93E2-3146A10D6DBD}">
  <sheetPr codeName="Sheet5"/>
  <dimension ref="A1:Q13"/>
  <sheetViews>
    <sheetView workbookViewId="0">
      <selection activeCell="A5" sqref="A5"/>
    </sheetView>
  </sheetViews>
  <sheetFormatPr defaultColWidth="9" defaultRowHeight="14.25" x14ac:dyDescent="0.2"/>
  <cols>
    <col min="1" max="1" width="165.21875" style="13" customWidth="1"/>
    <col min="2" max="9" width="9" style="13" customWidth="1"/>
    <col min="10" max="10" width="26.21875" style="13" customWidth="1"/>
    <col min="11" max="11" width="2.33203125" style="13" hidden="1" customWidth="1"/>
    <col min="12" max="12" width="9" style="13" customWidth="1"/>
    <col min="13" max="16384" width="9" style="13"/>
  </cols>
  <sheetData>
    <row r="1" spans="1:17" ht="20.25" customHeight="1" x14ac:dyDescent="0.2">
      <c r="A1" s="11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7" ht="20.25" customHeight="1" x14ac:dyDescent="0.2">
      <c r="A2" s="14" t="s">
        <v>19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7" ht="20.25" customHeight="1" x14ac:dyDescent="0.2">
      <c r="A3" s="15" t="s">
        <v>214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7" ht="23.45" customHeight="1" x14ac:dyDescent="0.2">
      <c r="A4" s="14" t="s">
        <v>20</v>
      </c>
      <c r="B4" s="9"/>
      <c r="C4" s="9"/>
      <c r="D4" s="9"/>
    </row>
    <row r="5" spans="1:17" ht="15" customHeight="1" x14ac:dyDescent="0.2">
      <c r="A5" s="15" t="s">
        <v>25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5" customHeight="1" x14ac:dyDescent="0.2">
      <c r="A6" s="15" t="s">
        <v>212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5" customHeight="1" x14ac:dyDescent="0.2">
      <c r="A7" s="15" t="s">
        <v>26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15" customHeight="1" x14ac:dyDescent="0.2">
      <c r="A8" s="15" t="s">
        <v>27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5" customHeight="1" x14ac:dyDescent="0.2">
      <c r="A9" s="15" t="s">
        <v>28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s="19" customFormat="1" ht="18" x14ac:dyDescent="0.2">
      <c r="A10" s="14" t="s">
        <v>21</v>
      </c>
      <c r="B10" s="9"/>
      <c r="C10" s="9"/>
      <c r="D10" s="9"/>
      <c r="E10" s="9"/>
      <c r="F10" s="9"/>
      <c r="G10" s="17"/>
      <c r="H10" s="17"/>
      <c r="I10" s="17"/>
      <c r="J10" s="17"/>
      <c r="K10" s="17"/>
      <c r="L10" s="17"/>
      <c r="M10" s="17"/>
      <c r="N10" s="17"/>
      <c r="O10" s="17"/>
      <c r="P10" s="18"/>
    </row>
    <row r="11" spans="1:17" s="19" customFormat="1" ht="20.45" customHeight="1" x14ac:dyDescent="0.2">
      <c r="A11" s="7" t="s">
        <v>29</v>
      </c>
      <c r="B11" s="9"/>
      <c r="C11" s="9"/>
      <c r="D11" s="9"/>
      <c r="E11" s="9"/>
      <c r="F11" s="9"/>
      <c r="G11" s="17"/>
      <c r="H11" s="17"/>
      <c r="I11" s="17"/>
      <c r="J11" s="17"/>
      <c r="K11" s="17"/>
      <c r="L11" s="17"/>
      <c r="M11" s="17"/>
      <c r="N11" s="17"/>
      <c r="O11" s="17"/>
      <c r="P11" s="18"/>
    </row>
    <row r="12" spans="1:17" s="19" customFormat="1" ht="17.45" customHeight="1" x14ac:dyDescent="0.2">
      <c r="A12" s="7" t="s">
        <v>30</v>
      </c>
      <c r="B12" s="9"/>
      <c r="C12" s="9"/>
      <c r="D12" s="9"/>
      <c r="E12" s="9"/>
      <c r="F12" s="9"/>
      <c r="G12" s="17"/>
      <c r="H12" s="17"/>
      <c r="I12" s="17"/>
      <c r="J12" s="17"/>
      <c r="K12" s="17"/>
      <c r="L12" s="17"/>
      <c r="M12" s="17"/>
      <c r="N12" s="17"/>
      <c r="O12" s="17"/>
      <c r="P12" s="18"/>
    </row>
    <row r="13" spans="1:17" s="19" customFormat="1" ht="18" x14ac:dyDescent="0.2">
      <c r="A13" s="10"/>
      <c r="B13" s="9"/>
      <c r="C13" s="9"/>
      <c r="D13" s="9"/>
      <c r="E13" s="9"/>
      <c r="F13" s="9"/>
      <c r="G13" s="17"/>
      <c r="H13" s="17"/>
      <c r="I13" s="17"/>
      <c r="J13" s="17"/>
      <c r="K13" s="17"/>
      <c r="L13" s="17"/>
      <c r="M13" s="17"/>
      <c r="N13" s="17"/>
      <c r="O13" s="17"/>
      <c r="P13" s="18"/>
    </row>
  </sheetData>
  <hyperlinks>
    <hyperlink ref="A5" location="'Local authority'!A1" display="MenACWY vaccine programme  coverage (%) in school years 9 and 10 by local authority, England" xr:uid="{9CBD2E4A-29F3-476A-A713-B6BC0F4429A0}"/>
    <hyperlink ref="A7" location="'NHS region'!A1" display="MenACWY vaccine programme coverage (%) in school Years 9 and 10 by NHS region, England" xr:uid="{F329686F-3ACE-4E0C-964A-F1B573CEF996}"/>
    <hyperlink ref="A8" location="'UKHSA region'!A1" display="MenACWY vaccine programme coverage (%) in school Years 9 and 10 by UKHSA region, England" xr:uid="{0CB3832D-914B-4C0A-8F57-59F9A6E61D2C}"/>
    <hyperlink ref="A9" location="'UK data'!A1" display="MenACWY vaccine programme coverage (%) in school Years 9 and 10 by country" xr:uid="{43C3CB91-93FC-4C93-B2BC-91DA88178EA1}"/>
    <hyperlink ref="A3" r:id="rId1" display="Vaccine coverage estimates for the seventh year of the Td/IPV school based vaccination programme. A full description of this data is included in the accompanying report." xr:uid="{8A64493A-6286-42DA-9126-8FDD9C1DB991}"/>
    <hyperlink ref="A6" location="ICB!A1" display="Td/IPV vaccine programme coverage (%) in school years 9 and 10 by Integrated Care Board, England" xr:uid="{56ECA3D8-1A0B-48D1-91E9-8EAE3590417D}"/>
  </hyperlinks>
  <pageMargins left="0.70000000000000007" right="0.70000000000000007" top="0.75" bottom="0.75" header="0.30000000000000004" footer="0.30000000000000004"/>
  <pageSetup paperSize="9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6150D-AA6E-4D80-A94C-0DE3FC070324}">
  <sheetPr codeName="Sheet4"/>
  <dimension ref="A1:X158"/>
  <sheetViews>
    <sheetView zoomScale="80" zoomScaleNormal="80" workbookViewId="0">
      <selection activeCell="A2" sqref="A2"/>
    </sheetView>
  </sheetViews>
  <sheetFormatPr defaultColWidth="61.5546875" defaultRowHeight="15" x14ac:dyDescent="0.2"/>
  <cols>
    <col min="1" max="1" width="61.5546875" style="2"/>
    <col min="2" max="3" width="39.5546875" style="2" customWidth="1"/>
    <col min="4" max="5" width="39.5546875" style="21" customWidth="1"/>
    <col min="6" max="6" width="39.5546875" style="22" customWidth="1"/>
    <col min="7" max="8" width="39.5546875" style="21" customWidth="1"/>
    <col min="9" max="9" width="39.5546875" style="22" customWidth="1"/>
    <col min="10" max="16384" width="61.5546875" style="2"/>
  </cols>
  <sheetData>
    <row r="1" spans="1:24" ht="20.25" x14ac:dyDescent="0.2">
      <c r="A1" s="8" t="s">
        <v>42</v>
      </c>
      <c r="B1" s="20"/>
    </row>
    <row r="2" spans="1:24" x14ac:dyDescent="0.2">
      <c r="A2" s="1" t="s">
        <v>31</v>
      </c>
      <c r="B2" s="20"/>
    </row>
    <row r="3" spans="1:24" ht="18.95" customHeight="1" x14ac:dyDescent="0.2">
      <c r="C3" s="23"/>
      <c r="D3" s="67" t="s">
        <v>44</v>
      </c>
      <c r="E3" s="67"/>
      <c r="F3" s="67"/>
      <c r="G3" s="67" t="s">
        <v>47</v>
      </c>
      <c r="H3" s="67"/>
      <c r="I3" s="67"/>
      <c r="R3" s="24"/>
    </row>
    <row r="4" spans="1:24" ht="47.25" x14ac:dyDescent="0.2">
      <c r="A4" s="3" t="s">
        <v>1</v>
      </c>
      <c r="B4" s="3" t="s">
        <v>255</v>
      </c>
      <c r="C4" s="3" t="s">
        <v>254</v>
      </c>
      <c r="D4" s="4" t="s">
        <v>43</v>
      </c>
      <c r="E4" s="4" t="s">
        <v>45</v>
      </c>
      <c r="F4" s="5" t="s">
        <v>23</v>
      </c>
      <c r="G4" s="4" t="s">
        <v>46</v>
      </c>
      <c r="H4" s="4" t="s">
        <v>48</v>
      </c>
      <c r="I4" s="4" t="s">
        <v>24</v>
      </c>
      <c r="R4" s="24"/>
    </row>
    <row r="5" spans="1:24" x14ac:dyDescent="0.2">
      <c r="A5" s="2" t="s">
        <v>61</v>
      </c>
      <c r="B5" s="2" t="s">
        <v>209</v>
      </c>
      <c r="C5" s="2" t="s">
        <v>22</v>
      </c>
      <c r="D5" s="21">
        <v>3381</v>
      </c>
      <c r="E5" s="21">
        <v>2477</v>
      </c>
      <c r="F5" s="25">
        <v>73.262348417627919</v>
      </c>
      <c r="G5" s="21">
        <v>3166</v>
      </c>
      <c r="H5" s="21">
        <v>2592</v>
      </c>
      <c r="I5" s="38">
        <v>81.869867340492732</v>
      </c>
      <c r="J5" s="26"/>
      <c r="K5" s="27"/>
      <c r="L5" s="28"/>
      <c r="M5" s="29"/>
      <c r="X5" s="29"/>
    </row>
    <row r="6" spans="1:24" x14ac:dyDescent="0.2">
      <c r="A6" s="2" t="s">
        <v>62</v>
      </c>
      <c r="B6" s="2" t="s">
        <v>209</v>
      </c>
      <c r="C6" s="2" t="s">
        <v>22</v>
      </c>
      <c r="D6" s="21">
        <v>5329</v>
      </c>
      <c r="E6" s="21">
        <v>3062</v>
      </c>
      <c r="F6" s="25">
        <v>57.459185588290481</v>
      </c>
      <c r="G6" s="21">
        <v>5179</v>
      </c>
      <c r="H6" s="21">
        <v>2661</v>
      </c>
      <c r="I6" s="38">
        <v>51.38057540065649</v>
      </c>
      <c r="J6" s="26"/>
      <c r="K6" s="27"/>
      <c r="L6" s="28"/>
      <c r="M6" s="29"/>
      <c r="V6" s="24"/>
      <c r="X6" s="29"/>
    </row>
    <row r="7" spans="1:24" x14ac:dyDescent="0.2">
      <c r="A7" s="2" t="s">
        <v>63</v>
      </c>
      <c r="B7" s="2" t="s">
        <v>209</v>
      </c>
      <c r="C7" s="2" t="s">
        <v>22</v>
      </c>
      <c r="D7" s="21">
        <v>2869</v>
      </c>
      <c r="E7" s="21">
        <v>2243</v>
      </c>
      <c r="F7" s="25">
        <v>78.180550714534675</v>
      </c>
      <c r="G7" s="21">
        <v>2745</v>
      </c>
      <c r="H7" s="21">
        <v>2197</v>
      </c>
      <c r="I7" s="38">
        <v>80.036429872495447</v>
      </c>
      <c r="J7" s="26"/>
      <c r="K7" s="27"/>
      <c r="L7" s="28"/>
      <c r="M7" s="29"/>
      <c r="V7" s="24"/>
      <c r="X7" s="29"/>
    </row>
    <row r="8" spans="1:24" x14ac:dyDescent="0.2">
      <c r="A8" s="2" t="s">
        <v>64</v>
      </c>
      <c r="B8" s="2" t="s">
        <v>209</v>
      </c>
      <c r="C8" s="2" t="s">
        <v>22</v>
      </c>
      <c r="D8" s="21">
        <v>2523</v>
      </c>
      <c r="E8" s="21">
        <v>2161</v>
      </c>
      <c r="F8" s="25">
        <v>85.652001585414197</v>
      </c>
      <c r="G8" s="21">
        <v>2593</v>
      </c>
      <c r="H8" s="21">
        <v>2065</v>
      </c>
      <c r="I8" s="38">
        <v>79.63748553798689</v>
      </c>
      <c r="J8" s="26"/>
      <c r="K8" s="27"/>
      <c r="L8" s="28"/>
      <c r="M8" s="29"/>
      <c r="V8" s="24"/>
      <c r="X8" s="29"/>
    </row>
    <row r="9" spans="1:24" x14ac:dyDescent="0.2">
      <c r="A9" s="30" t="s">
        <v>65</v>
      </c>
      <c r="B9" s="2" t="s">
        <v>209</v>
      </c>
      <c r="C9" s="2" t="s">
        <v>22</v>
      </c>
      <c r="D9" s="21">
        <v>3003</v>
      </c>
      <c r="E9" s="21">
        <v>2212</v>
      </c>
      <c r="F9" s="25">
        <v>73.659673659673658</v>
      </c>
      <c r="G9" s="21">
        <v>2918</v>
      </c>
      <c r="H9" s="21">
        <v>1575</v>
      </c>
      <c r="I9" s="38">
        <v>53.97532556545579</v>
      </c>
      <c r="J9" s="26"/>
      <c r="K9" s="27"/>
      <c r="L9" s="28"/>
      <c r="M9" s="29"/>
      <c r="V9" s="24"/>
      <c r="X9" s="29"/>
    </row>
    <row r="10" spans="1:24" x14ac:dyDescent="0.2">
      <c r="A10" s="2" t="s">
        <v>66</v>
      </c>
      <c r="B10" s="2" t="s">
        <v>209</v>
      </c>
      <c r="C10" s="2" t="s">
        <v>22</v>
      </c>
      <c r="D10" s="21">
        <v>3254</v>
      </c>
      <c r="E10" s="21">
        <v>2746</v>
      </c>
      <c r="F10" s="25">
        <v>84.38844499078057</v>
      </c>
      <c r="G10" s="21">
        <v>3373</v>
      </c>
      <c r="H10" s="21">
        <v>2602</v>
      </c>
      <c r="I10" s="38">
        <v>77.142010080047442</v>
      </c>
      <c r="J10" s="26"/>
      <c r="K10" s="27"/>
      <c r="L10" s="28"/>
      <c r="M10" s="29"/>
      <c r="V10" s="24"/>
      <c r="X10" s="29"/>
    </row>
    <row r="11" spans="1:24" x14ac:dyDescent="0.2">
      <c r="A11" s="2" t="s">
        <v>67</v>
      </c>
      <c r="B11" s="2" t="s">
        <v>209</v>
      </c>
      <c r="C11" s="2" t="s">
        <v>22</v>
      </c>
      <c r="D11" s="21">
        <v>16046</v>
      </c>
      <c r="E11" s="21">
        <v>10312</v>
      </c>
      <c r="F11" s="25">
        <v>64.265237442353225</v>
      </c>
      <c r="G11" s="21">
        <v>15908</v>
      </c>
      <c r="H11" s="21">
        <v>10315</v>
      </c>
      <c r="I11" s="38">
        <v>64.841589137540851</v>
      </c>
      <c r="J11" s="26"/>
      <c r="K11" s="27"/>
      <c r="L11" s="28"/>
      <c r="M11" s="29"/>
      <c r="V11" s="24"/>
      <c r="X11" s="29"/>
    </row>
    <row r="12" spans="1:24" x14ac:dyDescent="0.2">
      <c r="A12" s="30" t="s">
        <v>215</v>
      </c>
      <c r="B12" s="2" t="s">
        <v>209</v>
      </c>
      <c r="C12" s="2" t="s">
        <v>22</v>
      </c>
      <c r="D12" s="21">
        <v>2454</v>
      </c>
      <c r="E12" s="21">
        <v>1541</v>
      </c>
      <c r="F12" s="25">
        <v>62.795436022819885</v>
      </c>
      <c r="G12" s="21">
        <v>2525</v>
      </c>
      <c r="H12" s="21">
        <v>1626</v>
      </c>
      <c r="I12" s="38">
        <v>64.396039603960403</v>
      </c>
      <c r="J12" s="26"/>
      <c r="K12" s="27"/>
      <c r="L12" s="28"/>
      <c r="M12" s="29"/>
      <c r="V12" s="24"/>
      <c r="X12" s="29"/>
    </row>
    <row r="13" spans="1:24" x14ac:dyDescent="0.2">
      <c r="A13" s="2" t="s">
        <v>68</v>
      </c>
      <c r="B13" s="2" t="s">
        <v>209</v>
      </c>
      <c r="C13" s="2" t="s">
        <v>22</v>
      </c>
      <c r="D13" s="21">
        <v>1515</v>
      </c>
      <c r="E13" s="21">
        <v>1109</v>
      </c>
      <c r="F13" s="25">
        <v>73.201320132013208</v>
      </c>
      <c r="G13" s="21">
        <v>1543</v>
      </c>
      <c r="H13" s="21">
        <v>1102</v>
      </c>
      <c r="I13" s="38">
        <v>71.419313026571615</v>
      </c>
      <c r="J13" s="26"/>
      <c r="K13" s="27"/>
      <c r="L13" s="28"/>
      <c r="M13" s="29"/>
      <c r="V13" s="24"/>
      <c r="X13" s="29"/>
    </row>
    <row r="14" spans="1:24" x14ac:dyDescent="0.2">
      <c r="A14" s="2" t="s">
        <v>69</v>
      </c>
      <c r="B14" s="2" t="s">
        <v>210</v>
      </c>
      <c r="C14" s="2" t="s">
        <v>22</v>
      </c>
      <c r="D14" s="21">
        <v>4244</v>
      </c>
      <c r="E14" s="28">
        <v>0</v>
      </c>
      <c r="F14" s="25">
        <v>0</v>
      </c>
      <c r="G14" s="21">
        <v>4673</v>
      </c>
      <c r="H14" s="21">
        <v>3313</v>
      </c>
      <c r="I14" s="38">
        <v>70.896640273913974</v>
      </c>
      <c r="J14" s="26"/>
      <c r="K14" s="27"/>
      <c r="L14" s="28"/>
      <c r="M14" s="29"/>
      <c r="V14" s="24"/>
      <c r="X14" s="29"/>
    </row>
    <row r="15" spans="1:24" x14ac:dyDescent="0.2">
      <c r="A15" s="2" t="s">
        <v>70</v>
      </c>
      <c r="B15" s="2" t="s">
        <v>2</v>
      </c>
      <c r="C15" s="2" t="s">
        <v>22</v>
      </c>
      <c r="D15" s="21">
        <v>4338</v>
      </c>
      <c r="E15" s="21">
        <v>2562</v>
      </c>
      <c r="F15" s="25">
        <v>59.059474412171511</v>
      </c>
      <c r="G15" s="21">
        <v>4201</v>
      </c>
      <c r="H15" s="21">
        <v>2994</v>
      </c>
      <c r="I15" s="38">
        <v>71.268745536776962</v>
      </c>
      <c r="J15" s="26"/>
      <c r="K15" s="27"/>
      <c r="L15" s="28"/>
      <c r="M15" s="29"/>
      <c r="V15" s="24"/>
      <c r="X15" s="29"/>
    </row>
    <row r="16" spans="1:24" x14ac:dyDescent="0.2">
      <c r="A16" s="2" t="s">
        <v>71</v>
      </c>
      <c r="B16" s="2" t="s">
        <v>209</v>
      </c>
      <c r="C16" s="2" t="s">
        <v>22</v>
      </c>
      <c r="D16" s="21">
        <v>1831</v>
      </c>
      <c r="E16" s="21">
        <v>1634</v>
      </c>
      <c r="F16" s="25">
        <v>89.240851993446199</v>
      </c>
      <c r="G16" s="21">
        <v>1849</v>
      </c>
      <c r="H16" s="21">
        <v>1643</v>
      </c>
      <c r="I16" s="38">
        <v>88.858842617631154</v>
      </c>
      <c r="J16" s="26"/>
      <c r="K16" s="27"/>
      <c r="L16" s="28"/>
      <c r="M16" s="29"/>
      <c r="V16" s="24"/>
      <c r="X16" s="29"/>
    </row>
    <row r="17" spans="1:24" x14ac:dyDescent="0.2">
      <c r="A17" s="2" t="s">
        <v>72</v>
      </c>
      <c r="B17" s="2" t="s">
        <v>3</v>
      </c>
      <c r="C17" s="2" t="s">
        <v>22</v>
      </c>
      <c r="D17" s="21">
        <v>8029</v>
      </c>
      <c r="E17" s="21">
        <v>3267</v>
      </c>
      <c r="F17" s="25">
        <v>40.689998754514882</v>
      </c>
      <c r="G17" s="21">
        <v>7833</v>
      </c>
      <c r="H17" s="21">
        <v>3064</v>
      </c>
      <c r="I17" s="38">
        <v>39.116558151410693</v>
      </c>
      <c r="J17" s="26"/>
      <c r="K17" s="27"/>
      <c r="L17" s="28"/>
      <c r="M17" s="29"/>
      <c r="V17" s="24"/>
      <c r="X17" s="29"/>
    </row>
    <row r="18" spans="1:24" x14ac:dyDescent="0.2">
      <c r="A18" s="2" t="s">
        <v>73</v>
      </c>
      <c r="B18" s="2" t="s">
        <v>3</v>
      </c>
      <c r="C18" s="2" t="s">
        <v>22</v>
      </c>
      <c r="D18" s="21">
        <v>3391</v>
      </c>
      <c r="E18" s="21">
        <v>1060</v>
      </c>
      <c r="F18" s="25">
        <v>31.259215570628136</v>
      </c>
      <c r="G18" s="21">
        <v>3415</v>
      </c>
      <c r="H18" s="21">
        <v>1089</v>
      </c>
      <c r="I18" s="38">
        <v>31.888726207906299</v>
      </c>
      <c r="J18" s="26"/>
      <c r="K18" s="27"/>
      <c r="L18" s="28"/>
      <c r="M18" s="29"/>
      <c r="V18" s="24"/>
      <c r="X18" s="29"/>
    </row>
    <row r="19" spans="1:24" x14ac:dyDescent="0.2">
      <c r="A19" s="2" t="s">
        <v>74</v>
      </c>
      <c r="B19" s="2" t="s">
        <v>2</v>
      </c>
      <c r="C19" s="2" t="s">
        <v>22</v>
      </c>
      <c r="D19" s="21">
        <v>3028</v>
      </c>
      <c r="E19" s="21">
        <v>2036</v>
      </c>
      <c r="F19" s="25">
        <v>67.239101717305147</v>
      </c>
      <c r="G19" s="21">
        <v>2960</v>
      </c>
      <c r="H19" s="21">
        <v>2067</v>
      </c>
      <c r="I19" s="38">
        <v>69.831081081081081</v>
      </c>
      <c r="J19" s="26"/>
      <c r="K19" s="27"/>
      <c r="L19" s="28"/>
      <c r="M19" s="29"/>
      <c r="V19" s="24"/>
      <c r="X19" s="29"/>
    </row>
    <row r="20" spans="1:24" x14ac:dyDescent="0.2">
      <c r="A20" s="2" t="s">
        <v>75</v>
      </c>
      <c r="B20" s="2" t="s">
        <v>209</v>
      </c>
      <c r="C20" s="2" t="s">
        <v>22</v>
      </c>
      <c r="D20" s="21">
        <v>5971</v>
      </c>
      <c r="E20" s="21">
        <v>3792</v>
      </c>
      <c r="F20" s="25">
        <v>63.50695025958801</v>
      </c>
      <c r="G20" s="21">
        <v>5717</v>
      </c>
      <c r="H20" s="21">
        <v>3654</v>
      </c>
      <c r="I20" s="38">
        <v>63.914640545740774</v>
      </c>
      <c r="J20" s="26"/>
      <c r="K20" s="27"/>
      <c r="L20" s="28"/>
      <c r="M20" s="29"/>
      <c r="V20" s="24"/>
      <c r="X20" s="29"/>
    </row>
    <row r="21" spans="1:24" x14ac:dyDescent="0.2">
      <c r="A21" s="2" t="s">
        <v>76</v>
      </c>
      <c r="B21" s="2" t="s">
        <v>209</v>
      </c>
      <c r="C21" s="2" t="s">
        <v>22</v>
      </c>
      <c r="D21" s="21">
        <v>4328</v>
      </c>
      <c r="E21" s="21">
        <v>3693</v>
      </c>
      <c r="F21" s="25">
        <v>85.328096118299442</v>
      </c>
      <c r="G21" s="21">
        <v>4234</v>
      </c>
      <c r="H21" s="21">
        <v>3528</v>
      </c>
      <c r="I21" s="38">
        <v>83.325460557392546</v>
      </c>
      <c r="J21" s="26"/>
      <c r="K21" s="27"/>
      <c r="L21" s="28"/>
      <c r="M21" s="29"/>
      <c r="V21" s="24"/>
      <c r="X21" s="29"/>
    </row>
    <row r="22" spans="1:24" x14ac:dyDescent="0.2">
      <c r="A22" s="2" t="s">
        <v>77</v>
      </c>
      <c r="B22" s="2" t="s">
        <v>2</v>
      </c>
      <c r="C22" s="2" t="s">
        <v>22</v>
      </c>
      <c r="D22" s="21">
        <v>7634</v>
      </c>
      <c r="E22" s="21">
        <v>6630</v>
      </c>
      <c r="F22" s="25">
        <v>86.848310191249681</v>
      </c>
      <c r="G22" s="21">
        <v>7429</v>
      </c>
      <c r="H22" s="21">
        <v>6512</v>
      </c>
      <c r="I22" s="38">
        <v>87.656481356844793</v>
      </c>
      <c r="J22" s="26"/>
      <c r="K22" s="27"/>
      <c r="L22" s="28"/>
      <c r="M22" s="29"/>
      <c r="V22" s="24"/>
      <c r="X22" s="29"/>
    </row>
    <row r="23" spans="1:24" x14ac:dyDescent="0.2">
      <c r="A23" s="2" t="s">
        <v>78</v>
      </c>
      <c r="B23" s="2" t="s">
        <v>209</v>
      </c>
      <c r="C23" s="2" t="s">
        <v>22</v>
      </c>
      <c r="D23" s="21">
        <v>2462</v>
      </c>
      <c r="E23" s="21">
        <v>1402</v>
      </c>
      <c r="F23" s="25">
        <v>56.945572705117783</v>
      </c>
      <c r="G23" s="21">
        <v>2474</v>
      </c>
      <c r="H23" s="21">
        <v>1837</v>
      </c>
      <c r="I23" s="38">
        <v>74.252223120452712</v>
      </c>
      <c r="J23" s="26"/>
      <c r="K23" s="27"/>
      <c r="L23" s="28"/>
      <c r="M23" s="29"/>
      <c r="V23" s="24"/>
      <c r="X23" s="29"/>
    </row>
    <row r="24" spans="1:24" x14ac:dyDescent="0.2">
      <c r="A24" s="2" t="s">
        <v>79</v>
      </c>
      <c r="B24" s="2" t="s">
        <v>2</v>
      </c>
      <c r="C24" s="2" t="s">
        <v>211</v>
      </c>
      <c r="D24" s="21">
        <v>3175</v>
      </c>
      <c r="E24" s="21">
        <v>2651</v>
      </c>
      <c r="F24" s="25">
        <v>83.496062992125985</v>
      </c>
      <c r="G24" s="21">
        <v>3223</v>
      </c>
      <c r="H24" s="21">
        <v>2653</v>
      </c>
      <c r="I24" s="38">
        <v>82.314613713931124</v>
      </c>
      <c r="J24" s="26"/>
      <c r="K24" s="27"/>
      <c r="L24" s="28"/>
      <c r="M24" s="29"/>
      <c r="V24" s="24"/>
      <c r="X24" s="29"/>
    </row>
    <row r="25" spans="1:24" x14ac:dyDescent="0.2">
      <c r="A25" s="2" t="s">
        <v>80</v>
      </c>
      <c r="B25" s="2" t="s">
        <v>209</v>
      </c>
      <c r="C25" s="2" t="s">
        <v>22</v>
      </c>
      <c r="D25" s="21">
        <v>8040</v>
      </c>
      <c r="E25" s="21">
        <v>6334</v>
      </c>
      <c r="F25" s="25">
        <v>78.78109452736318</v>
      </c>
      <c r="G25" s="21">
        <v>7871</v>
      </c>
      <c r="H25" s="21">
        <v>6545</v>
      </c>
      <c r="I25" s="38">
        <v>83.15334773218143</v>
      </c>
      <c r="J25" s="26"/>
      <c r="K25" s="27"/>
      <c r="L25" s="28"/>
      <c r="M25" s="29"/>
      <c r="V25" s="24"/>
      <c r="X25" s="29"/>
    </row>
    <row r="26" spans="1:24" x14ac:dyDescent="0.2">
      <c r="A26" s="2" t="s">
        <v>81</v>
      </c>
      <c r="B26" s="2" t="s">
        <v>3</v>
      </c>
      <c r="C26" s="2" t="s">
        <v>22</v>
      </c>
      <c r="D26" s="21">
        <v>1863</v>
      </c>
      <c r="E26" s="21">
        <v>836</v>
      </c>
      <c r="F26" s="25">
        <v>44.87385936661299</v>
      </c>
      <c r="G26" s="21">
        <v>1514</v>
      </c>
      <c r="H26" s="21">
        <v>748</v>
      </c>
      <c r="I26" s="38">
        <v>49.405548216644654</v>
      </c>
      <c r="J26" s="26"/>
      <c r="K26" s="27"/>
      <c r="L26" s="28"/>
      <c r="M26" s="29"/>
      <c r="V26" s="24"/>
      <c r="X26" s="29"/>
    </row>
    <row r="27" spans="1:24" x14ac:dyDescent="0.2">
      <c r="A27" s="2" t="s">
        <v>82</v>
      </c>
      <c r="B27" s="2" t="s">
        <v>209</v>
      </c>
      <c r="C27" s="2" t="s">
        <v>22</v>
      </c>
      <c r="D27" s="21">
        <v>3351</v>
      </c>
      <c r="E27" s="21">
        <v>2769</v>
      </c>
      <c r="F27" s="25">
        <v>82.632050134288278</v>
      </c>
      <c r="G27" s="21">
        <v>3172</v>
      </c>
      <c r="H27" s="21">
        <v>2118</v>
      </c>
      <c r="I27" s="38">
        <v>66.771752837326602</v>
      </c>
      <c r="J27" s="26"/>
      <c r="K27" s="27"/>
      <c r="L27" s="28"/>
      <c r="M27" s="29"/>
      <c r="V27" s="24"/>
      <c r="X27" s="29"/>
    </row>
    <row r="28" spans="1:24" x14ac:dyDescent="0.2">
      <c r="A28" s="2" t="s">
        <v>83</v>
      </c>
      <c r="B28" s="2" t="s">
        <v>209</v>
      </c>
      <c r="C28" s="2" t="s">
        <v>22</v>
      </c>
      <c r="D28" s="21">
        <v>4687</v>
      </c>
      <c r="E28" s="21">
        <v>3257</v>
      </c>
      <c r="F28" s="25">
        <v>69.490078941753779</v>
      </c>
      <c r="G28" s="21">
        <v>4598</v>
      </c>
      <c r="H28" s="21">
        <v>3047</v>
      </c>
      <c r="I28" s="38">
        <v>66.267942583732051</v>
      </c>
      <c r="J28" s="26"/>
      <c r="K28" s="27"/>
      <c r="L28" s="28"/>
      <c r="M28" s="29"/>
      <c r="V28" s="24"/>
      <c r="X28" s="29"/>
    </row>
    <row r="29" spans="1:24" x14ac:dyDescent="0.2">
      <c r="A29" s="2" t="s">
        <v>84</v>
      </c>
      <c r="B29" s="2" t="s">
        <v>209</v>
      </c>
      <c r="C29" s="2" t="s">
        <v>22</v>
      </c>
      <c r="D29" s="21">
        <v>4477</v>
      </c>
      <c r="E29" s="21">
        <v>3249</v>
      </c>
      <c r="F29" s="25">
        <v>72.570918025463484</v>
      </c>
      <c r="G29" s="21">
        <v>4405</v>
      </c>
      <c r="H29" s="21">
        <v>3518</v>
      </c>
      <c r="I29" s="38">
        <v>79.863791146424518</v>
      </c>
      <c r="J29" s="26"/>
      <c r="K29" s="27"/>
      <c r="L29" s="28"/>
      <c r="M29" s="29"/>
      <c r="V29" s="24"/>
      <c r="X29" s="29"/>
    </row>
    <row r="30" spans="1:24" x14ac:dyDescent="0.2">
      <c r="A30" s="2" t="s">
        <v>85</v>
      </c>
      <c r="B30" s="2" t="s">
        <v>209</v>
      </c>
      <c r="C30" s="2" t="s">
        <v>22</v>
      </c>
      <c r="D30" s="21">
        <v>6741</v>
      </c>
      <c r="E30" s="21">
        <v>3942</v>
      </c>
      <c r="F30" s="25">
        <v>58.477970627503339</v>
      </c>
      <c r="G30" s="21">
        <v>6639</v>
      </c>
      <c r="H30" s="21">
        <v>4755</v>
      </c>
      <c r="I30" s="38">
        <v>71.622232263895171</v>
      </c>
      <c r="J30" s="26"/>
      <c r="K30" s="27"/>
      <c r="L30" s="28"/>
      <c r="M30" s="29"/>
      <c r="V30" s="24"/>
      <c r="X30" s="29"/>
    </row>
    <row r="31" spans="1:24" x14ac:dyDescent="0.2">
      <c r="A31" s="2" t="s">
        <v>86</v>
      </c>
      <c r="B31" s="2" t="s">
        <v>209</v>
      </c>
      <c r="C31" s="2" t="s">
        <v>22</v>
      </c>
      <c r="D31" s="21">
        <v>6068</v>
      </c>
      <c r="E31" s="21">
        <v>4342</v>
      </c>
      <c r="F31" s="25">
        <v>71.555702043506926</v>
      </c>
      <c r="G31" s="21">
        <v>5864</v>
      </c>
      <c r="H31" s="21">
        <v>4150</v>
      </c>
      <c r="I31" s="38">
        <v>70.770804911323324</v>
      </c>
      <c r="J31" s="26"/>
      <c r="K31" s="27"/>
      <c r="L31" s="28"/>
      <c r="M31" s="29"/>
      <c r="V31" s="24"/>
      <c r="X31" s="29"/>
    </row>
    <row r="32" spans="1:24" x14ac:dyDescent="0.2">
      <c r="A32" s="2" t="s">
        <v>87</v>
      </c>
      <c r="B32" s="2" t="s">
        <v>209</v>
      </c>
      <c r="C32" s="2" t="s">
        <v>22</v>
      </c>
      <c r="D32" s="21">
        <v>4814</v>
      </c>
      <c r="E32" s="21">
        <v>3539</v>
      </c>
      <c r="F32" s="25">
        <v>73.514748649771505</v>
      </c>
      <c r="G32" s="21">
        <v>4432</v>
      </c>
      <c r="H32" s="21">
        <v>3498</v>
      </c>
      <c r="I32" s="38">
        <v>78.9259927797834</v>
      </c>
      <c r="J32" s="26"/>
      <c r="K32" s="27"/>
      <c r="L32" s="28"/>
      <c r="M32" s="29"/>
      <c r="V32" s="24"/>
      <c r="X32" s="29"/>
    </row>
    <row r="33" spans="1:24" x14ac:dyDescent="0.2">
      <c r="A33" s="2" t="s">
        <v>88</v>
      </c>
      <c r="B33" s="2" t="s">
        <v>209</v>
      </c>
      <c r="C33" s="2" t="s">
        <v>22</v>
      </c>
      <c r="D33" s="21">
        <v>4829</v>
      </c>
      <c r="E33" s="21">
        <v>2896</v>
      </c>
      <c r="F33" s="25">
        <v>59.971008490370679</v>
      </c>
      <c r="G33" s="21">
        <v>4710</v>
      </c>
      <c r="H33" s="21">
        <v>2810</v>
      </c>
      <c r="I33" s="38">
        <v>59.660297239915074</v>
      </c>
      <c r="J33" s="26"/>
      <c r="K33" s="27"/>
      <c r="L33" s="28"/>
      <c r="M33" s="29"/>
      <c r="V33" s="24"/>
      <c r="X33" s="29"/>
    </row>
    <row r="34" spans="1:24" x14ac:dyDescent="0.2">
      <c r="A34" s="2" t="s">
        <v>89</v>
      </c>
      <c r="B34" s="2" t="s">
        <v>209</v>
      </c>
      <c r="C34" s="2" t="s">
        <v>22</v>
      </c>
      <c r="D34" s="21">
        <v>6391</v>
      </c>
      <c r="E34" s="21">
        <v>4860</v>
      </c>
      <c r="F34" s="25">
        <v>76.044437490220616</v>
      </c>
      <c r="G34" s="21">
        <v>5438</v>
      </c>
      <c r="H34" s="21">
        <v>4418</v>
      </c>
      <c r="I34" s="38">
        <v>81.243104082383226</v>
      </c>
      <c r="J34" s="26"/>
      <c r="K34" s="27"/>
      <c r="L34" s="28"/>
      <c r="M34" s="29"/>
      <c r="V34" s="24"/>
      <c r="X34" s="29"/>
    </row>
    <row r="35" spans="1:24" x14ac:dyDescent="0.2">
      <c r="A35" s="2" t="s">
        <v>90</v>
      </c>
      <c r="B35" s="2" t="s">
        <v>209</v>
      </c>
      <c r="C35" s="2" t="s">
        <v>22</v>
      </c>
      <c r="D35" s="21">
        <v>1307</v>
      </c>
      <c r="E35" s="21">
        <v>976</v>
      </c>
      <c r="F35" s="25">
        <v>74.674827850038255</v>
      </c>
      <c r="G35" s="21">
        <v>1379</v>
      </c>
      <c r="H35" s="21">
        <v>1022</v>
      </c>
      <c r="I35" s="38">
        <v>74.111675126903549</v>
      </c>
      <c r="J35" s="26"/>
      <c r="K35" s="27"/>
      <c r="L35" s="28"/>
      <c r="M35" s="29"/>
      <c r="V35" s="24"/>
      <c r="X35" s="29"/>
    </row>
    <row r="36" spans="1:24" x14ac:dyDescent="0.2">
      <c r="A36" s="30" t="s">
        <v>91</v>
      </c>
      <c r="B36" s="2" t="s">
        <v>2</v>
      </c>
      <c r="C36" s="2" t="s">
        <v>22</v>
      </c>
      <c r="D36" s="21">
        <v>3789</v>
      </c>
      <c r="E36" s="21">
        <v>2243</v>
      </c>
      <c r="F36" s="25">
        <v>59.197677487463707</v>
      </c>
      <c r="G36" s="21">
        <v>3525</v>
      </c>
      <c r="H36" s="21">
        <v>2271</v>
      </c>
      <c r="I36" s="38">
        <v>64.425531914893625</v>
      </c>
      <c r="J36" s="26"/>
      <c r="K36" s="27"/>
      <c r="L36" s="28"/>
      <c r="M36" s="29"/>
      <c r="V36" s="24"/>
      <c r="X36" s="29"/>
    </row>
    <row r="37" spans="1:24" x14ac:dyDescent="0.2">
      <c r="A37" s="2" t="s">
        <v>92</v>
      </c>
      <c r="B37" s="2" t="s">
        <v>2</v>
      </c>
      <c r="C37" s="2" t="s">
        <v>22</v>
      </c>
      <c r="D37" s="21">
        <v>8924</v>
      </c>
      <c r="E37" s="21">
        <v>6569</v>
      </c>
      <c r="F37" s="25">
        <v>73.610488570147908</v>
      </c>
      <c r="G37" s="21">
        <v>8374</v>
      </c>
      <c r="H37" s="21">
        <v>6631</v>
      </c>
      <c r="I37" s="38">
        <v>79.185574396942911</v>
      </c>
      <c r="J37" s="26"/>
      <c r="K37" s="27"/>
      <c r="L37" s="28"/>
      <c r="M37" s="29"/>
      <c r="V37" s="24"/>
      <c r="X37" s="29"/>
    </row>
    <row r="38" spans="1:24" x14ac:dyDescent="0.2">
      <c r="A38" s="2" t="s">
        <v>93</v>
      </c>
      <c r="B38" s="2" t="s">
        <v>209</v>
      </c>
      <c r="C38" s="2" t="s">
        <v>22</v>
      </c>
      <c r="D38" s="21">
        <v>9030</v>
      </c>
      <c r="E38" s="21">
        <v>5942</v>
      </c>
      <c r="F38" s="25">
        <v>65.802879291251386</v>
      </c>
      <c r="G38" s="21">
        <v>9084</v>
      </c>
      <c r="H38" s="21">
        <v>6359</v>
      </c>
      <c r="I38" s="38">
        <v>70.002201673271685</v>
      </c>
      <c r="J38" s="26"/>
      <c r="K38" s="27"/>
      <c r="L38" s="28"/>
      <c r="M38" s="29"/>
      <c r="V38" s="24"/>
      <c r="X38" s="29"/>
    </row>
    <row r="39" spans="1:24" x14ac:dyDescent="0.2">
      <c r="A39" s="2" t="s">
        <v>94</v>
      </c>
      <c r="B39" s="2" t="s">
        <v>209</v>
      </c>
      <c r="C39" s="2" t="s">
        <v>22</v>
      </c>
      <c r="D39" s="21">
        <v>3705</v>
      </c>
      <c r="E39" s="21">
        <v>3097</v>
      </c>
      <c r="F39" s="25">
        <v>83.589743589743591</v>
      </c>
      <c r="G39" s="21">
        <v>3724</v>
      </c>
      <c r="H39" s="21">
        <v>3186</v>
      </c>
      <c r="I39" s="38">
        <v>85.553168635875394</v>
      </c>
      <c r="J39" s="26"/>
      <c r="K39" s="27"/>
      <c r="L39" s="28"/>
      <c r="M39" s="29"/>
      <c r="V39" s="24"/>
      <c r="X39" s="29"/>
    </row>
    <row r="40" spans="1:24" x14ac:dyDescent="0.2">
      <c r="A40" s="2" t="s">
        <v>95</v>
      </c>
      <c r="B40" s="2" t="s">
        <v>2</v>
      </c>
      <c r="C40" s="2" t="s">
        <v>22</v>
      </c>
      <c r="D40" s="21">
        <v>4247</v>
      </c>
      <c r="E40" s="21">
        <v>2773</v>
      </c>
      <c r="F40" s="25">
        <v>65.293148104544386</v>
      </c>
      <c r="G40" s="21">
        <v>3727</v>
      </c>
      <c r="H40" s="21">
        <v>2811</v>
      </c>
      <c r="I40" s="38">
        <v>75.422591896968072</v>
      </c>
      <c r="J40" s="26"/>
      <c r="K40" s="27"/>
      <c r="L40" s="28"/>
      <c r="M40" s="29"/>
      <c r="V40" s="24"/>
    </row>
    <row r="41" spans="1:24" x14ac:dyDescent="0.2">
      <c r="A41" s="2" t="s">
        <v>96</v>
      </c>
      <c r="B41" s="2" t="s">
        <v>209</v>
      </c>
      <c r="C41" s="2" t="s">
        <v>22</v>
      </c>
      <c r="D41" s="21">
        <v>3811</v>
      </c>
      <c r="E41" s="21">
        <v>2927</v>
      </c>
      <c r="F41" s="25">
        <v>76.803988454473895</v>
      </c>
      <c r="G41" s="21">
        <v>3580</v>
      </c>
      <c r="H41" s="21">
        <v>2717</v>
      </c>
      <c r="I41" s="38">
        <v>75.893854748603346</v>
      </c>
      <c r="J41" s="26"/>
      <c r="K41" s="27"/>
      <c r="L41" s="28"/>
      <c r="M41" s="29"/>
      <c r="V41" s="24"/>
      <c r="X41" s="29"/>
    </row>
    <row r="42" spans="1:24" x14ac:dyDescent="0.2">
      <c r="A42" s="2" t="s">
        <v>97</v>
      </c>
      <c r="B42" s="2" t="s">
        <v>2</v>
      </c>
      <c r="C42" s="2" t="s">
        <v>22</v>
      </c>
      <c r="D42" s="21">
        <v>4233</v>
      </c>
      <c r="E42" s="21">
        <v>1737</v>
      </c>
      <c r="F42" s="25">
        <v>41.034727143869596</v>
      </c>
      <c r="G42" s="21">
        <v>4061</v>
      </c>
      <c r="H42" s="21">
        <v>1477</v>
      </c>
      <c r="I42" s="38">
        <v>36.370352130017238</v>
      </c>
      <c r="J42" s="26"/>
      <c r="K42" s="27"/>
      <c r="L42" s="28"/>
      <c r="M42" s="29"/>
      <c r="V42" s="24"/>
      <c r="X42" s="29"/>
    </row>
    <row r="43" spans="1:24" x14ac:dyDescent="0.2">
      <c r="A43" s="2" t="s">
        <v>98</v>
      </c>
      <c r="B43" s="2" t="s">
        <v>209</v>
      </c>
      <c r="C43" s="2" t="s">
        <v>22</v>
      </c>
      <c r="D43" s="21">
        <v>3782</v>
      </c>
      <c r="E43" s="21">
        <v>3158</v>
      </c>
      <c r="F43" s="25">
        <v>83.500793231094661</v>
      </c>
      <c r="G43" s="21">
        <v>3798</v>
      </c>
      <c r="H43" s="21">
        <v>2891</v>
      </c>
      <c r="I43" s="38">
        <v>76.119010005265935</v>
      </c>
      <c r="J43" s="26"/>
      <c r="K43" s="27"/>
      <c r="L43" s="28"/>
      <c r="M43" s="29"/>
      <c r="V43" s="24"/>
      <c r="X43" s="29"/>
    </row>
    <row r="44" spans="1:24" x14ac:dyDescent="0.2">
      <c r="A44" s="2" t="s">
        <v>99</v>
      </c>
      <c r="B44" s="2" t="s">
        <v>2</v>
      </c>
      <c r="C44" s="2" t="s">
        <v>22</v>
      </c>
      <c r="D44" s="21">
        <v>6377</v>
      </c>
      <c r="E44" s="21">
        <v>4362</v>
      </c>
      <c r="F44" s="25">
        <v>68.402069938842715</v>
      </c>
      <c r="G44" s="21">
        <v>6152</v>
      </c>
      <c r="H44" s="21">
        <v>4084</v>
      </c>
      <c r="I44" s="38">
        <v>66.384915474642398</v>
      </c>
      <c r="J44" s="26"/>
      <c r="K44" s="27"/>
      <c r="L44" s="28"/>
      <c r="M44" s="29"/>
      <c r="V44" s="24"/>
      <c r="X44" s="29"/>
    </row>
    <row r="45" spans="1:24" x14ac:dyDescent="0.2">
      <c r="A45" s="2" t="s">
        <v>100</v>
      </c>
      <c r="B45" s="2" t="s">
        <v>209</v>
      </c>
      <c r="C45" s="2" t="s">
        <v>22</v>
      </c>
      <c r="D45" s="21">
        <v>4224</v>
      </c>
      <c r="E45" s="21">
        <v>2572</v>
      </c>
      <c r="F45" s="25">
        <v>60.890151515151516</v>
      </c>
      <c r="G45" s="21">
        <v>4127</v>
      </c>
      <c r="H45" s="21">
        <v>2620</v>
      </c>
      <c r="I45" s="38">
        <v>63.484371213956869</v>
      </c>
      <c r="J45" s="26"/>
      <c r="K45" s="27"/>
      <c r="L45" s="28"/>
      <c r="M45" s="29"/>
      <c r="V45" s="24"/>
      <c r="X45" s="29"/>
    </row>
    <row r="46" spans="1:24" x14ac:dyDescent="0.2">
      <c r="A46" s="2" t="s">
        <v>101</v>
      </c>
      <c r="B46" s="2" t="s">
        <v>209</v>
      </c>
      <c r="C46" s="2" t="s">
        <v>22</v>
      </c>
      <c r="D46" s="21">
        <v>18277</v>
      </c>
      <c r="E46" s="21">
        <v>14653</v>
      </c>
      <c r="F46" s="25">
        <v>80.17180062373474</v>
      </c>
      <c r="G46" s="21">
        <v>17781</v>
      </c>
      <c r="H46" s="21">
        <v>13862</v>
      </c>
      <c r="I46" s="38">
        <v>77.959619818907825</v>
      </c>
      <c r="J46" s="26"/>
      <c r="K46" s="27"/>
      <c r="L46" s="28"/>
      <c r="M46" s="29"/>
      <c r="V46" s="24"/>
      <c r="X46" s="29"/>
    </row>
    <row r="47" spans="1:24" x14ac:dyDescent="0.2">
      <c r="A47" s="2" t="s">
        <v>102</v>
      </c>
      <c r="B47" s="2" t="s">
        <v>3</v>
      </c>
      <c r="C47" s="2" t="s">
        <v>22</v>
      </c>
      <c r="D47" s="21">
        <v>2374</v>
      </c>
      <c r="E47" s="21">
        <v>1903</v>
      </c>
      <c r="F47" s="25">
        <v>80.160067396798652</v>
      </c>
      <c r="G47" s="21">
        <v>2326</v>
      </c>
      <c r="H47" s="21">
        <v>1681</v>
      </c>
      <c r="I47" s="38">
        <v>72.269991401547713</v>
      </c>
      <c r="J47" s="26"/>
      <c r="K47" s="27"/>
      <c r="L47" s="28"/>
      <c r="M47" s="29"/>
      <c r="V47" s="24"/>
      <c r="X47" s="29"/>
    </row>
    <row r="48" spans="1:24" x14ac:dyDescent="0.2">
      <c r="A48" s="2" t="s">
        <v>103</v>
      </c>
      <c r="B48" s="2" t="s">
        <v>209</v>
      </c>
      <c r="C48" s="2" t="s">
        <v>22</v>
      </c>
      <c r="D48" s="21">
        <v>8183</v>
      </c>
      <c r="E48" s="21">
        <v>6742</v>
      </c>
      <c r="F48" s="25">
        <v>82.390321398020276</v>
      </c>
      <c r="G48" s="21">
        <v>7891</v>
      </c>
      <c r="H48" s="21">
        <v>6156</v>
      </c>
      <c r="I48" s="38">
        <v>78.012926118362685</v>
      </c>
      <c r="J48" s="26"/>
      <c r="K48" s="27"/>
      <c r="L48" s="28"/>
      <c r="M48" s="29"/>
      <c r="V48" s="24"/>
      <c r="X48" s="29"/>
    </row>
    <row r="49" spans="1:24" x14ac:dyDescent="0.2">
      <c r="A49" s="2" t="s">
        <v>104</v>
      </c>
      <c r="B49" s="2" t="s">
        <v>209</v>
      </c>
      <c r="C49" s="2" t="s">
        <v>211</v>
      </c>
      <c r="D49" s="21">
        <v>3354</v>
      </c>
      <c r="E49" s="21">
        <v>2466</v>
      </c>
      <c r="F49" s="25">
        <v>73.524150268336314</v>
      </c>
      <c r="G49" s="21">
        <v>3208</v>
      </c>
      <c r="H49" s="21">
        <v>2315</v>
      </c>
      <c r="I49" s="38">
        <v>72.163341645885282</v>
      </c>
      <c r="J49" s="26"/>
      <c r="K49" s="27"/>
      <c r="L49" s="28"/>
      <c r="M49" s="29"/>
      <c r="V49" s="24"/>
      <c r="X49" s="29"/>
    </row>
    <row r="50" spans="1:24" x14ac:dyDescent="0.2">
      <c r="A50" s="2" t="s">
        <v>105</v>
      </c>
      <c r="B50" s="2" t="s">
        <v>209</v>
      </c>
      <c r="C50" s="2" t="s">
        <v>22</v>
      </c>
      <c r="D50" s="21">
        <v>2702</v>
      </c>
      <c r="E50" s="21">
        <v>1548</v>
      </c>
      <c r="F50" s="25">
        <v>57.290895632864547</v>
      </c>
      <c r="G50" s="21">
        <v>2736</v>
      </c>
      <c r="H50" s="21">
        <v>1761</v>
      </c>
      <c r="I50" s="38">
        <v>64.364035087719301</v>
      </c>
      <c r="J50" s="26"/>
      <c r="K50" s="27"/>
      <c r="L50" s="28"/>
      <c r="M50" s="29"/>
      <c r="V50" s="24"/>
      <c r="X50" s="29"/>
    </row>
    <row r="51" spans="1:24" x14ac:dyDescent="0.2">
      <c r="A51" s="2" t="s">
        <v>106</v>
      </c>
      <c r="B51" s="2" t="s">
        <v>209</v>
      </c>
      <c r="C51" s="2" t="s">
        <v>22</v>
      </c>
      <c r="D51" s="21">
        <v>1669</v>
      </c>
      <c r="E51" s="21">
        <v>1218</v>
      </c>
      <c r="F51" s="25">
        <v>72.977831036548835</v>
      </c>
      <c r="G51" s="21">
        <v>1526</v>
      </c>
      <c r="H51" s="21">
        <v>1141</v>
      </c>
      <c r="I51" s="38">
        <v>74.77064220183486</v>
      </c>
      <c r="J51" s="26"/>
      <c r="K51" s="27"/>
      <c r="L51" s="28"/>
      <c r="M51" s="29"/>
      <c r="V51" s="24"/>
      <c r="X51" s="29"/>
    </row>
    <row r="52" spans="1:24" x14ac:dyDescent="0.2">
      <c r="A52" s="2" t="s">
        <v>107</v>
      </c>
      <c r="B52" s="2" t="s">
        <v>3</v>
      </c>
      <c r="C52" s="2" t="s">
        <v>22</v>
      </c>
      <c r="D52" s="21">
        <v>1879</v>
      </c>
      <c r="E52" s="21">
        <v>784</v>
      </c>
      <c r="F52" s="25">
        <v>41.724321447578497</v>
      </c>
      <c r="G52" s="21">
        <v>1274</v>
      </c>
      <c r="H52" s="21">
        <v>565</v>
      </c>
      <c r="I52" s="38">
        <v>44.348508634222924</v>
      </c>
      <c r="J52" s="26"/>
      <c r="K52" s="27"/>
      <c r="L52" s="28"/>
      <c r="M52" s="29"/>
      <c r="V52" s="24"/>
      <c r="X52" s="29"/>
    </row>
    <row r="53" spans="1:24" x14ac:dyDescent="0.2">
      <c r="A53" s="2" t="s">
        <v>108</v>
      </c>
      <c r="B53" s="2" t="s">
        <v>209</v>
      </c>
      <c r="C53" s="2" t="s">
        <v>22</v>
      </c>
      <c r="D53" s="21">
        <v>16884</v>
      </c>
      <c r="E53" s="21">
        <v>13123</v>
      </c>
      <c r="F53" s="25">
        <v>77.724472873726597</v>
      </c>
      <c r="G53" s="21">
        <v>16357</v>
      </c>
      <c r="H53" s="21">
        <v>13483</v>
      </c>
      <c r="I53" s="38">
        <v>82.429540869352564</v>
      </c>
      <c r="J53" s="26"/>
      <c r="K53" s="27"/>
      <c r="L53" s="28"/>
      <c r="M53" s="29"/>
      <c r="V53" s="24"/>
      <c r="X53" s="29"/>
    </row>
    <row r="54" spans="1:24" x14ac:dyDescent="0.2">
      <c r="A54" s="2" t="s">
        <v>109</v>
      </c>
      <c r="B54" s="2" t="s">
        <v>209</v>
      </c>
      <c r="C54" s="2" t="s">
        <v>22</v>
      </c>
      <c r="D54" s="21">
        <v>3002</v>
      </c>
      <c r="E54" s="21">
        <v>2177</v>
      </c>
      <c r="F54" s="25">
        <v>72.518321119253827</v>
      </c>
      <c r="G54" s="21">
        <v>3077</v>
      </c>
      <c r="H54" s="21">
        <v>2192</v>
      </c>
      <c r="I54" s="38">
        <v>71.238219044523888</v>
      </c>
      <c r="J54" s="26"/>
      <c r="K54" s="27"/>
      <c r="L54" s="28"/>
      <c r="M54" s="29"/>
      <c r="V54" s="24"/>
      <c r="X54" s="29"/>
    </row>
    <row r="55" spans="1:24" x14ac:dyDescent="0.2">
      <c r="A55" s="2" t="s">
        <v>110</v>
      </c>
      <c r="B55" s="2" t="s">
        <v>209</v>
      </c>
      <c r="C55" s="2" t="s">
        <v>22</v>
      </c>
      <c r="D55" s="21">
        <v>2983</v>
      </c>
      <c r="E55" s="21">
        <v>1351</v>
      </c>
      <c r="F55" s="25">
        <v>45.289976533690918</v>
      </c>
      <c r="G55" s="21">
        <v>2920</v>
      </c>
      <c r="H55" s="21">
        <v>1312</v>
      </c>
      <c r="I55" s="38">
        <v>44.93150684931507</v>
      </c>
      <c r="J55" s="26"/>
      <c r="K55" s="27"/>
      <c r="L55" s="28"/>
      <c r="M55" s="29"/>
      <c r="V55" s="24"/>
      <c r="X55" s="29"/>
    </row>
    <row r="56" spans="1:24" x14ac:dyDescent="0.2">
      <c r="A56" s="2" t="s">
        <v>111</v>
      </c>
      <c r="B56" s="2" t="s">
        <v>209</v>
      </c>
      <c r="C56" s="2" t="s">
        <v>22</v>
      </c>
      <c r="D56" s="21">
        <v>1215</v>
      </c>
      <c r="E56" s="21">
        <v>661</v>
      </c>
      <c r="F56" s="25">
        <v>54.403292181069965</v>
      </c>
      <c r="G56" s="21">
        <v>1321</v>
      </c>
      <c r="H56" s="21">
        <v>746</v>
      </c>
      <c r="I56" s="38">
        <v>56.472369417108247</v>
      </c>
      <c r="J56" s="26"/>
      <c r="K56" s="27"/>
      <c r="L56" s="28"/>
      <c r="M56" s="29"/>
      <c r="V56" s="24"/>
      <c r="X56" s="29"/>
    </row>
    <row r="57" spans="1:24" x14ac:dyDescent="0.2">
      <c r="A57" s="2" t="s">
        <v>112</v>
      </c>
      <c r="B57" s="2" t="s">
        <v>209</v>
      </c>
      <c r="C57" s="2" t="s">
        <v>22</v>
      </c>
      <c r="D57" s="21">
        <v>3107</v>
      </c>
      <c r="E57" s="21">
        <v>2630</v>
      </c>
      <c r="F57" s="25">
        <v>84.647570003218547</v>
      </c>
      <c r="G57" s="21">
        <v>3101</v>
      </c>
      <c r="H57" s="21">
        <v>2730</v>
      </c>
      <c r="I57" s="38">
        <v>88.036117381489845</v>
      </c>
      <c r="J57" s="26"/>
      <c r="K57" s="27"/>
      <c r="L57" s="28"/>
      <c r="M57" s="29"/>
      <c r="V57" s="24"/>
      <c r="X57" s="29"/>
    </row>
    <row r="58" spans="1:24" x14ac:dyDescent="0.2">
      <c r="A58" s="2" t="s">
        <v>113</v>
      </c>
      <c r="B58" s="2" t="s">
        <v>209</v>
      </c>
      <c r="C58" s="2" t="s">
        <v>22</v>
      </c>
      <c r="D58" s="21">
        <v>2034</v>
      </c>
      <c r="E58" s="21">
        <v>1812</v>
      </c>
      <c r="F58" s="25">
        <v>89.08554572271386</v>
      </c>
      <c r="G58" s="21">
        <v>1984</v>
      </c>
      <c r="H58" s="21">
        <v>1782</v>
      </c>
      <c r="I58" s="38">
        <v>89.818548387096769</v>
      </c>
      <c r="J58" s="26"/>
      <c r="K58" s="27"/>
      <c r="L58" s="28"/>
      <c r="M58" s="29"/>
      <c r="V58" s="24"/>
      <c r="X58" s="29"/>
    </row>
    <row r="59" spans="1:24" x14ac:dyDescent="0.2">
      <c r="A59" s="2" t="s">
        <v>114</v>
      </c>
      <c r="B59" s="2" t="s">
        <v>209</v>
      </c>
      <c r="C59" s="2" t="s">
        <v>22</v>
      </c>
      <c r="D59" s="21">
        <v>17956</v>
      </c>
      <c r="E59" s="21">
        <v>14004</v>
      </c>
      <c r="F59" s="25">
        <v>77.990643795945644</v>
      </c>
      <c r="G59" s="21">
        <v>17161</v>
      </c>
      <c r="H59" s="21">
        <v>14301</v>
      </c>
      <c r="I59" s="38">
        <v>83.334304527708184</v>
      </c>
      <c r="J59" s="26"/>
      <c r="K59" s="27"/>
      <c r="L59" s="28"/>
      <c r="M59" s="22"/>
      <c r="V59" s="24"/>
      <c r="X59" s="29"/>
    </row>
    <row r="60" spans="1:24" x14ac:dyDescent="0.2">
      <c r="A60" s="2" t="s">
        <v>115</v>
      </c>
      <c r="B60" s="2" t="s">
        <v>2</v>
      </c>
      <c r="C60" s="2" t="s">
        <v>22</v>
      </c>
      <c r="D60" s="21">
        <v>3955</v>
      </c>
      <c r="E60" s="21">
        <v>1706</v>
      </c>
      <c r="F60" s="25">
        <v>43.13527180783818</v>
      </c>
      <c r="G60" s="21">
        <v>3912</v>
      </c>
      <c r="H60" s="21">
        <v>1370</v>
      </c>
      <c r="I60" s="38">
        <v>35.02044989775051</v>
      </c>
      <c r="J60" s="26"/>
      <c r="K60" s="27"/>
      <c r="L60" s="28"/>
      <c r="M60" s="29"/>
      <c r="V60" s="24"/>
      <c r="X60" s="29"/>
    </row>
    <row r="61" spans="1:24" x14ac:dyDescent="0.2">
      <c r="A61" s="2" t="s">
        <v>116</v>
      </c>
      <c r="B61" s="2" t="s">
        <v>209</v>
      </c>
      <c r="C61" s="2" t="s">
        <v>22</v>
      </c>
      <c r="D61" s="21">
        <v>3509</v>
      </c>
      <c r="E61" s="21">
        <v>2150</v>
      </c>
      <c r="F61" s="25">
        <v>61.271017383870053</v>
      </c>
      <c r="G61" s="21">
        <v>3439</v>
      </c>
      <c r="H61" s="21">
        <v>1692</v>
      </c>
      <c r="I61" s="38">
        <v>49.200348938644957</v>
      </c>
      <c r="J61" s="26"/>
      <c r="K61" s="27"/>
      <c r="L61" s="28"/>
      <c r="M61" s="29"/>
      <c r="V61" s="24"/>
      <c r="X61" s="29"/>
    </row>
    <row r="62" spans="1:24" x14ac:dyDescent="0.2">
      <c r="A62" s="2" t="s">
        <v>117</v>
      </c>
      <c r="B62" s="2" t="s">
        <v>2</v>
      </c>
      <c r="C62" s="2" t="s">
        <v>22</v>
      </c>
      <c r="D62" s="21">
        <v>1522</v>
      </c>
      <c r="E62" s="21">
        <v>1061</v>
      </c>
      <c r="F62" s="25">
        <v>69.710906701708268</v>
      </c>
      <c r="G62" s="21">
        <v>1458</v>
      </c>
      <c r="H62" s="21">
        <v>991</v>
      </c>
      <c r="I62" s="38">
        <v>67.969821673525374</v>
      </c>
      <c r="J62" s="26"/>
      <c r="K62" s="27"/>
      <c r="L62" s="28"/>
      <c r="M62" s="29"/>
      <c r="V62" s="24"/>
      <c r="X62" s="29"/>
    </row>
    <row r="63" spans="1:24" x14ac:dyDescent="0.2">
      <c r="A63" s="2" t="s">
        <v>118</v>
      </c>
      <c r="B63" s="2" t="s">
        <v>209</v>
      </c>
      <c r="C63" s="2" t="s">
        <v>22</v>
      </c>
      <c r="D63" s="21">
        <v>18</v>
      </c>
      <c r="E63" s="21">
        <v>8</v>
      </c>
      <c r="F63" s="25">
        <v>44.444444444444443</v>
      </c>
      <c r="G63" s="21">
        <v>22</v>
      </c>
      <c r="H63" s="21">
        <v>19</v>
      </c>
      <c r="I63" s="38">
        <v>86.36363636363636</v>
      </c>
      <c r="J63" s="26"/>
      <c r="K63" s="27"/>
      <c r="L63" s="28"/>
      <c r="M63" s="29"/>
      <c r="V63" s="24"/>
      <c r="X63" s="29"/>
    </row>
    <row r="64" spans="1:24" x14ac:dyDescent="0.2">
      <c r="A64" s="2" t="s">
        <v>119</v>
      </c>
      <c r="B64" s="2" t="s">
        <v>209</v>
      </c>
      <c r="C64" s="2" t="s">
        <v>22</v>
      </c>
      <c r="D64" s="21">
        <v>1549</v>
      </c>
      <c r="E64" s="21">
        <v>1054</v>
      </c>
      <c r="F64" s="25">
        <v>68.043899289864427</v>
      </c>
      <c r="G64" s="21">
        <v>1573</v>
      </c>
      <c r="H64" s="21">
        <v>1071</v>
      </c>
      <c r="I64" s="38">
        <v>68.086458995549904</v>
      </c>
      <c r="J64" s="26"/>
      <c r="K64" s="27"/>
      <c r="L64" s="28"/>
      <c r="M64" s="29"/>
      <c r="V64" s="24"/>
      <c r="X64" s="29"/>
    </row>
    <row r="65" spans="1:24" x14ac:dyDescent="0.2">
      <c r="A65" s="2" t="s">
        <v>120</v>
      </c>
      <c r="B65" s="2" t="s">
        <v>2</v>
      </c>
      <c r="C65" s="2" t="s">
        <v>22</v>
      </c>
      <c r="D65" s="21">
        <v>1292</v>
      </c>
      <c r="E65" s="21">
        <v>450</v>
      </c>
      <c r="F65" s="25">
        <v>34.829721362229108</v>
      </c>
      <c r="G65" s="21">
        <v>734</v>
      </c>
      <c r="H65" s="21">
        <v>432</v>
      </c>
      <c r="I65" s="38">
        <v>58.855585831062676</v>
      </c>
      <c r="J65" s="26"/>
      <c r="K65" s="27"/>
      <c r="L65" s="28"/>
      <c r="M65" s="29"/>
      <c r="V65" s="24"/>
      <c r="X65" s="29"/>
    </row>
    <row r="66" spans="1:24" x14ac:dyDescent="0.2">
      <c r="A66" s="2" t="s">
        <v>121</v>
      </c>
      <c r="B66" s="2" t="s">
        <v>209</v>
      </c>
      <c r="C66" s="2" t="s">
        <v>22</v>
      </c>
      <c r="D66" s="21">
        <v>22856</v>
      </c>
      <c r="E66" s="21">
        <v>17628</v>
      </c>
      <c r="F66" s="25">
        <v>77.12635631781589</v>
      </c>
      <c r="G66" s="21">
        <v>22642</v>
      </c>
      <c r="H66" s="21">
        <v>18633</v>
      </c>
      <c r="I66" s="38">
        <v>82.293966964049119</v>
      </c>
      <c r="J66" s="26"/>
      <c r="K66" s="27"/>
      <c r="L66" s="28"/>
      <c r="M66" s="29"/>
      <c r="V66" s="24"/>
      <c r="X66" s="29"/>
    </row>
    <row r="67" spans="1:24" x14ac:dyDescent="0.2">
      <c r="A67" s="2" t="s">
        <v>122</v>
      </c>
      <c r="B67" s="2" t="s">
        <v>209</v>
      </c>
      <c r="C67" s="2" t="s">
        <v>22</v>
      </c>
      <c r="D67" s="21">
        <v>3424</v>
      </c>
      <c r="E67" s="21">
        <v>2440</v>
      </c>
      <c r="F67" s="25">
        <v>71.261682242990659</v>
      </c>
      <c r="G67" s="21">
        <v>3331</v>
      </c>
      <c r="H67" s="21">
        <v>1812</v>
      </c>
      <c r="I67" s="38">
        <v>54.398078655058548</v>
      </c>
      <c r="J67" s="26"/>
      <c r="K67" s="27"/>
      <c r="L67" s="28"/>
      <c r="M67" s="29"/>
      <c r="V67" s="24"/>
      <c r="X67" s="29"/>
    </row>
    <row r="68" spans="1:24" x14ac:dyDescent="0.2">
      <c r="A68" s="2" t="s">
        <v>123</v>
      </c>
      <c r="B68" s="2" t="s">
        <v>209</v>
      </c>
      <c r="C68" s="2" t="s">
        <v>22</v>
      </c>
      <c r="D68" s="21">
        <v>2382</v>
      </c>
      <c r="E68" s="21">
        <v>2133</v>
      </c>
      <c r="F68" s="25">
        <v>89.54659949622166</v>
      </c>
      <c r="G68" s="21">
        <v>2350</v>
      </c>
      <c r="H68" s="21">
        <v>2092</v>
      </c>
      <c r="I68" s="38">
        <v>89.021276595744681</v>
      </c>
      <c r="J68" s="26"/>
      <c r="K68" s="27"/>
      <c r="L68" s="28"/>
      <c r="M68" s="29"/>
      <c r="V68" s="24"/>
      <c r="X68" s="29"/>
    </row>
    <row r="69" spans="1:24" x14ac:dyDescent="0.2">
      <c r="A69" s="2" t="s">
        <v>124</v>
      </c>
      <c r="B69" s="2" t="s">
        <v>209</v>
      </c>
      <c r="C69" s="2" t="s">
        <v>22</v>
      </c>
      <c r="D69" s="21">
        <v>5718</v>
      </c>
      <c r="E69" s="21">
        <v>4122</v>
      </c>
      <c r="F69" s="25">
        <v>72.088142707240294</v>
      </c>
      <c r="G69" s="21">
        <v>5722</v>
      </c>
      <c r="H69" s="21">
        <v>4225</v>
      </c>
      <c r="I69" s="38">
        <v>73.837818944425024</v>
      </c>
      <c r="J69" s="26"/>
      <c r="K69" s="27"/>
      <c r="L69" s="28"/>
      <c r="M69" s="29"/>
      <c r="V69" s="24"/>
      <c r="X69" s="29"/>
    </row>
    <row r="70" spans="1:24" x14ac:dyDescent="0.2">
      <c r="A70" s="2" t="s">
        <v>125</v>
      </c>
      <c r="B70" s="2" t="s">
        <v>209</v>
      </c>
      <c r="C70" s="2" t="s">
        <v>22</v>
      </c>
      <c r="D70" s="21">
        <v>1230</v>
      </c>
      <c r="E70" s="21">
        <v>878</v>
      </c>
      <c r="F70" s="25">
        <v>71.382113821138219</v>
      </c>
      <c r="G70" s="21">
        <v>1219</v>
      </c>
      <c r="H70" s="21">
        <v>984</v>
      </c>
      <c r="I70" s="38">
        <v>80.721903199343728</v>
      </c>
      <c r="J70" s="26"/>
      <c r="K70" s="27"/>
      <c r="L70" s="28"/>
      <c r="M70" s="29"/>
      <c r="V70" s="24"/>
      <c r="X70" s="29"/>
    </row>
    <row r="71" spans="1:24" x14ac:dyDescent="0.2">
      <c r="A71" s="2" t="s">
        <v>126</v>
      </c>
      <c r="B71" s="2" t="s">
        <v>209</v>
      </c>
      <c r="C71" s="2" t="s">
        <v>22</v>
      </c>
      <c r="D71" s="21">
        <v>3858</v>
      </c>
      <c r="E71" s="21">
        <v>2400</v>
      </c>
      <c r="F71" s="25">
        <v>62.208398133748055</v>
      </c>
      <c r="G71" s="21">
        <v>2819</v>
      </c>
      <c r="H71" s="21">
        <v>1574</v>
      </c>
      <c r="I71" s="38">
        <v>55.835402625044338</v>
      </c>
      <c r="J71" s="26"/>
      <c r="K71" s="27"/>
      <c r="L71" s="28"/>
      <c r="M71" s="29"/>
      <c r="V71" s="24"/>
      <c r="X71" s="29"/>
    </row>
    <row r="72" spans="1:24" x14ac:dyDescent="0.2">
      <c r="A72" s="2" t="s">
        <v>127</v>
      </c>
      <c r="B72" s="2" t="s">
        <v>209</v>
      </c>
      <c r="C72" s="2" t="s">
        <v>22</v>
      </c>
      <c r="D72" s="21">
        <v>14921</v>
      </c>
      <c r="E72" s="21">
        <v>11854</v>
      </c>
      <c r="F72" s="25">
        <v>79.445077407680458</v>
      </c>
      <c r="G72" s="21">
        <v>15106</v>
      </c>
      <c r="H72" s="21">
        <v>12311</v>
      </c>
      <c r="I72" s="38">
        <v>81.497418244406191</v>
      </c>
      <c r="J72" s="26"/>
      <c r="K72" s="27"/>
      <c r="L72" s="28"/>
      <c r="M72" s="29"/>
      <c r="V72" s="24"/>
      <c r="X72" s="29"/>
    </row>
    <row r="73" spans="1:24" x14ac:dyDescent="0.2">
      <c r="A73" s="2" t="s">
        <v>128</v>
      </c>
      <c r="B73" s="2" t="s">
        <v>209</v>
      </c>
      <c r="C73" s="2" t="s">
        <v>211</v>
      </c>
      <c r="D73" s="21">
        <v>10941</v>
      </c>
      <c r="E73" s="21">
        <v>9322</v>
      </c>
      <c r="F73" s="25">
        <v>85.202449501873687</v>
      </c>
      <c r="G73" s="21">
        <v>10373</v>
      </c>
      <c r="H73" s="21">
        <v>7336</v>
      </c>
      <c r="I73" s="38">
        <v>70.722066904463503</v>
      </c>
      <c r="J73" s="26"/>
      <c r="K73" s="27"/>
      <c r="L73" s="28"/>
      <c r="M73" s="29"/>
      <c r="V73" s="24"/>
      <c r="X73" s="29"/>
    </row>
    <row r="74" spans="1:24" x14ac:dyDescent="0.2">
      <c r="A74" s="2" t="s">
        <v>129</v>
      </c>
      <c r="B74" s="2" t="s">
        <v>3</v>
      </c>
      <c r="C74" s="2" t="s">
        <v>22</v>
      </c>
      <c r="D74" s="21">
        <v>4907</v>
      </c>
      <c r="E74" s="21">
        <v>2463</v>
      </c>
      <c r="F74" s="25">
        <v>50.193600978194418</v>
      </c>
      <c r="G74" s="21">
        <v>4814</v>
      </c>
      <c r="H74" s="21">
        <v>2390</v>
      </c>
      <c r="I74" s="38">
        <v>49.646863315330286</v>
      </c>
      <c r="J74" s="26"/>
      <c r="K74" s="27"/>
      <c r="L74" s="28"/>
      <c r="M74" s="29"/>
      <c r="V74" s="24"/>
      <c r="X74" s="29"/>
    </row>
    <row r="75" spans="1:24" x14ac:dyDescent="0.2">
      <c r="A75" s="2" t="s">
        <v>130</v>
      </c>
      <c r="B75" s="2" t="s">
        <v>2</v>
      </c>
      <c r="C75" s="2" t="s">
        <v>22</v>
      </c>
      <c r="D75" s="21">
        <v>8866</v>
      </c>
      <c r="E75" s="21">
        <v>6676</v>
      </c>
      <c r="F75" s="25">
        <v>75.298894653733356</v>
      </c>
      <c r="G75" s="21">
        <v>8770</v>
      </c>
      <c r="H75" s="21">
        <v>7106</v>
      </c>
      <c r="I75" s="38">
        <v>81.026225769669324</v>
      </c>
      <c r="J75" s="26"/>
      <c r="K75" s="27"/>
      <c r="L75" s="28"/>
      <c r="M75" s="29"/>
      <c r="V75" s="24"/>
      <c r="X75" s="29"/>
    </row>
    <row r="76" spans="1:24" x14ac:dyDescent="0.2">
      <c r="A76" s="2" t="s">
        <v>131</v>
      </c>
      <c r="B76" s="2" t="s">
        <v>209</v>
      </c>
      <c r="C76" s="2" t="s">
        <v>22</v>
      </c>
      <c r="D76" s="21">
        <v>2650</v>
      </c>
      <c r="E76" s="21">
        <v>1803</v>
      </c>
      <c r="F76" s="25">
        <v>68.037735849056602</v>
      </c>
      <c r="G76" s="21">
        <v>2563</v>
      </c>
      <c r="H76" s="28">
        <v>1641</v>
      </c>
      <c r="I76" s="38">
        <v>64.026531408505662</v>
      </c>
      <c r="J76" s="26"/>
      <c r="K76" s="27"/>
      <c r="L76" s="28"/>
      <c r="M76" s="29"/>
      <c r="V76" s="24"/>
      <c r="X76" s="29"/>
    </row>
    <row r="77" spans="1:24" x14ac:dyDescent="0.2">
      <c r="A77" s="2" t="s">
        <v>132</v>
      </c>
      <c r="B77" s="2" t="s">
        <v>2</v>
      </c>
      <c r="C77" s="2" t="s">
        <v>22</v>
      </c>
      <c r="D77" s="21">
        <v>9555</v>
      </c>
      <c r="E77" s="21">
        <v>6497</v>
      </c>
      <c r="F77" s="25">
        <v>67.995813710099426</v>
      </c>
      <c r="G77" s="21">
        <v>9363</v>
      </c>
      <c r="H77" s="21">
        <v>6312</v>
      </c>
      <c r="I77" s="38">
        <v>67.414290291573209</v>
      </c>
      <c r="J77" s="26"/>
      <c r="K77" s="27"/>
      <c r="L77" s="28"/>
      <c r="M77" s="29"/>
      <c r="V77" s="24"/>
      <c r="X77" s="29"/>
    </row>
    <row r="78" spans="1:24" x14ac:dyDescent="0.2">
      <c r="A78" s="2" t="s">
        <v>133</v>
      </c>
      <c r="B78" s="2" t="s">
        <v>209</v>
      </c>
      <c r="C78" s="2" t="s">
        <v>22</v>
      </c>
      <c r="D78" s="21">
        <v>5684</v>
      </c>
      <c r="E78" s="21">
        <v>3731</v>
      </c>
      <c r="F78" s="25">
        <v>65.64039408866995</v>
      </c>
      <c r="G78" s="21">
        <v>5643</v>
      </c>
      <c r="H78" s="21">
        <v>4362</v>
      </c>
      <c r="I78" s="38">
        <v>77.299308878256241</v>
      </c>
      <c r="J78" s="26"/>
      <c r="K78" s="27"/>
      <c r="L78" s="28"/>
      <c r="M78" s="29"/>
      <c r="V78" s="24"/>
      <c r="X78" s="29"/>
    </row>
    <row r="79" spans="1:24" x14ac:dyDescent="0.2">
      <c r="A79" s="2" t="s">
        <v>134</v>
      </c>
      <c r="B79" s="2" t="s">
        <v>209</v>
      </c>
      <c r="C79" s="2" t="s">
        <v>22</v>
      </c>
      <c r="D79" s="21">
        <v>3256</v>
      </c>
      <c r="E79" s="21">
        <v>2180</v>
      </c>
      <c r="F79" s="25">
        <v>66.953316953316957</v>
      </c>
      <c r="G79" s="21">
        <v>3174</v>
      </c>
      <c r="H79" s="21">
        <v>1018</v>
      </c>
      <c r="I79" s="38">
        <v>32.073093887838688</v>
      </c>
      <c r="J79" s="26"/>
      <c r="K79" s="27"/>
      <c r="L79" s="28"/>
      <c r="M79" s="29"/>
      <c r="V79" s="24"/>
      <c r="X79" s="29"/>
    </row>
    <row r="80" spans="1:24" x14ac:dyDescent="0.2">
      <c r="A80" s="2" t="s">
        <v>135</v>
      </c>
      <c r="B80" s="2" t="s">
        <v>2</v>
      </c>
      <c r="C80" s="2" t="s">
        <v>22</v>
      </c>
      <c r="D80" s="21">
        <v>7665</v>
      </c>
      <c r="E80" s="21">
        <v>4515</v>
      </c>
      <c r="F80" s="25">
        <v>58.904109589041099</v>
      </c>
      <c r="G80" s="21">
        <v>7829</v>
      </c>
      <c r="H80" s="21">
        <v>4549</v>
      </c>
      <c r="I80" s="38">
        <v>58.104483331204491</v>
      </c>
      <c r="J80" s="26"/>
      <c r="K80" s="27"/>
      <c r="L80" s="28"/>
      <c r="M80" s="29"/>
      <c r="V80" s="24"/>
      <c r="X80" s="29"/>
    </row>
    <row r="81" spans="1:24" x14ac:dyDescent="0.2">
      <c r="A81" s="2" t="s">
        <v>136</v>
      </c>
      <c r="B81" s="2" t="s">
        <v>209</v>
      </c>
      <c r="C81" s="2" t="s">
        <v>22</v>
      </c>
      <c r="D81" s="21">
        <v>4468</v>
      </c>
      <c r="E81" s="21">
        <v>3402</v>
      </c>
      <c r="F81" s="25">
        <v>76.141450313339305</v>
      </c>
      <c r="G81" s="21">
        <v>4359</v>
      </c>
      <c r="H81" s="21">
        <v>3509</v>
      </c>
      <c r="I81" s="38">
        <v>80.500114705207608</v>
      </c>
      <c r="J81" s="26"/>
      <c r="K81" s="27"/>
      <c r="L81" s="28"/>
      <c r="M81" s="29"/>
      <c r="V81" s="24"/>
      <c r="X81" s="29"/>
    </row>
    <row r="82" spans="1:24" x14ac:dyDescent="0.2">
      <c r="A82" s="2" t="s">
        <v>137</v>
      </c>
      <c r="B82" s="2" t="s">
        <v>209</v>
      </c>
      <c r="C82" s="2" t="s">
        <v>22</v>
      </c>
      <c r="D82" s="21">
        <v>2224</v>
      </c>
      <c r="E82" s="21">
        <v>1757</v>
      </c>
      <c r="F82" s="25">
        <v>79.001798561151077</v>
      </c>
      <c r="G82" s="21">
        <v>2203</v>
      </c>
      <c r="H82" s="21">
        <v>1713</v>
      </c>
      <c r="I82" s="38">
        <v>77.757603268270543</v>
      </c>
      <c r="J82" s="26"/>
      <c r="K82" s="27"/>
      <c r="L82" s="28"/>
      <c r="M82" s="29"/>
      <c r="V82" s="24"/>
      <c r="X82" s="29"/>
    </row>
    <row r="83" spans="1:24" x14ac:dyDescent="0.2">
      <c r="A83" s="2" t="s">
        <v>138</v>
      </c>
      <c r="B83" s="2" t="s">
        <v>209</v>
      </c>
      <c r="C83" s="2" t="s">
        <v>22</v>
      </c>
      <c r="D83" s="21">
        <v>1826</v>
      </c>
      <c r="E83" s="21">
        <v>1064</v>
      </c>
      <c r="F83" s="25">
        <v>58.26944140197152</v>
      </c>
      <c r="G83" s="21">
        <v>1715</v>
      </c>
      <c r="H83" s="21">
        <v>1013</v>
      </c>
      <c r="I83" s="38">
        <v>59.06705539358601</v>
      </c>
      <c r="J83" s="26"/>
      <c r="K83" s="27"/>
      <c r="L83" s="28"/>
      <c r="M83" s="29"/>
      <c r="V83" s="24"/>
      <c r="X83" s="29"/>
    </row>
    <row r="84" spans="1:24" x14ac:dyDescent="0.2">
      <c r="A84" s="2" t="s">
        <v>139</v>
      </c>
      <c r="B84" s="2" t="s">
        <v>209</v>
      </c>
      <c r="C84" s="2" t="s">
        <v>22</v>
      </c>
      <c r="D84" s="21">
        <v>3935</v>
      </c>
      <c r="E84" s="21">
        <v>2929</v>
      </c>
      <c r="F84" s="25">
        <v>74.43456162642947</v>
      </c>
      <c r="G84" s="21">
        <v>3555</v>
      </c>
      <c r="H84" s="21">
        <v>2145</v>
      </c>
      <c r="I84" s="38">
        <v>60.337552742616026</v>
      </c>
      <c r="J84" s="26"/>
      <c r="K84" s="27"/>
      <c r="L84" s="28"/>
      <c r="M84" s="29"/>
      <c r="V84" s="24"/>
      <c r="X84" s="29"/>
    </row>
    <row r="85" spans="1:24" x14ac:dyDescent="0.2">
      <c r="A85" s="2" t="s">
        <v>140</v>
      </c>
      <c r="B85" s="2" t="s">
        <v>3</v>
      </c>
      <c r="C85" s="2" t="s">
        <v>22</v>
      </c>
      <c r="D85" s="21">
        <v>3547</v>
      </c>
      <c r="E85" s="21">
        <v>2606</v>
      </c>
      <c r="F85" s="25">
        <v>73.470538483225255</v>
      </c>
      <c r="G85" s="21">
        <v>3493</v>
      </c>
      <c r="H85" s="21">
        <v>2420</v>
      </c>
      <c r="I85" s="38">
        <v>69.281419982822783</v>
      </c>
      <c r="J85" s="26"/>
      <c r="K85" s="27"/>
      <c r="L85" s="28"/>
      <c r="M85" s="29"/>
      <c r="V85" s="24"/>
      <c r="X85" s="29"/>
    </row>
    <row r="86" spans="1:24" x14ac:dyDescent="0.2">
      <c r="A86" s="2" t="s">
        <v>141</v>
      </c>
      <c r="B86" s="2" t="s">
        <v>209</v>
      </c>
      <c r="C86" s="2" t="s">
        <v>22</v>
      </c>
      <c r="D86" s="21">
        <v>4749</v>
      </c>
      <c r="E86" s="21">
        <v>3558</v>
      </c>
      <c r="F86" s="25">
        <v>74.92103600758054</v>
      </c>
      <c r="G86" s="21">
        <v>4653</v>
      </c>
      <c r="H86" s="21">
        <v>3482</v>
      </c>
      <c r="I86" s="38">
        <v>74.833440790887593</v>
      </c>
      <c r="J86" s="26"/>
      <c r="K86" s="27"/>
      <c r="L86" s="28"/>
      <c r="M86" s="29"/>
      <c r="V86" s="24"/>
      <c r="X86" s="29"/>
    </row>
    <row r="87" spans="1:24" x14ac:dyDescent="0.2">
      <c r="A87" s="2" t="s">
        <v>142</v>
      </c>
      <c r="B87" s="2" t="s">
        <v>209</v>
      </c>
      <c r="C87" s="2" t="s">
        <v>22</v>
      </c>
      <c r="D87" s="21">
        <v>9768</v>
      </c>
      <c r="E87" s="21">
        <v>8172</v>
      </c>
      <c r="F87" s="25">
        <v>83.660933660933651</v>
      </c>
      <c r="G87" s="21">
        <v>9541</v>
      </c>
      <c r="H87" s="21">
        <v>7906</v>
      </c>
      <c r="I87" s="38">
        <v>82.863431506131434</v>
      </c>
      <c r="J87" s="26"/>
      <c r="K87" s="27"/>
      <c r="L87" s="28"/>
      <c r="M87" s="29"/>
      <c r="V87" s="24"/>
      <c r="X87" s="29"/>
    </row>
    <row r="88" spans="1:24" x14ac:dyDescent="0.2">
      <c r="A88" s="2" t="s">
        <v>143</v>
      </c>
      <c r="B88" s="2" t="s">
        <v>209</v>
      </c>
      <c r="C88" s="2" t="s">
        <v>22</v>
      </c>
      <c r="D88" s="21">
        <v>1916</v>
      </c>
      <c r="E88" s="21">
        <v>1481</v>
      </c>
      <c r="F88" s="25">
        <v>77.296450939457202</v>
      </c>
      <c r="G88" s="21">
        <v>2001</v>
      </c>
      <c r="H88" s="21">
        <v>1233</v>
      </c>
      <c r="I88" s="38">
        <v>61.6191904047976</v>
      </c>
      <c r="J88" s="26"/>
      <c r="K88" s="27"/>
      <c r="L88" s="28"/>
      <c r="M88" s="29"/>
      <c r="V88" s="24"/>
      <c r="X88" s="29"/>
    </row>
    <row r="89" spans="1:24" x14ac:dyDescent="0.2">
      <c r="A89" s="2" t="s">
        <v>144</v>
      </c>
      <c r="B89" s="2" t="s">
        <v>209</v>
      </c>
      <c r="C89" s="2" t="s">
        <v>22</v>
      </c>
      <c r="D89" s="21">
        <v>2182</v>
      </c>
      <c r="E89" s="21">
        <v>1669</v>
      </c>
      <c r="F89" s="25">
        <v>76.489459211732353</v>
      </c>
      <c r="G89" s="21">
        <v>2131</v>
      </c>
      <c r="H89" s="21">
        <v>1762</v>
      </c>
      <c r="I89" s="38">
        <v>82.684185828249639</v>
      </c>
      <c r="J89" s="26"/>
      <c r="K89" s="27"/>
      <c r="L89" s="28"/>
      <c r="M89" s="29"/>
      <c r="V89" s="24"/>
      <c r="X89" s="29"/>
    </row>
    <row r="90" spans="1:24" x14ac:dyDescent="0.2">
      <c r="A90" s="30" t="s">
        <v>35</v>
      </c>
      <c r="B90" s="2" t="s">
        <v>209</v>
      </c>
      <c r="C90" s="2" t="s">
        <v>22</v>
      </c>
      <c r="D90" s="21">
        <v>4176</v>
      </c>
      <c r="E90" s="21">
        <v>3605</v>
      </c>
      <c r="F90" s="25">
        <v>86.326628352490417</v>
      </c>
      <c r="G90" s="21">
        <v>4233</v>
      </c>
      <c r="H90" s="21">
        <v>3474</v>
      </c>
      <c r="I90" s="38">
        <v>82.069454287739191</v>
      </c>
      <c r="J90" s="26"/>
      <c r="K90" s="27"/>
      <c r="L90" s="28"/>
      <c r="M90" s="29"/>
      <c r="V90" s="24"/>
      <c r="X90" s="29"/>
    </row>
    <row r="91" spans="1:24" x14ac:dyDescent="0.2">
      <c r="A91" s="2" t="s">
        <v>145</v>
      </c>
      <c r="B91" s="2" t="s">
        <v>209</v>
      </c>
      <c r="C91" s="2" t="s">
        <v>22</v>
      </c>
      <c r="D91" s="21">
        <v>2852</v>
      </c>
      <c r="E91" s="21">
        <v>2186</v>
      </c>
      <c r="F91" s="25">
        <v>76.647966339410942</v>
      </c>
      <c r="G91" s="21">
        <v>2749</v>
      </c>
      <c r="H91" s="21">
        <v>2091</v>
      </c>
      <c r="I91" s="38">
        <v>76.064023281193158</v>
      </c>
      <c r="J91" s="26"/>
      <c r="K91" s="27"/>
      <c r="L91" s="28"/>
      <c r="M91" s="29"/>
      <c r="V91" s="24"/>
      <c r="X91" s="29"/>
    </row>
    <row r="92" spans="1:24" x14ac:dyDescent="0.2">
      <c r="A92" s="2" t="s">
        <v>146</v>
      </c>
      <c r="B92" s="2" t="s">
        <v>3</v>
      </c>
      <c r="C92" s="2" t="s">
        <v>22</v>
      </c>
      <c r="D92" s="21">
        <v>2457</v>
      </c>
      <c r="E92" s="21">
        <v>2104</v>
      </c>
      <c r="F92" s="25">
        <v>85.632885632885632</v>
      </c>
      <c r="G92" s="21">
        <v>2423</v>
      </c>
      <c r="H92" s="21">
        <v>1789</v>
      </c>
      <c r="I92" s="38">
        <v>73.834089971110188</v>
      </c>
      <c r="J92" s="26"/>
      <c r="K92" s="27"/>
      <c r="L92" s="28"/>
      <c r="M92" s="29"/>
      <c r="V92" s="24"/>
      <c r="X92" s="29"/>
    </row>
    <row r="93" spans="1:24" x14ac:dyDescent="0.2">
      <c r="A93" s="2" t="s">
        <v>147</v>
      </c>
      <c r="B93" s="2" t="s">
        <v>209</v>
      </c>
      <c r="C93" s="2" t="s">
        <v>22</v>
      </c>
      <c r="D93" s="21">
        <v>7139</v>
      </c>
      <c r="E93" s="21">
        <v>6220</v>
      </c>
      <c r="F93" s="25">
        <v>87.127048606247371</v>
      </c>
      <c r="G93" s="21">
        <v>6771</v>
      </c>
      <c r="H93" s="21">
        <v>5634</v>
      </c>
      <c r="I93" s="38">
        <v>83.207797961896318</v>
      </c>
      <c r="J93" s="26"/>
      <c r="K93" s="27"/>
      <c r="L93" s="28"/>
      <c r="M93" s="29"/>
      <c r="V93" s="24"/>
      <c r="X93" s="29"/>
    </row>
    <row r="94" spans="1:24" x14ac:dyDescent="0.2">
      <c r="A94" s="2" t="s">
        <v>148</v>
      </c>
      <c r="B94" s="2" t="s">
        <v>3</v>
      </c>
      <c r="C94" s="2" t="s">
        <v>22</v>
      </c>
      <c r="D94" s="21">
        <v>3465</v>
      </c>
      <c r="E94" s="21">
        <v>2911</v>
      </c>
      <c r="F94" s="25">
        <v>84.011544011544018</v>
      </c>
      <c r="G94" s="21">
        <v>3505</v>
      </c>
      <c r="H94" s="21">
        <v>2639</v>
      </c>
      <c r="I94" s="38">
        <v>75.292439372325248</v>
      </c>
      <c r="J94" s="26"/>
      <c r="K94" s="27"/>
      <c r="L94" s="28"/>
      <c r="M94" s="29"/>
      <c r="V94" s="24"/>
      <c r="X94" s="29"/>
    </row>
    <row r="95" spans="1:24" x14ac:dyDescent="0.2">
      <c r="A95" s="2" t="s">
        <v>149</v>
      </c>
      <c r="B95" s="2" t="s">
        <v>2</v>
      </c>
      <c r="C95" s="2" t="s">
        <v>22</v>
      </c>
      <c r="D95" s="21">
        <v>4000</v>
      </c>
      <c r="E95" s="21">
        <v>2117</v>
      </c>
      <c r="F95" s="25">
        <v>52.924999999999997</v>
      </c>
      <c r="G95" s="21">
        <v>3516</v>
      </c>
      <c r="H95" s="21">
        <v>1831</v>
      </c>
      <c r="I95" s="38">
        <v>52.076222980659836</v>
      </c>
      <c r="J95" s="26"/>
      <c r="K95" s="27"/>
      <c r="L95" s="28"/>
      <c r="M95" s="29"/>
      <c r="V95" s="24"/>
      <c r="X95" s="29"/>
    </row>
    <row r="96" spans="1:24" x14ac:dyDescent="0.2">
      <c r="A96" s="2" t="s">
        <v>150</v>
      </c>
      <c r="B96" s="2" t="s">
        <v>2</v>
      </c>
      <c r="C96" s="2" t="s">
        <v>22</v>
      </c>
      <c r="D96" s="21">
        <v>9998</v>
      </c>
      <c r="E96" s="21">
        <v>7181</v>
      </c>
      <c r="F96" s="25">
        <v>71.824364872974598</v>
      </c>
      <c r="G96" s="21">
        <v>9442</v>
      </c>
      <c r="H96" s="21">
        <v>6491</v>
      </c>
      <c r="I96" s="38">
        <v>68.746028383816991</v>
      </c>
      <c r="J96" s="26"/>
      <c r="K96" s="27"/>
      <c r="L96" s="28"/>
      <c r="M96" s="29"/>
      <c r="V96" s="24"/>
      <c r="X96" s="29"/>
    </row>
    <row r="97" spans="1:24" x14ac:dyDescent="0.2">
      <c r="A97" s="2" t="s">
        <v>151</v>
      </c>
      <c r="B97" s="2" t="s">
        <v>209</v>
      </c>
      <c r="C97" s="2" t="s">
        <v>22</v>
      </c>
      <c r="D97" s="21">
        <v>3912</v>
      </c>
      <c r="E97" s="21">
        <v>2827</v>
      </c>
      <c r="F97" s="25">
        <v>72.264826175869118</v>
      </c>
      <c r="G97" s="21">
        <v>3736</v>
      </c>
      <c r="H97" s="21">
        <v>2504</v>
      </c>
      <c r="I97" s="38">
        <v>67.023554603854379</v>
      </c>
      <c r="J97" s="26"/>
      <c r="K97" s="27"/>
      <c r="L97" s="28"/>
      <c r="M97" s="29"/>
      <c r="V97" s="24"/>
      <c r="X97" s="29"/>
    </row>
    <row r="98" spans="1:24" x14ac:dyDescent="0.2">
      <c r="A98" s="2" t="s">
        <v>152</v>
      </c>
      <c r="B98" s="2" t="s">
        <v>2</v>
      </c>
      <c r="C98" s="2" t="s">
        <v>22</v>
      </c>
      <c r="D98" s="21">
        <v>9120</v>
      </c>
      <c r="E98" s="21">
        <v>6936</v>
      </c>
      <c r="F98" s="25">
        <v>76.05263157894737</v>
      </c>
      <c r="G98" s="21">
        <v>9018</v>
      </c>
      <c r="H98" s="21">
        <v>7126</v>
      </c>
      <c r="I98" s="38">
        <v>79.019738301175423</v>
      </c>
      <c r="J98" s="26"/>
      <c r="K98" s="27"/>
      <c r="L98" s="28"/>
      <c r="M98" s="29"/>
      <c r="V98" s="24"/>
      <c r="X98" s="29"/>
    </row>
    <row r="99" spans="1:24" x14ac:dyDescent="0.2">
      <c r="A99" s="2" t="s">
        <v>153</v>
      </c>
      <c r="B99" s="2" t="s">
        <v>209</v>
      </c>
      <c r="C99" s="2" t="s">
        <v>22</v>
      </c>
      <c r="D99" s="21">
        <v>3301</v>
      </c>
      <c r="E99" s="21">
        <v>2101</v>
      </c>
      <c r="F99" s="25">
        <v>63.647379581944861</v>
      </c>
      <c r="G99" s="21">
        <v>3217</v>
      </c>
      <c r="H99" s="21">
        <v>2029</v>
      </c>
      <c r="I99" s="38">
        <v>63.071184333229709</v>
      </c>
      <c r="J99" s="26"/>
      <c r="K99" s="27"/>
      <c r="L99" s="28"/>
      <c r="M99" s="29"/>
      <c r="V99" s="24"/>
      <c r="X99" s="29"/>
    </row>
    <row r="100" spans="1:24" x14ac:dyDescent="0.2">
      <c r="A100" s="2" t="s">
        <v>154</v>
      </c>
      <c r="B100" s="2" t="s">
        <v>209</v>
      </c>
      <c r="C100" s="2" t="s">
        <v>22</v>
      </c>
      <c r="D100" s="21">
        <v>3331</v>
      </c>
      <c r="E100" s="21">
        <v>2039</v>
      </c>
      <c r="F100" s="25">
        <v>61.21284899429601</v>
      </c>
      <c r="G100" s="21">
        <v>3357</v>
      </c>
      <c r="H100" s="21">
        <v>2154</v>
      </c>
      <c r="I100" s="38">
        <v>64.164432529043793</v>
      </c>
      <c r="J100" s="26"/>
      <c r="K100" s="27"/>
      <c r="L100" s="28"/>
      <c r="M100" s="29"/>
      <c r="V100" s="24"/>
      <c r="X100" s="29"/>
    </row>
    <row r="101" spans="1:24" x14ac:dyDescent="0.2">
      <c r="A101" s="2" t="s">
        <v>155</v>
      </c>
      <c r="B101" s="2" t="s">
        <v>2</v>
      </c>
      <c r="C101" s="2" t="s">
        <v>22</v>
      </c>
      <c r="D101" s="21">
        <v>2532</v>
      </c>
      <c r="E101" s="21">
        <v>1872</v>
      </c>
      <c r="F101" s="25">
        <v>73.93364928909952</v>
      </c>
      <c r="G101" s="21">
        <v>2491</v>
      </c>
      <c r="H101" s="21">
        <v>1762</v>
      </c>
      <c r="I101" s="38">
        <v>70.73464472099559</v>
      </c>
      <c r="J101" s="26"/>
      <c r="K101" s="27"/>
      <c r="L101" s="28"/>
      <c r="M101" s="29"/>
      <c r="V101" s="24"/>
      <c r="X101" s="29"/>
    </row>
    <row r="102" spans="1:24" x14ac:dyDescent="0.2">
      <c r="A102" s="2" t="s">
        <v>156</v>
      </c>
      <c r="B102" s="2" t="s">
        <v>209</v>
      </c>
      <c r="C102" s="2" t="s">
        <v>22</v>
      </c>
      <c r="D102" s="21">
        <v>1987</v>
      </c>
      <c r="E102" s="21">
        <v>1739</v>
      </c>
      <c r="F102" s="25">
        <v>87.518872672370406</v>
      </c>
      <c r="G102" s="21">
        <v>2126</v>
      </c>
      <c r="H102" s="21">
        <v>1820</v>
      </c>
      <c r="I102" s="38">
        <v>85.606773283160862</v>
      </c>
      <c r="J102" s="26"/>
      <c r="K102" s="27"/>
      <c r="L102" s="28"/>
      <c r="M102" s="29"/>
      <c r="V102" s="24"/>
      <c r="X102" s="29"/>
    </row>
    <row r="103" spans="1:24" x14ac:dyDescent="0.2">
      <c r="A103" s="2" t="s">
        <v>157</v>
      </c>
      <c r="B103" s="2" t="s">
        <v>209</v>
      </c>
      <c r="C103" s="2" t="s">
        <v>22</v>
      </c>
      <c r="D103" s="21">
        <v>4219</v>
      </c>
      <c r="E103" s="21">
        <v>2961</v>
      </c>
      <c r="F103" s="25">
        <v>70.182507703247211</v>
      </c>
      <c r="G103" s="21">
        <v>4174</v>
      </c>
      <c r="H103" s="21">
        <v>3337</v>
      </c>
      <c r="I103" s="38">
        <v>79.947292764734073</v>
      </c>
      <c r="J103" s="26"/>
      <c r="K103" s="27"/>
      <c r="L103" s="28"/>
      <c r="M103" s="29"/>
      <c r="V103" s="24"/>
      <c r="X103" s="29"/>
    </row>
    <row r="104" spans="1:24" x14ac:dyDescent="0.2">
      <c r="A104" s="2" t="s">
        <v>158</v>
      </c>
      <c r="B104" s="2" t="s">
        <v>209</v>
      </c>
      <c r="C104" s="2" t="s">
        <v>22</v>
      </c>
      <c r="D104" s="21">
        <v>1733</v>
      </c>
      <c r="E104" s="21">
        <v>1063</v>
      </c>
      <c r="F104" s="25">
        <v>61.338718984420083</v>
      </c>
      <c r="G104" s="21">
        <v>1672</v>
      </c>
      <c r="H104" s="21">
        <v>1070</v>
      </c>
      <c r="I104" s="38">
        <v>63.995215311004785</v>
      </c>
      <c r="J104" s="26"/>
      <c r="K104" s="27"/>
      <c r="L104" s="28"/>
      <c r="M104" s="29"/>
      <c r="V104" s="24"/>
      <c r="X104" s="29"/>
    </row>
    <row r="105" spans="1:24" x14ac:dyDescent="0.2">
      <c r="A105" s="2" t="s">
        <v>159</v>
      </c>
      <c r="B105" s="2" t="s">
        <v>209</v>
      </c>
      <c r="C105" s="2" t="s">
        <v>22</v>
      </c>
      <c r="D105" s="21">
        <v>2998</v>
      </c>
      <c r="E105" s="21">
        <v>2648</v>
      </c>
      <c r="F105" s="25">
        <v>88.325550366911273</v>
      </c>
      <c r="G105" s="21">
        <v>2920</v>
      </c>
      <c r="H105" s="21">
        <v>2513</v>
      </c>
      <c r="I105" s="38">
        <v>86.061643835616437</v>
      </c>
      <c r="J105" s="26"/>
      <c r="K105" s="27"/>
      <c r="L105" s="28"/>
      <c r="M105" s="29"/>
      <c r="V105" s="24"/>
      <c r="X105" s="29"/>
    </row>
    <row r="106" spans="1:24" x14ac:dyDescent="0.2">
      <c r="A106" s="2" t="s">
        <v>160</v>
      </c>
      <c r="B106" s="2" t="s">
        <v>2</v>
      </c>
      <c r="C106" s="2" t="s">
        <v>22</v>
      </c>
      <c r="D106" s="21">
        <v>3079</v>
      </c>
      <c r="E106" s="21">
        <v>1616</v>
      </c>
      <c r="F106" s="25">
        <v>52.484572913283536</v>
      </c>
      <c r="G106" s="21">
        <v>3068</v>
      </c>
      <c r="H106" s="21">
        <v>2970</v>
      </c>
      <c r="I106" s="38">
        <v>96.805736636245115</v>
      </c>
      <c r="J106" s="26"/>
      <c r="K106" s="27"/>
      <c r="L106" s="28"/>
      <c r="M106" s="29"/>
      <c r="V106" s="24"/>
      <c r="X106" s="29"/>
    </row>
    <row r="107" spans="1:24" x14ac:dyDescent="0.2">
      <c r="A107" s="2" t="s">
        <v>161</v>
      </c>
      <c r="B107" s="2" t="s">
        <v>2</v>
      </c>
      <c r="C107" s="2" t="s">
        <v>22</v>
      </c>
      <c r="D107" s="21">
        <v>3786</v>
      </c>
      <c r="E107" s="21">
        <v>2953</v>
      </c>
      <c r="F107" s="25">
        <v>77.997886951928152</v>
      </c>
      <c r="G107" s="21">
        <v>3951</v>
      </c>
      <c r="H107" s="21">
        <v>2975</v>
      </c>
      <c r="I107" s="38">
        <v>75.297393065046819</v>
      </c>
      <c r="J107" s="26"/>
      <c r="K107" s="27"/>
      <c r="L107" s="28"/>
      <c r="M107" s="29"/>
      <c r="V107" s="24"/>
      <c r="X107" s="29"/>
    </row>
    <row r="108" spans="1:24" x14ac:dyDescent="0.2">
      <c r="A108" s="2" t="s">
        <v>162</v>
      </c>
      <c r="B108" s="2" t="s">
        <v>2</v>
      </c>
      <c r="C108" s="2" t="s">
        <v>22</v>
      </c>
      <c r="D108" s="21">
        <v>861</v>
      </c>
      <c r="E108" s="21">
        <v>681</v>
      </c>
      <c r="F108" s="25">
        <v>79.094076655052277</v>
      </c>
      <c r="G108" s="21">
        <v>935</v>
      </c>
      <c r="H108" s="21">
        <v>748</v>
      </c>
      <c r="I108" s="38">
        <v>80</v>
      </c>
      <c r="J108" s="26"/>
      <c r="K108" s="27"/>
      <c r="L108" s="28"/>
      <c r="M108" s="29"/>
      <c r="V108" s="24"/>
      <c r="X108" s="29"/>
    </row>
    <row r="109" spans="1:24" x14ac:dyDescent="0.2">
      <c r="A109" s="2" t="s">
        <v>163</v>
      </c>
      <c r="B109" s="2" t="s">
        <v>2</v>
      </c>
      <c r="C109" s="2" t="s">
        <v>22</v>
      </c>
      <c r="D109" s="21">
        <v>2851</v>
      </c>
      <c r="E109" s="21">
        <v>1474</v>
      </c>
      <c r="F109" s="25">
        <v>51.701157488600494</v>
      </c>
      <c r="G109" s="21">
        <v>2952</v>
      </c>
      <c r="H109" s="21">
        <v>1754</v>
      </c>
      <c r="I109" s="38">
        <v>59.417344173441734</v>
      </c>
      <c r="J109" s="26"/>
      <c r="K109" s="27"/>
      <c r="L109" s="28"/>
      <c r="M109" s="29"/>
      <c r="V109" s="24"/>
      <c r="X109" s="29"/>
    </row>
    <row r="110" spans="1:24" x14ac:dyDescent="0.2">
      <c r="A110" s="2" t="s">
        <v>164</v>
      </c>
      <c r="B110" s="2" t="s">
        <v>209</v>
      </c>
      <c r="C110" s="2" t="s">
        <v>22</v>
      </c>
      <c r="D110" s="21">
        <v>4681</v>
      </c>
      <c r="E110" s="21">
        <v>3035</v>
      </c>
      <c r="F110" s="25">
        <v>64.83657338175604</v>
      </c>
      <c r="G110" s="21">
        <v>4817</v>
      </c>
      <c r="H110" s="21">
        <v>2321</v>
      </c>
      <c r="I110" s="38">
        <v>48.183516711646249</v>
      </c>
      <c r="J110" s="26"/>
      <c r="K110" s="27"/>
      <c r="L110" s="28"/>
      <c r="M110" s="29"/>
      <c r="V110" s="24"/>
      <c r="X110" s="29"/>
    </row>
    <row r="111" spans="1:24" x14ac:dyDescent="0.2">
      <c r="A111" s="2" t="s">
        <v>165</v>
      </c>
      <c r="B111" s="2" t="s">
        <v>209</v>
      </c>
      <c r="C111" s="2" t="s">
        <v>22</v>
      </c>
      <c r="D111" s="21">
        <v>3496</v>
      </c>
      <c r="E111" s="21">
        <v>2446</v>
      </c>
      <c r="F111" s="25">
        <v>69.965675057208244</v>
      </c>
      <c r="G111" s="21">
        <v>3399</v>
      </c>
      <c r="H111" s="21">
        <v>2398</v>
      </c>
      <c r="I111" s="38">
        <v>70.550161812297731</v>
      </c>
      <c r="J111" s="26"/>
      <c r="K111" s="27"/>
      <c r="L111" s="28"/>
      <c r="M111" s="29"/>
      <c r="V111" s="24"/>
      <c r="X111" s="29"/>
    </row>
    <row r="112" spans="1:24" x14ac:dyDescent="0.2">
      <c r="A112" s="2" t="s">
        <v>166</v>
      </c>
      <c r="B112" s="2" t="s">
        <v>209</v>
      </c>
      <c r="C112" s="2" t="s">
        <v>22</v>
      </c>
      <c r="D112" s="21">
        <v>6725</v>
      </c>
      <c r="E112" s="21">
        <v>4595</v>
      </c>
      <c r="F112" s="25">
        <v>68.327137546468393</v>
      </c>
      <c r="G112" s="21">
        <v>6685</v>
      </c>
      <c r="H112" s="21">
        <v>4386</v>
      </c>
      <c r="I112" s="38">
        <v>65.609573672400899</v>
      </c>
      <c r="J112" s="26"/>
      <c r="K112" s="27"/>
      <c r="L112" s="28"/>
      <c r="M112" s="29"/>
      <c r="V112" s="24"/>
      <c r="X112" s="29"/>
    </row>
    <row r="113" spans="1:24" x14ac:dyDescent="0.2">
      <c r="A113" s="2" t="s">
        <v>167</v>
      </c>
      <c r="B113" s="2" t="s">
        <v>209</v>
      </c>
      <c r="C113" s="2" t="s">
        <v>22</v>
      </c>
      <c r="D113" s="21">
        <v>3746</v>
      </c>
      <c r="E113" s="21">
        <v>2565</v>
      </c>
      <c r="F113" s="25">
        <v>68.473037907100903</v>
      </c>
      <c r="G113" s="21">
        <v>3661</v>
      </c>
      <c r="H113" s="21">
        <v>2377</v>
      </c>
      <c r="I113" s="38">
        <v>64.927615405626881</v>
      </c>
      <c r="J113" s="26"/>
      <c r="K113" s="27"/>
      <c r="L113" s="28"/>
      <c r="M113" s="29"/>
      <c r="V113" s="24"/>
      <c r="X113" s="29"/>
    </row>
    <row r="114" spans="1:24" x14ac:dyDescent="0.2">
      <c r="A114" s="2" t="s">
        <v>168</v>
      </c>
      <c r="B114" s="2" t="s">
        <v>209</v>
      </c>
      <c r="C114" s="2" t="s">
        <v>22</v>
      </c>
      <c r="D114" s="21">
        <v>2670</v>
      </c>
      <c r="E114" s="21">
        <v>2150</v>
      </c>
      <c r="F114" s="25">
        <v>80.524344569288388</v>
      </c>
      <c r="G114" s="21">
        <v>2639</v>
      </c>
      <c r="H114" s="21">
        <v>2259</v>
      </c>
      <c r="I114" s="38">
        <v>85.600606290261467</v>
      </c>
      <c r="J114" s="26"/>
      <c r="K114" s="27"/>
      <c r="L114" s="28"/>
      <c r="M114" s="29"/>
      <c r="V114" s="24"/>
      <c r="X114" s="29"/>
    </row>
    <row r="115" spans="1:24" x14ac:dyDescent="0.2">
      <c r="A115" s="2" t="s">
        <v>169</v>
      </c>
      <c r="B115" s="2" t="s">
        <v>209</v>
      </c>
      <c r="C115" s="2" t="s">
        <v>22</v>
      </c>
      <c r="D115" s="21">
        <v>3444</v>
      </c>
      <c r="E115" s="21">
        <v>2590</v>
      </c>
      <c r="F115" s="25">
        <v>75.203252032520325</v>
      </c>
      <c r="G115" s="21">
        <v>3624</v>
      </c>
      <c r="H115" s="21">
        <v>2788</v>
      </c>
      <c r="I115" s="38">
        <v>76.931567328918334</v>
      </c>
      <c r="J115" s="26"/>
      <c r="K115" s="27"/>
      <c r="L115" s="28"/>
      <c r="M115" s="29"/>
      <c r="V115" s="24"/>
      <c r="X115" s="29"/>
    </row>
    <row r="116" spans="1:24" x14ac:dyDescent="0.2">
      <c r="A116" s="2" t="s">
        <v>170</v>
      </c>
      <c r="B116" s="2" t="s">
        <v>209</v>
      </c>
      <c r="C116" s="2" t="s">
        <v>22</v>
      </c>
      <c r="D116" s="21">
        <v>7016</v>
      </c>
      <c r="E116" s="21">
        <v>5509</v>
      </c>
      <c r="F116" s="25">
        <v>78.52052451539339</v>
      </c>
      <c r="G116" s="21">
        <v>6933</v>
      </c>
      <c r="H116" s="21">
        <v>5531</v>
      </c>
      <c r="I116" s="38">
        <v>79.777873936246934</v>
      </c>
      <c r="J116" s="26"/>
      <c r="K116" s="27"/>
      <c r="L116" s="28"/>
      <c r="M116" s="29"/>
      <c r="V116" s="24"/>
      <c r="X116" s="29"/>
    </row>
    <row r="117" spans="1:24" x14ac:dyDescent="0.2">
      <c r="A117" s="2" t="s">
        <v>171</v>
      </c>
      <c r="B117" s="2" t="s">
        <v>209</v>
      </c>
      <c r="C117" s="2" t="s">
        <v>22</v>
      </c>
      <c r="D117" s="21">
        <v>3250</v>
      </c>
      <c r="E117" s="21">
        <v>2421</v>
      </c>
      <c r="F117" s="25">
        <v>74.492307692307691</v>
      </c>
      <c r="G117" s="21">
        <v>3176</v>
      </c>
      <c r="H117" s="21">
        <v>2366</v>
      </c>
      <c r="I117" s="38">
        <v>74.496221662468514</v>
      </c>
      <c r="J117" s="26"/>
      <c r="K117" s="27"/>
      <c r="L117" s="28"/>
      <c r="M117" s="29"/>
      <c r="V117" s="24"/>
      <c r="X117" s="29"/>
    </row>
    <row r="118" spans="1:24" x14ac:dyDescent="0.2">
      <c r="A118" s="2" t="s">
        <v>172</v>
      </c>
      <c r="B118" s="2" t="s">
        <v>209</v>
      </c>
      <c r="C118" s="2" t="s">
        <v>22</v>
      </c>
      <c r="D118" s="21">
        <v>1848</v>
      </c>
      <c r="E118" s="21">
        <v>1340</v>
      </c>
      <c r="F118" s="25">
        <v>72.510822510822521</v>
      </c>
      <c r="G118" s="21">
        <v>1834</v>
      </c>
      <c r="H118" s="21">
        <v>1225</v>
      </c>
      <c r="I118" s="38">
        <v>66.793893129770993</v>
      </c>
      <c r="J118" s="26"/>
      <c r="K118" s="27"/>
      <c r="L118" s="28"/>
      <c r="M118" s="29"/>
      <c r="V118" s="24"/>
      <c r="X118" s="29"/>
    </row>
    <row r="119" spans="1:24" x14ac:dyDescent="0.2">
      <c r="A119" s="2" t="s">
        <v>173</v>
      </c>
      <c r="B119" s="2" t="s">
        <v>2</v>
      </c>
      <c r="C119" s="2" t="s">
        <v>22</v>
      </c>
      <c r="D119" s="21">
        <v>2971</v>
      </c>
      <c r="E119" s="21">
        <v>1790</v>
      </c>
      <c r="F119" s="25">
        <v>60.249074385728704</v>
      </c>
      <c r="G119" s="21">
        <v>2985</v>
      </c>
      <c r="H119" s="21">
        <v>1737</v>
      </c>
      <c r="I119" s="38">
        <v>58.19095477386935</v>
      </c>
      <c r="J119" s="26"/>
      <c r="K119" s="27"/>
      <c r="L119" s="28"/>
      <c r="M119" s="29"/>
      <c r="V119" s="24"/>
      <c r="X119" s="29"/>
    </row>
    <row r="120" spans="1:24" x14ac:dyDescent="0.2">
      <c r="A120" s="2" t="s">
        <v>174</v>
      </c>
      <c r="B120" s="2" t="s">
        <v>209</v>
      </c>
      <c r="C120" s="2" t="s">
        <v>22</v>
      </c>
      <c r="D120" s="21">
        <v>2605</v>
      </c>
      <c r="E120" s="21">
        <v>2172</v>
      </c>
      <c r="F120" s="25">
        <v>83.378119001919387</v>
      </c>
      <c r="G120" s="21">
        <v>2521</v>
      </c>
      <c r="H120" s="21">
        <v>1971</v>
      </c>
      <c r="I120" s="38">
        <v>78.1832606108687</v>
      </c>
      <c r="J120" s="26"/>
      <c r="K120" s="27"/>
      <c r="L120" s="28"/>
      <c r="M120" s="29"/>
      <c r="V120" s="24"/>
      <c r="X120" s="29"/>
    </row>
    <row r="121" spans="1:24" x14ac:dyDescent="0.2">
      <c r="A121" s="2" t="s">
        <v>175</v>
      </c>
      <c r="B121" s="2" t="s">
        <v>209</v>
      </c>
      <c r="C121" s="2" t="s">
        <v>22</v>
      </c>
      <c r="D121" s="21">
        <v>3860</v>
      </c>
      <c r="E121" s="21">
        <v>2400</v>
      </c>
      <c r="F121" s="25">
        <v>62.176165803108809</v>
      </c>
      <c r="G121" s="21">
        <v>3894</v>
      </c>
      <c r="H121" s="21">
        <v>2350</v>
      </c>
      <c r="I121" s="38">
        <v>60.349255264509502</v>
      </c>
      <c r="J121" s="26"/>
      <c r="K121" s="27"/>
      <c r="L121" s="28"/>
      <c r="M121" s="29"/>
      <c r="V121" s="24"/>
      <c r="X121" s="29"/>
    </row>
    <row r="122" spans="1:24" x14ac:dyDescent="0.2">
      <c r="A122" s="2" t="s">
        <v>176</v>
      </c>
      <c r="B122" s="2" t="s">
        <v>209</v>
      </c>
      <c r="C122" s="2" t="s">
        <v>22</v>
      </c>
      <c r="D122" s="21">
        <v>2166</v>
      </c>
      <c r="E122" s="21">
        <v>1631</v>
      </c>
      <c r="F122" s="25">
        <v>75.300092336103418</v>
      </c>
      <c r="G122" s="21">
        <v>2230</v>
      </c>
      <c r="H122" s="21">
        <v>1617</v>
      </c>
      <c r="I122" s="38">
        <v>72.511210762331828</v>
      </c>
      <c r="J122" s="26"/>
      <c r="K122" s="27"/>
      <c r="L122" s="28"/>
      <c r="M122" s="29"/>
      <c r="V122" s="24"/>
      <c r="X122" s="29"/>
    </row>
    <row r="123" spans="1:24" x14ac:dyDescent="0.2">
      <c r="A123" s="2" t="s">
        <v>177</v>
      </c>
      <c r="B123" s="2" t="s">
        <v>209</v>
      </c>
      <c r="C123" s="2" t="s">
        <v>22</v>
      </c>
      <c r="D123" s="21">
        <v>10339</v>
      </c>
      <c r="E123" s="21">
        <v>7327</v>
      </c>
      <c r="F123" s="25">
        <v>70.867588741657812</v>
      </c>
      <c r="G123" s="21">
        <v>9892</v>
      </c>
      <c r="H123" s="21">
        <v>7579</v>
      </c>
      <c r="I123" s="38">
        <v>76.617468661544692</v>
      </c>
      <c r="J123" s="26"/>
      <c r="K123" s="27"/>
      <c r="L123" s="28"/>
      <c r="M123" s="29"/>
      <c r="V123" s="24"/>
      <c r="X123" s="29"/>
    </row>
    <row r="124" spans="1:24" x14ac:dyDescent="0.2">
      <c r="A124" s="2" t="s">
        <v>178</v>
      </c>
      <c r="B124" s="2" t="s">
        <v>209</v>
      </c>
      <c r="C124" s="2" t="s">
        <v>211</v>
      </c>
      <c r="D124" s="21">
        <v>3663</v>
      </c>
      <c r="E124" s="21">
        <v>3321</v>
      </c>
      <c r="F124" s="25">
        <v>90.663390663390658</v>
      </c>
      <c r="G124" s="21">
        <v>3711</v>
      </c>
      <c r="H124" s="21">
        <v>3469</v>
      </c>
      <c r="I124" s="38">
        <v>93.478846672056051</v>
      </c>
      <c r="J124" s="26"/>
      <c r="K124" s="27"/>
      <c r="L124" s="28"/>
      <c r="M124" s="29"/>
      <c r="V124" s="24"/>
      <c r="X124" s="29"/>
    </row>
    <row r="125" spans="1:24" x14ac:dyDescent="0.2">
      <c r="A125" s="2" t="s">
        <v>179</v>
      </c>
      <c r="B125" s="2" t="s">
        <v>209</v>
      </c>
      <c r="C125" s="2" t="s">
        <v>22</v>
      </c>
      <c r="D125" s="21">
        <v>2724</v>
      </c>
      <c r="E125" s="21">
        <v>1979</v>
      </c>
      <c r="F125" s="25">
        <v>72.650513950073432</v>
      </c>
      <c r="G125" s="21">
        <v>2836</v>
      </c>
      <c r="H125" s="21">
        <v>1790</v>
      </c>
      <c r="I125" s="38">
        <v>63.117066290550071</v>
      </c>
      <c r="J125" s="26"/>
      <c r="K125" s="27"/>
      <c r="L125" s="28"/>
      <c r="M125" s="29"/>
      <c r="V125" s="24"/>
      <c r="X125" s="29"/>
    </row>
    <row r="126" spans="1:24" x14ac:dyDescent="0.2">
      <c r="A126" s="2" t="s">
        <v>180</v>
      </c>
      <c r="B126" s="2" t="s">
        <v>209</v>
      </c>
      <c r="C126" s="2" t="s">
        <v>22</v>
      </c>
      <c r="D126" s="21">
        <v>3088</v>
      </c>
      <c r="E126" s="21">
        <v>1631</v>
      </c>
      <c r="F126" s="25">
        <v>52.817357512953365</v>
      </c>
      <c r="G126" s="21">
        <v>3147</v>
      </c>
      <c r="H126" s="21">
        <v>1746</v>
      </c>
      <c r="I126" s="38">
        <v>55.481410867492855</v>
      </c>
      <c r="J126" s="26"/>
      <c r="K126" s="27"/>
      <c r="L126" s="28"/>
      <c r="M126" s="29"/>
      <c r="V126" s="24"/>
      <c r="X126" s="29"/>
    </row>
    <row r="127" spans="1:24" x14ac:dyDescent="0.2">
      <c r="A127" s="2" t="s">
        <v>181</v>
      </c>
      <c r="B127" s="2" t="s">
        <v>209</v>
      </c>
      <c r="C127" s="2" t="s">
        <v>22</v>
      </c>
      <c r="D127" s="21">
        <v>8832</v>
      </c>
      <c r="E127" s="21">
        <v>7372</v>
      </c>
      <c r="F127" s="25">
        <v>83.469202898550719</v>
      </c>
      <c r="G127" s="21">
        <v>8650</v>
      </c>
      <c r="H127" s="21">
        <v>7135</v>
      </c>
      <c r="I127" s="38">
        <v>82.48554913294798</v>
      </c>
      <c r="J127" s="26"/>
      <c r="K127" s="27"/>
      <c r="L127" s="28"/>
      <c r="M127" s="29"/>
      <c r="V127" s="24"/>
      <c r="X127" s="29"/>
    </row>
    <row r="128" spans="1:24" x14ac:dyDescent="0.2">
      <c r="A128" s="2" t="s">
        <v>182</v>
      </c>
      <c r="B128" s="2" t="s">
        <v>209</v>
      </c>
      <c r="C128" s="2" t="s">
        <v>22</v>
      </c>
      <c r="D128" s="21">
        <v>3172</v>
      </c>
      <c r="E128" s="21">
        <v>2390</v>
      </c>
      <c r="F128" s="25">
        <v>75.346784363177804</v>
      </c>
      <c r="G128" s="21">
        <v>3136</v>
      </c>
      <c r="H128" s="21">
        <v>1975</v>
      </c>
      <c r="I128" s="38">
        <v>62.978316326530617</v>
      </c>
      <c r="J128" s="26"/>
      <c r="K128" s="27"/>
      <c r="L128" s="28"/>
      <c r="M128" s="29"/>
      <c r="V128" s="24"/>
      <c r="X128" s="29"/>
    </row>
    <row r="129" spans="1:24" x14ac:dyDescent="0.2">
      <c r="A129" s="2" t="s">
        <v>183</v>
      </c>
      <c r="B129" s="2" t="s">
        <v>209</v>
      </c>
      <c r="C129" s="2" t="s">
        <v>22</v>
      </c>
      <c r="D129" s="21">
        <v>16312</v>
      </c>
      <c r="E129" s="21">
        <v>12597</v>
      </c>
      <c r="F129" s="25">
        <v>77.225355566454141</v>
      </c>
      <c r="G129" s="21">
        <v>16013</v>
      </c>
      <c r="H129" s="21">
        <v>12389</v>
      </c>
      <c r="I129" s="38">
        <v>77.368388184600008</v>
      </c>
      <c r="J129" s="26"/>
      <c r="K129" s="27"/>
      <c r="L129" s="28"/>
      <c r="M129" s="29"/>
      <c r="V129" s="24"/>
      <c r="X129" s="29"/>
    </row>
    <row r="130" spans="1:24" x14ac:dyDescent="0.2">
      <c r="A130" s="2" t="s">
        <v>184</v>
      </c>
      <c r="B130" s="2" t="s">
        <v>209</v>
      </c>
      <c r="C130" s="2" t="s">
        <v>22</v>
      </c>
      <c r="D130" s="21">
        <v>3655</v>
      </c>
      <c r="E130" s="21">
        <v>3141</v>
      </c>
      <c r="F130" s="25">
        <v>85.937072503419969</v>
      </c>
      <c r="G130" s="21">
        <v>3628</v>
      </c>
      <c r="H130" s="21">
        <v>3085</v>
      </c>
      <c r="I130" s="38">
        <v>85.033076074972442</v>
      </c>
      <c r="J130" s="26"/>
      <c r="K130" s="27"/>
      <c r="L130" s="28"/>
      <c r="M130" s="29"/>
      <c r="V130" s="24"/>
      <c r="X130" s="29"/>
    </row>
    <row r="131" spans="1:24" x14ac:dyDescent="0.2">
      <c r="A131" s="2" t="s">
        <v>185</v>
      </c>
      <c r="B131" s="2" t="s">
        <v>209</v>
      </c>
      <c r="C131" s="2" t="s">
        <v>22</v>
      </c>
      <c r="D131" s="21">
        <v>2737</v>
      </c>
      <c r="E131" s="21">
        <v>2121</v>
      </c>
      <c r="F131" s="25">
        <v>77.493606138107424</v>
      </c>
      <c r="G131" s="21">
        <v>2667</v>
      </c>
      <c r="H131" s="21">
        <v>1928</v>
      </c>
      <c r="I131" s="38">
        <v>72.290963629546312</v>
      </c>
      <c r="J131" s="26"/>
      <c r="K131" s="27"/>
      <c r="L131" s="28"/>
      <c r="M131" s="29"/>
      <c r="V131" s="24"/>
      <c r="X131" s="29"/>
    </row>
    <row r="132" spans="1:24" x14ac:dyDescent="0.2">
      <c r="A132" s="2" t="s">
        <v>186</v>
      </c>
      <c r="B132" s="2" t="s">
        <v>209</v>
      </c>
      <c r="C132" s="2" t="s">
        <v>22</v>
      </c>
      <c r="D132" s="21">
        <v>3266</v>
      </c>
      <c r="E132" s="21">
        <v>2685</v>
      </c>
      <c r="F132" s="25">
        <v>82.210655235762403</v>
      </c>
      <c r="G132" s="21">
        <v>3098</v>
      </c>
      <c r="H132" s="21">
        <v>2748</v>
      </c>
      <c r="I132" s="38">
        <v>88.70238863783085</v>
      </c>
      <c r="J132" s="26"/>
      <c r="K132" s="27"/>
      <c r="L132" s="28"/>
      <c r="M132" s="29"/>
      <c r="V132" s="24"/>
      <c r="X132" s="29"/>
    </row>
    <row r="133" spans="1:24" x14ac:dyDescent="0.2">
      <c r="A133" s="2" t="s">
        <v>187</v>
      </c>
      <c r="B133" s="2" t="s">
        <v>209</v>
      </c>
      <c r="C133" s="2" t="s">
        <v>22</v>
      </c>
      <c r="D133" s="21">
        <v>2694</v>
      </c>
      <c r="E133" s="21">
        <v>1728</v>
      </c>
      <c r="F133" s="25">
        <v>64.142538975501111</v>
      </c>
      <c r="G133" s="21">
        <v>2645</v>
      </c>
      <c r="H133" s="21">
        <v>1487</v>
      </c>
      <c r="I133" s="38">
        <v>56.219281663516064</v>
      </c>
      <c r="J133" s="26"/>
      <c r="K133" s="27"/>
      <c r="L133" s="28"/>
      <c r="M133" s="29"/>
      <c r="V133" s="24"/>
      <c r="X133" s="29"/>
    </row>
    <row r="134" spans="1:24" x14ac:dyDescent="0.2">
      <c r="A134" s="2" t="s">
        <v>188</v>
      </c>
      <c r="B134" s="2" t="s">
        <v>209</v>
      </c>
      <c r="C134" s="2" t="s">
        <v>22</v>
      </c>
      <c r="D134" s="21">
        <v>2279</v>
      </c>
      <c r="E134" s="21">
        <v>1639</v>
      </c>
      <c r="F134" s="25">
        <v>71.917507678806487</v>
      </c>
      <c r="G134" s="21">
        <v>2302</v>
      </c>
      <c r="H134" s="21">
        <v>1510</v>
      </c>
      <c r="I134" s="38">
        <v>65.595134665508255</v>
      </c>
      <c r="J134" s="26"/>
      <c r="K134" s="27"/>
      <c r="L134" s="28"/>
      <c r="M134" s="29"/>
      <c r="V134" s="24"/>
      <c r="X134" s="29"/>
    </row>
    <row r="135" spans="1:24" x14ac:dyDescent="0.2">
      <c r="A135" s="2" t="s">
        <v>189</v>
      </c>
      <c r="B135" s="2" t="s">
        <v>209</v>
      </c>
      <c r="C135" s="2" t="s">
        <v>22</v>
      </c>
      <c r="D135" s="21">
        <v>1832</v>
      </c>
      <c r="E135" s="21">
        <v>1101</v>
      </c>
      <c r="F135" s="25">
        <v>60.098253275109172</v>
      </c>
      <c r="G135" s="21">
        <v>1814</v>
      </c>
      <c r="H135" s="21">
        <v>1195</v>
      </c>
      <c r="I135" s="38">
        <v>65.876515986769562</v>
      </c>
      <c r="J135" s="26"/>
      <c r="K135" s="27"/>
      <c r="L135" s="28"/>
      <c r="M135" s="29"/>
      <c r="V135" s="24"/>
      <c r="X135" s="29"/>
    </row>
    <row r="136" spans="1:24" x14ac:dyDescent="0.2">
      <c r="A136" s="2" t="s">
        <v>190</v>
      </c>
      <c r="B136" s="2" t="s">
        <v>209</v>
      </c>
      <c r="C136" s="2" t="s">
        <v>22</v>
      </c>
      <c r="D136" s="21">
        <v>3232</v>
      </c>
      <c r="E136" s="21">
        <v>1574</v>
      </c>
      <c r="F136" s="25">
        <v>48.700495049504951</v>
      </c>
      <c r="G136" s="21">
        <v>3216</v>
      </c>
      <c r="H136" s="21">
        <v>1872</v>
      </c>
      <c r="I136" s="38">
        <v>58.208955223880601</v>
      </c>
      <c r="J136" s="26"/>
      <c r="K136" s="27"/>
      <c r="L136" s="28"/>
      <c r="M136" s="29"/>
      <c r="V136" s="24"/>
      <c r="X136" s="29"/>
    </row>
    <row r="137" spans="1:24" x14ac:dyDescent="0.2">
      <c r="A137" s="2" t="s">
        <v>191</v>
      </c>
      <c r="B137" s="2" t="s">
        <v>209</v>
      </c>
      <c r="C137" s="2" t="s">
        <v>22</v>
      </c>
      <c r="D137" s="21">
        <v>3431</v>
      </c>
      <c r="E137" s="21">
        <v>2452</v>
      </c>
      <c r="F137" s="25">
        <v>71.466044884873213</v>
      </c>
      <c r="G137" s="21">
        <v>3509</v>
      </c>
      <c r="H137" s="21">
        <v>2798</v>
      </c>
      <c r="I137" s="38">
        <v>79.737817041892285</v>
      </c>
      <c r="J137" s="26"/>
      <c r="K137" s="27"/>
      <c r="L137" s="28"/>
      <c r="M137" s="29"/>
      <c r="V137" s="24"/>
      <c r="X137" s="29"/>
    </row>
    <row r="138" spans="1:24" x14ac:dyDescent="0.2">
      <c r="A138" s="2" t="s">
        <v>192</v>
      </c>
      <c r="B138" s="2" t="s">
        <v>209</v>
      </c>
      <c r="C138" s="2" t="s">
        <v>22</v>
      </c>
      <c r="D138" s="21">
        <v>4681</v>
      </c>
      <c r="E138" s="21">
        <v>3414</v>
      </c>
      <c r="F138" s="25">
        <v>72.933133945738092</v>
      </c>
      <c r="G138" s="21">
        <v>4412</v>
      </c>
      <c r="H138" s="21">
        <v>3285</v>
      </c>
      <c r="I138" s="38">
        <v>74.456029011786043</v>
      </c>
      <c r="J138" s="26"/>
      <c r="K138" s="27"/>
      <c r="L138" s="28"/>
      <c r="M138" s="29"/>
      <c r="V138" s="24"/>
      <c r="X138" s="29"/>
    </row>
    <row r="139" spans="1:24" x14ac:dyDescent="0.2">
      <c r="A139" s="2" t="s">
        <v>193</v>
      </c>
      <c r="B139" s="2" t="s">
        <v>209</v>
      </c>
      <c r="C139" s="2" t="s">
        <v>22</v>
      </c>
      <c r="D139" s="21">
        <v>3981</v>
      </c>
      <c r="E139" s="21">
        <v>2915</v>
      </c>
      <c r="F139" s="25">
        <v>73.222808339613167</v>
      </c>
      <c r="G139" s="21">
        <v>4017</v>
      </c>
      <c r="H139" s="21">
        <v>2758</v>
      </c>
      <c r="I139" s="38">
        <v>68.658202638785156</v>
      </c>
      <c r="J139" s="26"/>
      <c r="K139" s="27"/>
      <c r="L139" s="28"/>
      <c r="M139" s="29"/>
      <c r="V139" s="24"/>
      <c r="X139" s="29"/>
    </row>
    <row r="140" spans="1:24" x14ac:dyDescent="0.2">
      <c r="A140" s="2" t="s">
        <v>194</v>
      </c>
      <c r="B140" s="2" t="s">
        <v>209</v>
      </c>
      <c r="C140" s="2" t="s">
        <v>22</v>
      </c>
      <c r="D140" s="21">
        <v>3221</v>
      </c>
      <c r="E140" s="21">
        <v>2074</v>
      </c>
      <c r="F140" s="25">
        <v>64.389941012108039</v>
      </c>
      <c r="G140" s="21">
        <v>3143</v>
      </c>
      <c r="H140" s="21">
        <v>1878</v>
      </c>
      <c r="I140" s="38">
        <v>59.751829462297167</v>
      </c>
      <c r="J140" s="26"/>
      <c r="K140" s="27"/>
      <c r="L140" s="28"/>
      <c r="M140" s="29"/>
      <c r="V140" s="24"/>
      <c r="X140" s="29"/>
    </row>
    <row r="141" spans="1:24" x14ac:dyDescent="0.2">
      <c r="A141" s="2" t="s">
        <v>195</v>
      </c>
      <c r="B141" s="2" t="s">
        <v>209</v>
      </c>
      <c r="C141" s="2" t="s">
        <v>22</v>
      </c>
      <c r="D141" s="21">
        <v>2637</v>
      </c>
      <c r="E141" s="21">
        <v>1941</v>
      </c>
      <c r="F141" s="25">
        <v>73.606370875995452</v>
      </c>
      <c r="G141" s="21">
        <v>2652</v>
      </c>
      <c r="H141" s="21">
        <v>1906</v>
      </c>
      <c r="I141" s="38">
        <v>71.870286576168922</v>
      </c>
      <c r="J141" s="26"/>
      <c r="K141" s="27"/>
      <c r="L141" s="28"/>
      <c r="M141" s="29"/>
      <c r="V141" s="24"/>
      <c r="X141" s="29"/>
    </row>
    <row r="142" spans="1:24" x14ac:dyDescent="0.2">
      <c r="A142" s="2" t="s">
        <v>196</v>
      </c>
      <c r="B142" s="2" t="s">
        <v>209</v>
      </c>
      <c r="C142" s="2" t="s">
        <v>22</v>
      </c>
      <c r="D142" s="21">
        <v>2864</v>
      </c>
      <c r="E142" s="21">
        <v>2422</v>
      </c>
      <c r="F142" s="25">
        <v>84.567039106145245</v>
      </c>
      <c r="G142" s="21">
        <v>2784</v>
      </c>
      <c r="H142" s="21">
        <v>2361</v>
      </c>
      <c r="I142" s="38">
        <v>84.806034482758619</v>
      </c>
      <c r="J142" s="26"/>
      <c r="K142" s="27"/>
      <c r="L142" s="28"/>
      <c r="M142" s="29"/>
      <c r="V142" s="24"/>
      <c r="X142" s="29"/>
    </row>
    <row r="143" spans="1:24" x14ac:dyDescent="0.2">
      <c r="A143" s="2" t="s">
        <v>197</v>
      </c>
      <c r="B143" s="2" t="s">
        <v>209</v>
      </c>
      <c r="C143" s="2" t="s">
        <v>22</v>
      </c>
      <c r="D143" s="21">
        <v>7675</v>
      </c>
      <c r="E143" s="21">
        <v>6280</v>
      </c>
      <c r="F143" s="25">
        <v>81.824104234527681</v>
      </c>
      <c r="G143" s="21">
        <v>7388</v>
      </c>
      <c r="H143" s="21">
        <v>6223</v>
      </c>
      <c r="I143" s="38">
        <v>84.231185706551159</v>
      </c>
      <c r="J143" s="26"/>
      <c r="K143" s="27"/>
      <c r="L143" s="28"/>
      <c r="M143" s="29"/>
      <c r="V143" s="24"/>
      <c r="X143" s="29"/>
    </row>
    <row r="144" spans="1:24" x14ac:dyDescent="0.2">
      <c r="A144" s="2" t="s">
        <v>198</v>
      </c>
      <c r="B144" s="2" t="s">
        <v>209</v>
      </c>
      <c r="C144" s="2" t="s">
        <v>22</v>
      </c>
      <c r="D144" s="21">
        <v>2542</v>
      </c>
      <c r="E144" s="21">
        <v>2330</v>
      </c>
      <c r="F144" s="25">
        <v>91.660110149488588</v>
      </c>
      <c r="G144" s="21">
        <v>2564</v>
      </c>
      <c r="H144" s="21">
        <v>2414</v>
      </c>
      <c r="I144" s="38">
        <v>94.149765990639622</v>
      </c>
      <c r="J144" s="26"/>
      <c r="K144" s="27"/>
      <c r="L144" s="28"/>
      <c r="M144" s="29"/>
      <c r="V144" s="24"/>
      <c r="X144" s="29"/>
    </row>
    <row r="145" spans="1:24" x14ac:dyDescent="0.2">
      <c r="A145" s="2" t="s">
        <v>36</v>
      </c>
      <c r="B145" s="2" t="s">
        <v>209</v>
      </c>
      <c r="C145" s="2" t="s">
        <v>22</v>
      </c>
      <c r="D145" s="21">
        <v>5039</v>
      </c>
      <c r="E145" s="21">
        <v>4145</v>
      </c>
      <c r="F145" s="25">
        <v>82.258384600119072</v>
      </c>
      <c r="G145" s="21">
        <v>5129</v>
      </c>
      <c r="H145" s="21">
        <v>4147</v>
      </c>
      <c r="I145" s="38">
        <v>80.853967635016573</v>
      </c>
      <c r="J145" s="26"/>
      <c r="K145" s="27"/>
      <c r="L145" s="28"/>
      <c r="M145" s="29"/>
      <c r="V145" s="24"/>
      <c r="X145" s="29"/>
    </row>
    <row r="146" spans="1:24" x14ac:dyDescent="0.2">
      <c r="A146" s="2" t="s">
        <v>199</v>
      </c>
      <c r="B146" s="2" t="s">
        <v>2</v>
      </c>
      <c r="C146" s="2" t="s">
        <v>22</v>
      </c>
      <c r="D146" s="21">
        <v>10735</v>
      </c>
      <c r="E146" s="21">
        <v>7797</v>
      </c>
      <c r="F146" s="25">
        <v>72.631578947368425</v>
      </c>
      <c r="G146" s="21">
        <v>10740</v>
      </c>
      <c r="H146" s="21">
        <v>8008</v>
      </c>
      <c r="I146" s="38">
        <v>74.562383612662941</v>
      </c>
      <c r="J146" s="26"/>
      <c r="K146" s="27"/>
      <c r="L146" s="28"/>
      <c r="M146" s="29"/>
      <c r="V146" s="24"/>
      <c r="X146" s="29"/>
    </row>
    <row r="147" spans="1:24" x14ac:dyDescent="0.2">
      <c r="A147" s="2" t="s">
        <v>200</v>
      </c>
      <c r="B147" s="2" t="s">
        <v>2</v>
      </c>
      <c r="C147" s="2" t="s">
        <v>22</v>
      </c>
      <c r="D147" s="21">
        <v>1965</v>
      </c>
      <c r="E147" s="21">
        <v>695</v>
      </c>
      <c r="F147" s="25">
        <v>35.368956743002542</v>
      </c>
      <c r="G147" s="21">
        <v>1687</v>
      </c>
      <c r="H147" s="21">
        <v>799</v>
      </c>
      <c r="I147" s="38">
        <v>47.362181387077648</v>
      </c>
      <c r="J147" s="26"/>
      <c r="K147" s="27"/>
      <c r="L147" s="28"/>
      <c r="M147" s="29"/>
      <c r="V147" s="24"/>
      <c r="X147" s="29"/>
    </row>
    <row r="148" spans="1:24" x14ac:dyDescent="0.2">
      <c r="A148" s="2" t="s">
        <v>201</v>
      </c>
      <c r="B148" s="2" t="s">
        <v>210</v>
      </c>
      <c r="C148" s="2" t="s">
        <v>22</v>
      </c>
      <c r="D148" s="21">
        <v>4007</v>
      </c>
      <c r="E148" s="21">
        <v>0</v>
      </c>
      <c r="F148" s="25">
        <v>0</v>
      </c>
      <c r="G148" s="21">
        <v>4110</v>
      </c>
      <c r="H148" s="21">
        <v>2359</v>
      </c>
      <c r="I148" s="38">
        <v>57.396593673965931</v>
      </c>
      <c r="J148" s="26"/>
      <c r="K148" s="27"/>
      <c r="L148" s="28"/>
      <c r="M148" s="29"/>
      <c r="V148" s="24"/>
      <c r="X148" s="29"/>
    </row>
    <row r="149" spans="1:24" x14ac:dyDescent="0.2">
      <c r="A149" s="2" t="s">
        <v>202</v>
      </c>
      <c r="B149" s="2" t="s">
        <v>209</v>
      </c>
      <c r="C149" s="2" t="s">
        <v>22</v>
      </c>
      <c r="D149" s="21">
        <v>6220</v>
      </c>
      <c r="E149" s="21">
        <v>5174</v>
      </c>
      <c r="F149" s="25">
        <v>83.183279742765265</v>
      </c>
      <c r="G149" s="21">
        <v>6011</v>
      </c>
      <c r="H149" s="21">
        <v>4713</v>
      </c>
      <c r="I149" s="38">
        <v>78.406255198802199</v>
      </c>
      <c r="J149" s="26"/>
      <c r="K149" s="27"/>
      <c r="L149" s="28"/>
      <c r="M149" s="29"/>
      <c r="V149" s="24"/>
      <c r="X149" s="29"/>
    </row>
    <row r="150" spans="1:24" ht="15.75" x14ac:dyDescent="0.2">
      <c r="A150" s="2" t="s">
        <v>203</v>
      </c>
      <c r="B150" s="2" t="s">
        <v>209</v>
      </c>
      <c r="C150" s="2" t="s">
        <v>22</v>
      </c>
      <c r="D150" s="21">
        <v>2185</v>
      </c>
      <c r="E150" s="21">
        <v>1911</v>
      </c>
      <c r="F150" s="25">
        <v>87.459954233409604</v>
      </c>
      <c r="G150" s="21">
        <v>2199</v>
      </c>
      <c r="H150" s="21">
        <v>1982</v>
      </c>
      <c r="I150" s="38">
        <v>90.1318781264211</v>
      </c>
      <c r="J150" s="26"/>
      <c r="K150" s="27"/>
      <c r="L150" s="31"/>
      <c r="M150" s="32"/>
    </row>
    <row r="151" spans="1:24" x14ac:dyDescent="0.2">
      <c r="A151" s="2" t="s">
        <v>204</v>
      </c>
      <c r="B151" s="2" t="s">
        <v>2</v>
      </c>
      <c r="C151" s="2" t="s">
        <v>22</v>
      </c>
      <c r="D151" s="21">
        <v>4042</v>
      </c>
      <c r="E151" s="21">
        <v>3197</v>
      </c>
      <c r="F151" s="25">
        <v>79.094507669470559</v>
      </c>
      <c r="G151" s="21">
        <v>3983</v>
      </c>
      <c r="H151" s="21">
        <v>3240</v>
      </c>
      <c r="I151" s="38">
        <v>81.345719307054992</v>
      </c>
      <c r="J151" s="26"/>
      <c r="K151" s="27"/>
      <c r="L151" s="22"/>
    </row>
    <row r="152" spans="1:24" s="30" customFormat="1" x14ac:dyDescent="0.2">
      <c r="A152" s="2" t="s">
        <v>205</v>
      </c>
      <c r="B152" s="2" t="s">
        <v>209</v>
      </c>
      <c r="C152" s="2" t="s">
        <v>22</v>
      </c>
      <c r="D152" s="21">
        <v>2689</v>
      </c>
      <c r="E152" s="21">
        <v>2456</v>
      </c>
      <c r="F152" s="25">
        <v>91.335068798809971</v>
      </c>
      <c r="G152" s="21">
        <v>2618</v>
      </c>
      <c r="H152" s="21">
        <v>2360</v>
      </c>
      <c r="I152" s="38">
        <v>90.145148968678384</v>
      </c>
      <c r="J152" s="33"/>
    </row>
    <row r="153" spans="1:24" s="35" customFormat="1" ht="15.75" x14ac:dyDescent="0.2">
      <c r="A153" s="30" t="s">
        <v>206</v>
      </c>
      <c r="B153" s="2" t="s">
        <v>209</v>
      </c>
      <c r="C153" s="2" t="s">
        <v>22</v>
      </c>
      <c r="D153" s="21">
        <v>3856</v>
      </c>
      <c r="E153" s="34">
        <v>2922</v>
      </c>
      <c r="F153" s="26">
        <v>75.778008298755182</v>
      </c>
      <c r="G153" s="34">
        <v>3715</v>
      </c>
      <c r="H153" s="34">
        <v>2502</v>
      </c>
      <c r="I153" s="38">
        <v>67.348586810228809</v>
      </c>
    </row>
    <row r="154" spans="1:24" s="35" customFormat="1" ht="15.75" x14ac:dyDescent="0.2">
      <c r="A154" s="30" t="s">
        <v>207</v>
      </c>
      <c r="B154" s="2" t="s">
        <v>209</v>
      </c>
      <c r="C154" s="2" t="s">
        <v>22</v>
      </c>
      <c r="D154" s="21">
        <v>7046</v>
      </c>
      <c r="E154" s="56">
        <v>5858</v>
      </c>
      <c r="F154" s="38">
        <v>83.139369855237007</v>
      </c>
      <c r="G154" s="56">
        <v>6903</v>
      </c>
      <c r="H154" s="56">
        <v>5990</v>
      </c>
      <c r="I154" s="38">
        <v>86.773866434883388</v>
      </c>
    </row>
    <row r="155" spans="1:24" s="35" customFormat="1" ht="15.75" x14ac:dyDescent="0.2">
      <c r="A155" s="30" t="s">
        <v>208</v>
      </c>
      <c r="B155" s="2" t="s">
        <v>209</v>
      </c>
      <c r="C155" s="2" t="s">
        <v>22</v>
      </c>
      <c r="D155" s="21">
        <v>2306</v>
      </c>
      <c r="E155" s="56">
        <v>1856</v>
      </c>
      <c r="F155" s="38">
        <v>80.485689505637467</v>
      </c>
      <c r="G155" s="56">
        <v>2306</v>
      </c>
      <c r="H155" s="56">
        <v>1747</v>
      </c>
      <c r="I155" s="38">
        <v>75.758889852558539</v>
      </c>
    </row>
    <row r="156" spans="1:24" ht="15.75" x14ac:dyDescent="0.2">
      <c r="A156" s="35" t="s">
        <v>4</v>
      </c>
      <c r="B156" s="35"/>
      <c r="C156" s="35"/>
      <c r="D156" s="31">
        <v>708709</v>
      </c>
      <c r="E156" s="31">
        <v>508074</v>
      </c>
      <c r="F156" s="32">
        <v>71.690073076537757</v>
      </c>
      <c r="G156" s="31">
        <v>692581</v>
      </c>
      <c r="H156" s="31">
        <v>503310</v>
      </c>
      <c r="I156" s="39">
        <v>72.671644183135257</v>
      </c>
      <c r="J156" s="26"/>
      <c r="K156" s="27"/>
      <c r="L156" s="28"/>
      <c r="M156" s="29"/>
      <c r="V156" s="24"/>
      <c r="X156" s="29"/>
    </row>
    <row r="157" spans="1:24" x14ac:dyDescent="0.2">
      <c r="A157" s="30"/>
      <c r="B157" s="30"/>
      <c r="C157" s="30"/>
      <c r="D157" s="56"/>
      <c r="E157" s="56"/>
      <c r="F157" s="38"/>
      <c r="G157" s="56"/>
      <c r="H157" s="56"/>
      <c r="I157" s="38"/>
    </row>
    <row r="158" spans="1:24" x14ac:dyDescent="0.2">
      <c r="A158" s="30"/>
      <c r="B158" s="30"/>
      <c r="C158" s="30"/>
      <c r="D158" s="37"/>
      <c r="E158" s="37"/>
      <c r="F158" s="36"/>
      <c r="G158" s="37"/>
      <c r="H158" s="37"/>
      <c r="I158" s="30"/>
    </row>
  </sheetData>
  <mergeCells count="2">
    <mergeCell ref="D3:F3"/>
    <mergeCell ref="G3:I3"/>
  </mergeCells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F7945-996C-437B-8B01-B9332E8BF9FB}">
  <dimension ref="A1:P47"/>
  <sheetViews>
    <sheetView tabSelected="1" workbookViewId="0"/>
  </sheetViews>
  <sheetFormatPr defaultRowHeight="15" x14ac:dyDescent="0.2"/>
  <cols>
    <col min="1" max="1" width="69.44140625" customWidth="1"/>
    <col min="2" max="3" width="30.88671875" customWidth="1"/>
    <col min="4" max="4" width="25.33203125" customWidth="1"/>
    <col min="5" max="5" width="30.6640625" customWidth="1"/>
    <col min="6" max="6" width="28.88671875" customWidth="1"/>
    <col min="7" max="7" width="29.33203125" customWidth="1"/>
  </cols>
  <sheetData>
    <row r="1" spans="1:16" s="2" customFormat="1" ht="20.25" x14ac:dyDescent="0.2">
      <c r="A1" s="8" t="s">
        <v>257</v>
      </c>
      <c r="B1" s="21"/>
      <c r="C1" s="21"/>
      <c r="D1" s="22"/>
      <c r="E1" s="21"/>
      <c r="F1" s="21"/>
      <c r="G1" s="22"/>
    </row>
    <row r="2" spans="1:16" s="2" customFormat="1" x14ac:dyDescent="0.2">
      <c r="A2" s="1" t="s">
        <v>31</v>
      </c>
      <c r="B2" s="21"/>
      <c r="C2" s="21"/>
      <c r="D2" s="22"/>
      <c r="E2" s="21"/>
      <c r="F2" s="21"/>
      <c r="G2" s="22"/>
    </row>
    <row r="3" spans="1:16" s="2" customFormat="1" ht="15.75" x14ac:dyDescent="0.2">
      <c r="A3" s="55"/>
      <c r="B3" s="67" t="s">
        <v>44</v>
      </c>
      <c r="C3" s="67"/>
      <c r="D3" s="67"/>
      <c r="E3" s="67" t="s">
        <v>47</v>
      </c>
      <c r="F3" s="67"/>
      <c r="G3" s="67"/>
      <c r="P3" s="24"/>
    </row>
    <row r="4" spans="1:16" s="2" customFormat="1" ht="51.95" customHeight="1" x14ac:dyDescent="0.2">
      <c r="A4" s="3" t="s">
        <v>253</v>
      </c>
      <c r="B4" s="4" t="s">
        <v>43</v>
      </c>
      <c r="C4" s="4" t="s">
        <v>45</v>
      </c>
      <c r="D4" s="5" t="s">
        <v>23</v>
      </c>
      <c r="E4" s="4" t="s">
        <v>46</v>
      </c>
      <c r="F4" s="4" t="s">
        <v>48</v>
      </c>
      <c r="G4" s="4" t="s">
        <v>24</v>
      </c>
      <c r="P4" s="24"/>
    </row>
    <row r="5" spans="1:16" x14ac:dyDescent="0.2">
      <c r="A5" t="s">
        <v>216</v>
      </c>
      <c r="B5" s="57">
        <v>11480</v>
      </c>
      <c r="C5" s="57">
        <v>9456</v>
      </c>
      <c r="D5" s="60">
        <v>82.369337979094084</v>
      </c>
      <c r="E5" s="57">
        <v>11271</v>
      </c>
      <c r="F5" s="57">
        <v>8706</v>
      </c>
      <c r="G5" s="60">
        <v>77.242480702688312</v>
      </c>
    </row>
    <row r="6" spans="1:16" x14ac:dyDescent="0.2">
      <c r="A6" t="s">
        <v>217</v>
      </c>
      <c r="B6" s="57">
        <v>13545</v>
      </c>
      <c r="C6" s="57">
        <v>10090</v>
      </c>
      <c r="D6" s="60">
        <v>74.492432631967517</v>
      </c>
      <c r="E6" s="57">
        <v>12819</v>
      </c>
      <c r="F6" s="57">
        <v>6856</v>
      </c>
      <c r="G6" s="60">
        <v>53.483111007098842</v>
      </c>
    </row>
    <row r="7" spans="1:16" x14ac:dyDescent="0.2">
      <c r="A7" t="s">
        <v>218</v>
      </c>
      <c r="B7" s="57">
        <v>19490</v>
      </c>
      <c r="C7" s="57">
        <v>12902</v>
      </c>
      <c r="D7" s="60">
        <v>66.198050282195993</v>
      </c>
      <c r="E7" s="57">
        <v>19532</v>
      </c>
      <c r="F7" s="57">
        <v>13103</v>
      </c>
      <c r="G7" s="60">
        <v>67.084783944296547</v>
      </c>
    </row>
    <row r="8" spans="1:16" x14ac:dyDescent="0.2">
      <c r="A8" t="s">
        <v>219</v>
      </c>
      <c r="B8" s="57">
        <v>16329</v>
      </c>
      <c r="C8" s="57">
        <v>11799</v>
      </c>
      <c r="D8" s="60">
        <v>72.257945985669664</v>
      </c>
      <c r="E8" s="57">
        <v>16129</v>
      </c>
      <c r="F8" s="57">
        <v>10298</v>
      </c>
      <c r="G8" s="60">
        <v>63.84772769545539</v>
      </c>
    </row>
    <row r="9" spans="1:16" x14ac:dyDescent="0.2">
      <c r="A9" t="s">
        <v>220</v>
      </c>
      <c r="B9" s="57">
        <v>12073</v>
      </c>
      <c r="C9" s="57">
        <v>8399</v>
      </c>
      <c r="D9" s="60">
        <v>69.568458543858185</v>
      </c>
      <c r="E9" s="57">
        <v>11642</v>
      </c>
      <c r="F9" s="57">
        <v>8111</v>
      </c>
      <c r="G9" s="60">
        <v>69.67015976636317</v>
      </c>
    </row>
    <row r="10" spans="1:16" x14ac:dyDescent="0.2">
      <c r="A10" t="s">
        <v>221</v>
      </c>
      <c r="B10" s="57">
        <v>23972</v>
      </c>
      <c r="C10" s="57">
        <v>20091</v>
      </c>
      <c r="D10" s="60">
        <v>83.810278658434839</v>
      </c>
      <c r="E10" s="57">
        <v>23755</v>
      </c>
      <c r="F10" s="57">
        <v>20232</v>
      </c>
      <c r="G10" s="60">
        <v>85.169438013049884</v>
      </c>
    </row>
    <row r="11" spans="1:16" x14ac:dyDescent="0.2">
      <c r="A11" t="s">
        <v>222</v>
      </c>
      <c r="B11" s="57">
        <v>11341</v>
      </c>
      <c r="C11" s="57">
        <v>8435</v>
      </c>
      <c r="D11" s="60">
        <v>74.376157305352265</v>
      </c>
      <c r="E11" s="57">
        <v>11088</v>
      </c>
      <c r="F11" s="57">
        <v>8574</v>
      </c>
      <c r="G11" s="60">
        <v>77.326839826839816</v>
      </c>
    </row>
    <row r="12" spans="1:16" x14ac:dyDescent="0.2">
      <c r="A12" t="s">
        <v>223</v>
      </c>
      <c r="B12" s="57">
        <v>30315</v>
      </c>
      <c r="C12" s="57">
        <v>22029</v>
      </c>
      <c r="D12" s="60">
        <v>72.666996536368131</v>
      </c>
      <c r="E12" s="57">
        <v>29787</v>
      </c>
      <c r="F12" s="57">
        <v>22668</v>
      </c>
      <c r="G12" s="60">
        <v>76.100312216738843</v>
      </c>
    </row>
    <row r="13" spans="1:16" x14ac:dyDescent="0.2">
      <c r="A13" t="s">
        <v>224</v>
      </c>
      <c r="B13" s="57">
        <v>6759</v>
      </c>
      <c r="C13" s="57">
        <v>3950</v>
      </c>
      <c r="D13" s="60">
        <v>58.440597721556443</v>
      </c>
      <c r="E13" s="57">
        <v>6661</v>
      </c>
      <c r="F13" s="57">
        <v>4774</v>
      </c>
      <c r="G13" s="60">
        <v>71.670920282239905</v>
      </c>
    </row>
    <row r="14" spans="1:16" x14ac:dyDescent="0.2">
      <c r="A14" t="s">
        <v>225</v>
      </c>
      <c r="B14" s="57">
        <v>12489</v>
      </c>
      <c r="C14" s="57">
        <v>9819</v>
      </c>
      <c r="D14" s="60">
        <v>78.621186644246933</v>
      </c>
      <c r="E14" s="57">
        <v>11820</v>
      </c>
      <c r="F14" s="57">
        <v>9721</v>
      </c>
      <c r="G14" s="60">
        <v>82.241962774957699</v>
      </c>
    </row>
    <row r="15" spans="1:16" x14ac:dyDescent="0.2">
      <c r="A15" t="s">
        <v>226</v>
      </c>
      <c r="B15" s="57">
        <v>12713</v>
      </c>
      <c r="C15" s="57">
        <v>8812</v>
      </c>
      <c r="D15" s="60">
        <v>69.314874537874616</v>
      </c>
      <c r="E15" s="57">
        <v>11899</v>
      </c>
      <c r="F15" s="57">
        <v>8902</v>
      </c>
      <c r="G15" s="60">
        <v>74.813009496596351</v>
      </c>
    </row>
    <row r="16" spans="1:16" x14ac:dyDescent="0.2">
      <c r="A16" t="s">
        <v>93</v>
      </c>
      <c r="B16" s="57">
        <v>14193</v>
      </c>
      <c r="C16" s="57">
        <v>9082</v>
      </c>
      <c r="D16" s="60">
        <v>63.989290495314592</v>
      </c>
      <c r="E16" s="57">
        <v>14255</v>
      </c>
      <c r="F16" s="57">
        <v>9708</v>
      </c>
      <c r="G16" s="60">
        <v>68.10242020343739</v>
      </c>
    </row>
    <row r="17" spans="1:7" x14ac:dyDescent="0.2">
      <c r="A17" t="s">
        <v>95</v>
      </c>
      <c r="B17" s="57">
        <v>8585</v>
      </c>
      <c r="C17" s="57">
        <v>5335</v>
      </c>
      <c r="D17" s="60">
        <v>62.143273150844493</v>
      </c>
      <c r="E17" s="57">
        <v>7928</v>
      </c>
      <c r="F17" s="57">
        <v>5805</v>
      </c>
      <c r="G17" s="60">
        <v>73.221493440968715</v>
      </c>
    </row>
    <row r="18" spans="1:7" x14ac:dyDescent="0.2">
      <c r="A18" t="s">
        <v>227</v>
      </c>
      <c r="B18" s="57">
        <v>6686</v>
      </c>
      <c r="C18" s="57">
        <v>5695</v>
      </c>
      <c r="D18" s="60">
        <v>85.177983846844157</v>
      </c>
      <c r="E18" s="57">
        <v>6687</v>
      </c>
      <c r="F18" s="57">
        <v>5884</v>
      </c>
      <c r="G18" s="60">
        <v>87.991625542096614</v>
      </c>
    </row>
    <row r="19" spans="1:7" x14ac:dyDescent="0.2">
      <c r="A19" t="s">
        <v>103</v>
      </c>
      <c r="B19" s="57">
        <v>8183</v>
      </c>
      <c r="C19" s="57">
        <v>6742</v>
      </c>
      <c r="D19" s="60">
        <v>82.390321398020276</v>
      </c>
      <c r="E19" s="57">
        <v>7891</v>
      </c>
      <c r="F19" s="57">
        <v>6156</v>
      </c>
      <c r="G19" s="60">
        <v>78.012926118362685</v>
      </c>
    </row>
    <row r="20" spans="1:7" x14ac:dyDescent="0.2">
      <c r="A20" t="s">
        <v>228</v>
      </c>
      <c r="B20" s="57">
        <v>38580</v>
      </c>
      <c r="C20" s="57">
        <v>20292</v>
      </c>
      <c r="D20" s="60">
        <v>52.597200622083982</v>
      </c>
      <c r="E20" s="57">
        <v>39160</v>
      </c>
      <c r="F20" s="57">
        <v>28301</v>
      </c>
      <c r="G20" s="60">
        <v>72.270173646578144</v>
      </c>
    </row>
    <row r="21" spans="1:7" x14ac:dyDescent="0.2">
      <c r="A21" t="s">
        <v>229</v>
      </c>
      <c r="B21" s="57">
        <v>23909</v>
      </c>
      <c r="C21" s="57">
        <v>17846</v>
      </c>
      <c r="D21" s="60">
        <v>74.641348446191813</v>
      </c>
      <c r="E21" s="57">
        <v>23291</v>
      </c>
      <c r="F21" s="57">
        <v>17973</v>
      </c>
      <c r="G21" s="60">
        <v>77.167146107938692</v>
      </c>
    </row>
    <row r="22" spans="1:7" x14ac:dyDescent="0.2">
      <c r="A22" t="s">
        <v>230</v>
      </c>
      <c r="B22" s="57">
        <v>9080</v>
      </c>
      <c r="C22" s="57">
        <v>7670</v>
      </c>
      <c r="D22" s="60">
        <v>84.471365638766514</v>
      </c>
      <c r="E22" s="57">
        <v>8887</v>
      </c>
      <c r="F22" s="57">
        <v>7772</v>
      </c>
      <c r="G22" s="60">
        <v>87.453583886575899</v>
      </c>
    </row>
    <row r="23" spans="1:7" x14ac:dyDescent="0.2">
      <c r="A23" t="s">
        <v>231</v>
      </c>
      <c r="B23" s="57">
        <v>17956</v>
      </c>
      <c r="C23" s="57">
        <v>14004</v>
      </c>
      <c r="D23" s="60">
        <v>77.990643795945644</v>
      </c>
      <c r="E23" s="57">
        <v>17161</v>
      </c>
      <c r="F23" s="57">
        <v>14301</v>
      </c>
      <c r="G23" s="60">
        <v>83.334304527708184</v>
      </c>
    </row>
    <row r="24" spans="1:7" x14ac:dyDescent="0.2">
      <c r="A24" t="s">
        <v>232</v>
      </c>
      <c r="B24" s="57">
        <v>20749</v>
      </c>
      <c r="C24" s="57">
        <v>16824</v>
      </c>
      <c r="D24" s="60">
        <v>81.083425707263004</v>
      </c>
      <c r="E24" s="57">
        <v>20338</v>
      </c>
      <c r="F24" s="57">
        <v>15079</v>
      </c>
      <c r="G24" s="60">
        <v>74.142000196676179</v>
      </c>
    </row>
    <row r="25" spans="1:7" x14ac:dyDescent="0.2">
      <c r="A25" t="s">
        <v>233</v>
      </c>
      <c r="B25" s="57">
        <v>27324</v>
      </c>
      <c r="C25" s="57">
        <v>21030</v>
      </c>
      <c r="D25" s="60">
        <v>76.965305226174792</v>
      </c>
      <c r="E25" s="57">
        <v>27001</v>
      </c>
      <c r="F25" s="57">
        <v>22142</v>
      </c>
      <c r="G25" s="60">
        <v>82.004370208510792</v>
      </c>
    </row>
    <row r="26" spans="1:7" x14ac:dyDescent="0.2">
      <c r="A26" t="s">
        <v>234</v>
      </c>
      <c r="B26" s="57">
        <v>18890</v>
      </c>
      <c r="C26" s="57">
        <v>14504</v>
      </c>
      <c r="D26" s="60">
        <v>76.781365802011649</v>
      </c>
      <c r="E26" s="57">
        <v>19174</v>
      </c>
      <c r="F26" s="57">
        <v>15039</v>
      </c>
      <c r="G26" s="60">
        <v>78.434338166266812</v>
      </c>
    </row>
    <row r="27" spans="1:7" x14ac:dyDescent="0.2">
      <c r="A27" t="s">
        <v>235</v>
      </c>
      <c r="B27" s="57">
        <v>14634</v>
      </c>
      <c r="C27" s="57">
        <v>9820</v>
      </c>
      <c r="D27" s="60">
        <v>67.104004373377066</v>
      </c>
      <c r="E27" s="57">
        <v>14519</v>
      </c>
      <c r="F27" s="57">
        <v>10244</v>
      </c>
      <c r="G27" s="60">
        <v>70.555823403815694</v>
      </c>
    </row>
    <row r="28" spans="1:7" x14ac:dyDescent="0.2">
      <c r="A28" t="s">
        <v>132</v>
      </c>
      <c r="B28" s="57">
        <v>9555</v>
      </c>
      <c r="C28" s="57">
        <v>6497</v>
      </c>
      <c r="D28" s="60">
        <v>67.995813710099426</v>
      </c>
      <c r="E28" s="57">
        <v>9363</v>
      </c>
      <c r="F28" s="57">
        <v>6312</v>
      </c>
      <c r="G28" s="60">
        <v>67.414290291573209</v>
      </c>
    </row>
    <row r="29" spans="1:7" x14ac:dyDescent="0.2">
      <c r="A29" t="s">
        <v>236</v>
      </c>
      <c r="B29" s="57">
        <v>23161</v>
      </c>
      <c r="C29" s="57">
        <v>18464</v>
      </c>
      <c r="D29" s="60">
        <v>79.720219334225646</v>
      </c>
      <c r="E29" s="57">
        <v>22604</v>
      </c>
      <c r="F29" s="57">
        <v>17343</v>
      </c>
      <c r="G29" s="60">
        <v>76.725358343655998</v>
      </c>
    </row>
    <row r="30" spans="1:7" x14ac:dyDescent="0.2">
      <c r="A30" t="s">
        <v>237</v>
      </c>
      <c r="B30" s="57">
        <v>9768</v>
      </c>
      <c r="C30" s="57">
        <v>8172</v>
      </c>
      <c r="D30" s="60">
        <v>83.660933660933651</v>
      </c>
      <c r="E30" s="57">
        <v>9541</v>
      </c>
      <c r="F30" s="57">
        <v>7906</v>
      </c>
      <c r="G30" s="60">
        <v>82.863431506131434</v>
      </c>
    </row>
    <row r="31" spans="1:7" x14ac:dyDescent="0.2">
      <c r="A31" t="s">
        <v>238</v>
      </c>
      <c r="B31" s="57">
        <v>15967</v>
      </c>
      <c r="C31" s="57">
        <v>9701</v>
      </c>
      <c r="D31" s="60">
        <v>60.756560405837035</v>
      </c>
      <c r="E31" s="57">
        <v>15470</v>
      </c>
      <c r="F31" s="57">
        <v>9292</v>
      </c>
      <c r="G31" s="60">
        <v>60.064641241111829</v>
      </c>
    </row>
    <row r="32" spans="1:7" x14ac:dyDescent="0.2">
      <c r="A32" t="s">
        <v>239</v>
      </c>
      <c r="B32" s="57">
        <v>38127</v>
      </c>
      <c r="C32" s="57">
        <v>28199</v>
      </c>
      <c r="D32" s="60">
        <v>73.960710257822541</v>
      </c>
      <c r="E32" s="57">
        <v>36942</v>
      </c>
      <c r="F32" s="57">
        <v>25938</v>
      </c>
      <c r="G32" s="60">
        <v>70.212765957446805</v>
      </c>
    </row>
    <row r="33" spans="1:7" x14ac:dyDescent="0.2">
      <c r="A33" t="s">
        <v>240</v>
      </c>
      <c r="B33" s="57">
        <v>24611</v>
      </c>
      <c r="C33" s="57">
        <v>16822</v>
      </c>
      <c r="D33" s="60">
        <v>68.351550119865095</v>
      </c>
      <c r="E33" s="57">
        <v>24189</v>
      </c>
      <c r="F33" s="57">
        <v>17652</v>
      </c>
      <c r="G33" s="60">
        <v>72.975319360039691</v>
      </c>
    </row>
    <row r="34" spans="1:7" x14ac:dyDescent="0.2">
      <c r="A34" t="s">
        <v>241</v>
      </c>
      <c r="B34" s="57">
        <v>23207</v>
      </c>
      <c r="C34" s="57">
        <v>9933</v>
      </c>
      <c r="D34" s="60">
        <v>42.801740854052653</v>
      </c>
      <c r="E34" s="57">
        <v>21442</v>
      </c>
      <c r="F34" s="57">
        <v>8736</v>
      </c>
      <c r="G34" s="60">
        <v>40.742468053353228</v>
      </c>
    </row>
    <row r="35" spans="1:7" x14ac:dyDescent="0.2">
      <c r="A35" t="s">
        <v>242</v>
      </c>
      <c r="B35" s="57">
        <v>9215</v>
      </c>
      <c r="C35" s="57">
        <v>7750</v>
      </c>
      <c r="D35" s="60">
        <v>84.102007596310372</v>
      </c>
      <c r="E35" s="57">
        <v>9362</v>
      </c>
      <c r="F35" s="57">
        <v>7621</v>
      </c>
      <c r="G35" s="60">
        <v>81.403546250801099</v>
      </c>
    </row>
    <row r="36" spans="1:7" x14ac:dyDescent="0.2">
      <c r="A36" t="s">
        <v>243</v>
      </c>
      <c r="B36" s="57">
        <v>13998</v>
      </c>
      <c r="C36" s="57">
        <v>9298</v>
      </c>
      <c r="D36" s="60">
        <v>66.423774824974998</v>
      </c>
      <c r="E36" s="57">
        <v>12958</v>
      </c>
      <c r="F36" s="57">
        <v>8322</v>
      </c>
      <c r="G36" s="60">
        <v>64.222873900293251</v>
      </c>
    </row>
    <row r="37" spans="1:7" x14ac:dyDescent="0.2">
      <c r="A37" t="s">
        <v>244</v>
      </c>
      <c r="B37" s="57">
        <v>6440</v>
      </c>
      <c r="C37" s="57">
        <v>4293</v>
      </c>
      <c r="D37" s="60">
        <v>66.661490683229815</v>
      </c>
      <c r="E37" s="57">
        <v>6306</v>
      </c>
      <c r="F37" s="57">
        <v>3864</v>
      </c>
      <c r="G37" s="60">
        <v>61.274976213130351</v>
      </c>
    </row>
    <row r="38" spans="1:7" x14ac:dyDescent="0.2">
      <c r="A38" t="s">
        <v>170</v>
      </c>
      <c r="B38" s="57">
        <v>7016</v>
      </c>
      <c r="C38" s="57">
        <v>5509</v>
      </c>
      <c r="D38" s="60">
        <v>78.52052451539339</v>
      </c>
      <c r="E38" s="57">
        <v>6933</v>
      </c>
      <c r="F38" s="57">
        <v>5531</v>
      </c>
      <c r="G38" s="60">
        <v>79.777873936246934</v>
      </c>
    </row>
    <row r="39" spans="1:7" x14ac:dyDescent="0.2">
      <c r="A39" t="s">
        <v>245</v>
      </c>
      <c r="B39" s="57">
        <v>21304</v>
      </c>
      <c r="C39" s="57">
        <v>15508</v>
      </c>
      <c r="D39" s="60">
        <v>72.793841532106654</v>
      </c>
      <c r="E39" s="57">
        <v>20091</v>
      </c>
      <c r="F39" s="57">
        <v>14010</v>
      </c>
      <c r="G39" s="60">
        <v>69.732716141555912</v>
      </c>
    </row>
    <row r="40" spans="1:7" x14ac:dyDescent="0.2">
      <c r="A40" t="s">
        <v>246</v>
      </c>
      <c r="B40" s="57">
        <v>18725</v>
      </c>
      <c r="C40" s="57">
        <v>14516</v>
      </c>
      <c r="D40" s="60">
        <v>77.522029372496661</v>
      </c>
      <c r="E40" s="57">
        <v>18463</v>
      </c>
      <c r="F40" s="57">
        <v>14119</v>
      </c>
      <c r="G40" s="60">
        <v>76.471862644207334</v>
      </c>
    </row>
    <row r="41" spans="1:7" x14ac:dyDescent="0.2">
      <c r="A41" t="s">
        <v>247</v>
      </c>
      <c r="B41" s="57">
        <v>17085</v>
      </c>
      <c r="C41" s="57">
        <v>12888</v>
      </c>
      <c r="D41" s="60">
        <v>75.434591747146612</v>
      </c>
      <c r="E41" s="57">
        <v>17105</v>
      </c>
      <c r="F41" s="57">
        <v>12744</v>
      </c>
      <c r="G41" s="60">
        <v>74.504530838935977</v>
      </c>
    </row>
    <row r="42" spans="1:7" x14ac:dyDescent="0.2">
      <c r="A42" t="s">
        <v>248</v>
      </c>
      <c r="B42" s="57">
        <v>13427</v>
      </c>
      <c r="C42" s="57">
        <v>8958</v>
      </c>
      <c r="D42" s="60">
        <v>66.716317866984426</v>
      </c>
      <c r="E42" s="57">
        <v>13039</v>
      </c>
      <c r="F42" s="57">
        <v>9325</v>
      </c>
      <c r="G42" s="60">
        <v>71.516220569062057</v>
      </c>
    </row>
    <row r="43" spans="1:7" x14ac:dyDescent="0.2">
      <c r="A43" t="s">
        <v>249</v>
      </c>
      <c r="B43" s="57">
        <v>8832</v>
      </c>
      <c r="C43" s="57">
        <v>7372</v>
      </c>
      <c r="D43" s="60">
        <v>83.469202898550719</v>
      </c>
      <c r="E43" s="57">
        <v>8650</v>
      </c>
      <c r="F43" s="57">
        <v>7135</v>
      </c>
      <c r="G43" s="60">
        <v>82.48554913294798</v>
      </c>
    </row>
    <row r="44" spans="1:7" x14ac:dyDescent="0.2">
      <c r="A44" t="s">
        <v>250</v>
      </c>
      <c r="B44" s="57">
        <v>16312</v>
      </c>
      <c r="C44" s="57">
        <v>12597</v>
      </c>
      <c r="D44" s="60">
        <v>77.225355566454141</v>
      </c>
      <c r="E44" s="57">
        <v>16013</v>
      </c>
      <c r="F44" s="57">
        <v>12389</v>
      </c>
      <c r="G44" s="60">
        <v>77.368388184600008</v>
      </c>
    </row>
    <row r="45" spans="1:7" x14ac:dyDescent="0.2">
      <c r="A45" t="s">
        <v>251</v>
      </c>
      <c r="B45" s="57">
        <v>20140</v>
      </c>
      <c r="C45" s="57">
        <v>14195</v>
      </c>
      <c r="D45" s="60">
        <v>70.481628599801397</v>
      </c>
      <c r="E45" s="57">
        <v>19852</v>
      </c>
      <c r="F45" s="57">
        <v>14159</v>
      </c>
      <c r="G45" s="60">
        <v>71.322788635905695</v>
      </c>
    </row>
    <row r="46" spans="1:7" x14ac:dyDescent="0.2">
      <c r="A46" t="s">
        <v>252</v>
      </c>
      <c r="B46" s="57">
        <v>32544</v>
      </c>
      <c r="C46" s="57">
        <v>22776</v>
      </c>
      <c r="D46" s="60">
        <v>69.985250737463119</v>
      </c>
      <c r="E46" s="57">
        <v>31563</v>
      </c>
      <c r="F46" s="57">
        <v>20563</v>
      </c>
      <c r="G46" s="60">
        <v>65.149066945474132</v>
      </c>
    </row>
    <row r="47" spans="1:7" ht="15.75" x14ac:dyDescent="0.25">
      <c r="A47" s="59" t="s">
        <v>37</v>
      </c>
      <c r="B47" s="58">
        <v>708709</v>
      </c>
      <c r="C47" s="58">
        <v>508074</v>
      </c>
      <c r="D47" s="64">
        <v>71.690073076537757</v>
      </c>
      <c r="E47" s="58">
        <v>692581</v>
      </c>
      <c r="F47" s="58">
        <v>503310</v>
      </c>
      <c r="G47" s="64">
        <v>72.671644183135257</v>
      </c>
    </row>
  </sheetData>
  <mergeCells count="2">
    <mergeCell ref="B3:D3"/>
    <mergeCell ref="E3:G3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04883-55E2-4030-A8A4-AF18504336BD}">
  <sheetPr codeName="Sheet2"/>
  <dimension ref="A1:R156"/>
  <sheetViews>
    <sheetView workbookViewId="0">
      <selection activeCell="A3" sqref="A3"/>
    </sheetView>
  </sheetViews>
  <sheetFormatPr defaultColWidth="61.5546875" defaultRowHeight="15" x14ac:dyDescent="0.2"/>
  <cols>
    <col min="1" max="1" width="27.88671875" style="2" customWidth="1"/>
    <col min="2" max="7" width="39.5546875" style="2" customWidth="1"/>
    <col min="8" max="16384" width="61.5546875" style="2"/>
  </cols>
  <sheetData>
    <row r="1" spans="1:18" s="40" customFormat="1" ht="20.25" x14ac:dyDescent="0.2">
      <c r="A1" s="8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40" customFormat="1" x14ac:dyDescent="0.2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40" customFormat="1" ht="15.75" x14ac:dyDescent="0.2">
      <c r="A3" s="23"/>
      <c r="B3" s="68" t="s">
        <v>44</v>
      </c>
      <c r="C3" s="68"/>
      <c r="D3" s="68"/>
      <c r="E3" s="68" t="s">
        <v>47</v>
      </c>
      <c r="F3" s="68"/>
      <c r="G3" s="68"/>
      <c r="H3" s="2"/>
      <c r="I3" s="2"/>
      <c r="J3" s="2"/>
      <c r="K3" s="2"/>
      <c r="L3" s="2"/>
      <c r="M3" s="2"/>
      <c r="N3" s="2"/>
      <c r="O3" s="2"/>
      <c r="P3" s="24"/>
      <c r="Q3" s="2"/>
      <c r="R3" s="2"/>
    </row>
    <row r="4" spans="1:18" s="40" customFormat="1" ht="47.25" x14ac:dyDescent="0.2">
      <c r="A4" s="3" t="s">
        <v>7</v>
      </c>
      <c r="B4" s="6" t="s">
        <v>43</v>
      </c>
      <c r="C4" s="6" t="s">
        <v>49</v>
      </c>
      <c r="D4" s="6" t="s">
        <v>23</v>
      </c>
      <c r="E4" s="6" t="s">
        <v>46</v>
      </c>
      <c r="F4" s="6" t="s">
        <v>50</v>
      </c>
      <c r="G4" s="6" t="s">
        <v>24</v>
      </c>
      <c r="H4" s="2"/>
      <c r="I4" s="2"/>
      <c r="J4" s="2"/>
      <c r="K4" s="2"/>
      <c r="L4" s="2"/>
      <c r="M4" s="2"/>
      <c r="N4" s="2"/>
      <c r="O4" s="2"/>
      <c r="P4" s="24"/>
      <c r="Q4" s="2"/>
      <c r="R4" s="2"/>
    </row>
    <row r="5" spans="1:18" s="40" customFormat="1" x14ac:dyDescent="0.2">
      <c r="A5" s="2" t="s">
        <v>8</v>
      </c>
      <c r="B5" s="28">
        <v>84603</v>
      </c>
      <c r="C5" s="28">
        <v>66537</v>
      </c>
      <c r="D5" s="29">
        <v>78.646147299741145</v>
      </c>
      <c r="E5" s="28">
        <v>81863</v>
      </c>
      <c r="F5" s="43">
        <v>62115</v>
      </c>
      <c r="G5" s="66">
        <v>75.87676972502841</v>
      </c>
      <c r="H5" s="2"/>
      <c r="I5" s="2"/>
      <c r="J5" s="2"/>
      <c r="K5" s="2"/>
      <c r="L5" s="2"/>
      <c r="M5" s="2"/>
      <c r="N5" s="2"/>
      <c r="O5" s="2"/>
      <c r="P5" s="2"/>
      <c r="Q5" s="2"/>
      <c r="R5" s="29"/>
    </row>
    <row r="6" spans="1:18" s="40" customFormat="1" x14ac:dyDescent="0.2">
      <c r="A6" s="2" t="s">
        <v>5</v>
      </c>
      <c r="B6" s="28">
        <v>103814</v>
      </c>
      <c r="C6" s="28">
        <v>66480</v>
      </c>
      <c r="D6" s="29">
        <v>64.037605717918595</v>
      </c>
      <c r="E6" s="28">
        <v>99655</v>
      </c>
      <c r="F6" s="43">
        <v>63809</v>
      </c>
      <c r="G6" s="66">
        <v>64.029903165922434</v>
      </c>
      <c r="H6" s="2"/>
      <c r="I6" s="2"/>
      <c r="J6" s="2"/>
      <c r="K6" s="2"/>
      <c r="L6" s="2"/>
      <c r="M6" s="2"/>
      <c r="N6" s="2"/>
      <c r="O6" s="2"/>
      <c r="P6" s="24"/>
      <c r="Q6" s="2"/>
      <c r="R6" s="29"/>
    </row>
    <row r="7" spans="1:18" s="40" customFormat="1" x14ac:dyDescent="0.2">
      <c r="A7" s="2" t="s">
        <v>9</v>
      </c>
      <c r="B7" s="28">
        <v>137370</v>
      </c>
      <c r="C7" s="28">
        <v>97618</v>
      </c>
      <c r="D7" s="29">
        <v>71.062095071704164</v>
      </c>
      <c r="E7" s="28">
        <v>133814</v>
      </c>
      <c r="F7" s="43">
        <v>95484</v>
      </c>
      <c r="G7" s="66">
        <v>71.355762476273028</v>
      </c>
      <c r="H7" s="2"/>
      <c r="I7" s="2"/>
      <c r="J7" s="2"/>
      <c r="K7" s="2"/>
      <c r="L7" s="2"/>
      <c r="M7" s="2"/>
      <c r="N7" s="2"/>
      <c r="O7" s="2"/>
      <c r="P7" s="24"/>
      <c r="Q7" s="2"/>
      <c r="R7" s="29"/>
    </row>
    <row r="8" spans="1:18" s="40" customFormat="1" x14ac:dyDescent="0.2">
      <c r="A8" s="2" t="s">
        <v>10</v>
      </c>
      <c r="B8" s="28">
        <v>108505</v>
      </c>
      <c r="C8" s="28">
        <v>80687</v>
      </c>
      <c r="D8" s="29">
        <v>74.362471775494214</v>
      </c>
      <c r="E8" s="28">
        <v>105948</v>
      </c>
      <c r="F8" s="43">
        <v>74324</v>
      </c>
      <c r="G8" s="66">
        <v>70.151395023974032</v>
      </c>
      <c r="H8" s="2"/>
      <c r="I8" s="2"/>
      <c r="J8" s="2"/>
      <c r="K8" s="2"/>
      <c r="L8" s="2"/>
      <c r="M8" s="2"/>
      <c r="N8" s="2"/>
      <c r="O8" s="2"/>
      <c r="P8" s="24"/>
      <c r="Q8" s="2"/>
      <c r="R8" s="29"/>
    </row>
    <row r="9" spans="1:18" s="40" customFormat="1" x14ac:dyDescent="0.2">
      <c r="A9" s="2" t="s">
        <v>11</v>
      </c>
      <c r="B9" s="28">
        <v>87785</v>
      </c>
      <c r="C9" s="28">
        <v>56825</v>
      </c>
      <c r="D9" s="29">
        <v>64.732015720225561</v>
      </c>
      <c r="E9" s="28">
        <v>88121</v>
      </c>
      <c r="F9" s="43">
        <v>66008</v>
      </c>
      <c r="G9" s="66">
        <v>74.906095028426819</v>
      </c>
      <c r="H9" s="2"/>
      <c r="I9" s="2"/>
      <c r="J9" s="2"/>
      <c r="K9" s="2"/>
      <c r="L9" s="2"/>
      <c r="M9" s="2"/>
      <c r="N9" s="2"/>
      <c r="O9" s="2"/>
      <c r="P9" s="24"/>
      <c r="Q9" s="2"/>
      <c r="R9" s="29"/>
    </row>
    <row r="10" spans="1:18" s="40" customFormat="1" x14ac:dyDescent="0.2">
      <c r="A10" s="2" t="s">
        <v>12</v>
      </c>
      <c r="B10" s="28">
        <v>118343</v>
      </c>
      <c r="C10" s="28">
        <v>91454</v>
      </c>
      <c r="D10" s="29">
        <v>77.278757509949898</v>
      </c>
      <c r="E10" s="28">
        <v>116599</v>
      </c>
      <c r="F10" s="43">
        <v>92779</v>
      </c>
      <c r="G10" s="66">
        <v>79.571008327687196</v>
      </c>
      <c r="H10" s="2"/>
      <c r="I10" s="2"/>
      <c r="J10" s="2"/>
      <c r="K10" s="2"/>
      <c r="L10" s="2"/>
      <c r="M10" s="2"/>
      <c r="N10" s="2"/>
      <c r="O10" s="2"/>
      <c r="P10" s="24"/>
      <c r="Q10" s="2"/>
      <c r="R10" s="29"/>
    </row>
    <row r="11" spans="1:18" s="40" customFormat="1" x14ac:dyDescent="0.2">
      <c r="A11" s="2" t="s">
        <v>13</v>
      </c>
      <c r="B11" s="28">
        <v>68289</v>
      </c>
      <c r="C11" s="28">
        <v>48473</v>
      </c>
      <c r="D11" s="29">
        <v>70.982149394485205</v>
      </c>
      <c r="E11" s="28">
        <v>66581</v>
      </c>
      <c r="F11" s="43">
        <v>48791</v>
      </c>
      <c r="G11" s="66">
        <v>73.280665655367144</v>
      </c>
      <c r="H11" s="2"/>
      <c r="I11" s="2"/>
      <c r="J11" s="2"/>
      <c r="K11" s="2"/>
      <c r="L11" s="2"/>
      <c r="M11" s="2"/>
      <c r="N11" s="2"/>
      <c r="O11" s="2"/>
      <c r="P11" s="24"/>
      <c r="Q11" s="2"/>
      <c r="R11" s="29"/>
    </row>
    <row r="12" spans="1:18" s="40" customFormat="1" ht="15.75" x14ac:dyDescent="0.2">
      <c r="A12" s="35" t="s">
        <v>4</v>
      </c>
      <c r="B12" s="41">
        <v>708709</v>
      </c>
      <c r="C12" s="41">
        <v>508074</v>
      </c>
      <c r="D12" s="42">
        <v>71.690073076537757</v>
      </c>
      <c r="E12" s="41">
        <v>692581</v>
      </c>
      <c r="F12" s="41">
        <v>503310</v>
      </c>
      <c r="G12" s="42">
        <v>72.671644183135257</v>
      </c>
      <c r="H12" s="2"/>
      <c r="I12" s="2"/>
      <c r="J12" s="2"/>
      <c r="K12" s="2"/>
      <c r="L12" s="2"/>
      <c r="M12" s="2"/>
      <c r="N12" s="2"/>
      <c r="O12" s="2"/>
      <c r="P12" s="24"/>
      <c r="Q12" s="2"/>
      <c r="R12" s="29"/>
    </row>
    <row r="13" spans="1:18" s="40" customFormat="1" x14ac:dyDescent="0.2">
      <c r="A13" s="30"/>
      <c r="B13" s="43"/>
      <c r="C13" s="43"/>
      <c r="D13" s="43"/>
      <c r="E13" s="43"/>
      <c r="F13" s="43"/>
      <c r="G13" s="48"/>
      <c r="H13" s="2"/>
      <c r="I13" s="2"/>
      <c r="J13" s="2"/>
      <c r="K13" s="2"/>
      <c r="L13" s="2"/>
      <c r="M13" s="2"/>
      <c r="N13" s="2"/>
      <c r="O13" s="2"/>
      <c r="P13" s="24"/>
      <c r="Q13" s="2"/>
      <c r="R13" s="29"/>
    </row>
    <row r="14" spans="1:18" s="40" customFormat="1" x14ac:dyDescent="0.2">
      <c r="A14" s="44"/>
      <c r="B14" s="28"/>
      <c r="C14" s="28"/>
      <c r="D14" s="29"/>
      <c r="E14" s="28"/>
      <c r="F14" s="28"/>
      <c r="G14" s="29"/>
      <c r="H14" s="2"/>
      <c r="I14" s="2"/>
      <c r="J14" s="2"/>
      <c r="K14" s="2"/>
      <c r="L14" s="2"/>
      <c r="M14" s="2"/>
      <c r="N14" s="2"/>
      <c r="O14" s="2"/>
      <c r="P14" s="24"/>
      <c r="Q14" s="2"/>
      <c r="R14" s="29"/>
    </row>
    <row r="15" spans="1:18" s="40" customFormat="1" x14ac:dyDescent="0.2">
      <c r="A15" s="44"/>
      <c r="B15" s="28"/>
      <c r="C15" s="28"/>
      <c r="D15" s="29"/>
      <c r="E15" s="28"/>
      <c r="F15" s="28"/>
      <c r="G15" s="29"/>
      <c r="H15" s="2"/>
      <c r="I15" s="2"/>
      <c r="J15" s="2"/>
      <c r="K15" s="2"/>
      <c r="L15" s="2"/>
      <c r="M15" s="2"/>
      <c r="N15" s="2"/>
      <c r="O15" s="2"/>
      <c r="P15" s="24"/>
      <c r="Q15" s="2"/>
      <c r="R15" s="29"/>
    </row>
    <row r="16" spans="1:18" s="40" customFormat="1" x14ac:dyDescent="0.2">
      <c r="A16" s="2"/>
      <c r="B16" s="28"/>
      <c r="C16" s="28"/>
      <c r="D16" s="29"/>
      <c r="E16" s="28"/>
      <c r="F16" s="28"/>
      <c r="G16" s="29"/>
      <c r="H16" s="2"/>
      <c r="I16" s="2"/>
      <c r="J16" s="2"/>
      <c r="K16" s="2"/>
      <c r="L16" s="2"/>
      <c r="M16" s="2"/>
      <c r="N16" s="2"/>
      <c r="O16" s="2"/>
      <c r="P16" s="24"/>
      <c r="Q16" s="2"/>
      <c r="R16" s="29"/>
    </row>
    <row r="17" spans="1:18" s="40" customFormat="1" x14ac:dyDescent="0.2">
      <c r="A17" s="2"/>
      <c r="B17" s="28"/>
      <c r="C17" s="28"/>
      <c r="D17" s="28"/>
      <c r="E17" s="28"/>
      <c r="F17" s="28"/>
      <c r="G17" s="29"/>
      <c r="H17" s="2"/>
      <c r="I17" s="2"/>
      <c r="J17" s="2"/>
      <c r="K17" s="2"/>
      <c r="L17" s="2"/>
      <c r="M17" s="2"/>
      <c r="N17" s="2"/>
      <c r="O17" s="2"/>
      <c r="P17" s="24"/>
      <c r="Q17" s="2"/>
      <c r="R17" s="29"/>
    </row>
    <row r="18" spans="1:18" s="40" customFormat="1" x14ac:dyDescent="0.2">
      <c r="A18" s="44"/>
      <c r="B18" s="28"/>
      <c r="C18" s="28"/>
      <c r="D18" s="29"/>
      <c r="E18" s="28"/>
      <c r="F18" s="28"/>
      <c r="G18" s="29"/>
      <c r="H18" s="2"/>
      <c r="I18" s="2"/>
      <c r="J18" s="2"/>
      <c r="K18" s="2"/>
      <c r="L18" s="2"/>
      <c r="M18" s="2"/>
      <c r="N18" s="2"/>
      <c r="O18" s="2"/>
      <c r="P18" s="24"/>
      <c r="Q18" s="2"/>
      <c r="R18" s="29"/>
    </row>
    <row r="19" spans="1:18" s="40" customFormat="1" x14ac:dyDescent="0.2">
      <c r="A19" s="2"/>
      <c r="B19" s="28"/>
      <c r="C19" s="28"/>
      <c r="D19" s="29"/>
      <c r="E19" s="28"/>
      <c r="F19" s="28"/>
      <c r="G19" s="29"/>
      <c r="H19" s="2"/>
      <c r="I19" s="2"/>
      <c r="J19" s="2"/>
      <c r="K19" s="2"/>
      <c r="L19" s="2"/>
      <c r="M19" s="2"/>
      <c r="N19" s="2"/>
      <c r="O19" s="2"/>
      <c r="P19" s="24"/>
      <c r="Q19" s="2"/>
      <c r="R19" s="29"/>
    </row>
    <row r="20" spans="1:18" s="40" customFormat="1" x14ac:dyDescent="0.2">
      <c r="A20" s="2"/>
      <c r="B20" s="28"/>
      <c r="C20" s="28"/>
      <c r="D20" s="29"/>
      <c r="E20" s="28"/>
      <c r="F20" s="28"/>
      <c r="G20" s="29"/>
      <c r="H20" s="2"/>
      <c r="I20" s="2"/>
      <c r="J20" s="2"/>
      <c r="K20" s="2"/>
      <c r="L20" s="2"/>
      <c r="M20" s="2"/>
      <c r="N20" s="2"/>
      <c r="O20" s="2"/>
      <c r="P20" s="24"/>
      <c r="Q20" s="2"/>
      <c r="R20" s="29"/>
    </row>
    <row r="21" spans="1:18" s="40" customFormat="1" x14ac:dyDescent="0.2">
      <c r="A21" s="2"/>
      <c r="B21" s="28"/>
      <c r="C21" s="28"/>
      <c r="D21" s="29"/>
      <c r="E21" s="28"/>
      <c r="F21" s="28"/>
      <c r="G21" s="29"/>
      <c r="H21" s="2"/>
      <c r="I21" s="2"/>
      <c r="J21" s="2"/>
      <c r="K21" s="2"/>
      <c r="L21" s="2"/>
      <c r="M21" s="2"/>
      <c r="N21" s="2"/>
      <c r="O21" s="2"/>
      <c r="P21" s="24"/>
      <c r="Q21" s="2"/>
      <c r="R21" s="29"/>
    </row>
    <row r="22" spans="1:18" s="40" customFormat="1" x14ac:dyDescent="0.2">
      <c r="A22" s="2"/>
      <c r="B22" s="28"/>
      <c r="C22" s="28"/>
      <c r="D22" s="29"/>
      <c r="E22" s="28"/>
      <c r="F22" s="28"/>
      <c r="G22" s="29"/>
      <c r="H22" s="2"/>
      <c r="I22" s="2"/>
      <c r="J22" s="2"/>
      <c r="K22" s="2"/>
      <c r="L22" s="2"/>
      <c r="M22" s="2"/>
      <c r="N22" s="2"/>
      <c r="O22" s="2"/>
      <c r="P22" s="24"/>
      <c r="Q22" s="2"/>
      <c r="R22" s="29"/>
    </row>
    <row r="23" spans="1:18" s="40" customFormat="1" x14ac:dyDescent="0.2">
      <c r="A23" s="2"/>
      <c r="B23" s="28"/>
      <c r="C23" s="28"/>
      <c r="D23" s="29"/>
      <c r="E23" s="28"/>
      <c r="F23" s="28"/>
      <c r="G23" s="29"/>
      <c r="H23" s="2"/>
      <c r="I23" s="2"/>
      <c r="J23" s="2"/>
      <c r="K23" s="2"/>
      <c r="L23" s="2"/>
      <c r="M23" s="2"/>
      <c r="N23" s="2"/>
      <c r="O23" s="2"/>
      <c r="P23" s="24"/>
      <c r="Q23" s="2"/>
      <c r="R23" s="29"/>
    </row>
    <row r="24" spans="1:18" s="40" customFormat="1" x14ac:dyDescent="0.2">
      <c r="A24" s="2"/>
      <c r="B24" s="28"/>
      <c r="C24" s="28"/>
      <c r="D24" s="29"/>
      <c r="E24" s="28"/>
      <c r="F24" s="28"/>
      <c r="G24" s="29"/>
      <c r="H24" s="2"/>
      <c r="I24" s="2"/>
      <c r="J24" s="2"/>
      <c r="K24" s="2"/>
      <c r="L24" s="2"/>
      <c r="M24" s="2"/>
      <c r="N24" s="2"/>
      <c r="O24" s="2"/>
      <c r="P24" s="24"/>
      <c r="Q24" s="2"/>
      <c r="R24" s="29"/>
    </row>
    <row r="25" spans="1:18" s="40" customFormat="1" x14ac:dyDescent="0.2">
      <c r="A25" s="2"/>
      <c r="B25" s="28"/>
      <c r="C25" s="28"/>
      <c r="D25" s="29"/>
      <c r="E25" s="28"/>
      <c r="F25" s="28"/>
      <c r="G25" s="29"/>
      <c r="H25" s="2"/>
      <c r="I25" s="2"/>
      <c r="J25" s="2"/>
      <c r="K25" s="2"/>
      <c r="L25" s="2"/>
      <c r="M25" s="2"/>
      <c r="N25" s="2"/>
      <c r="O25" s="2"/>
      <c r="P25" s="24"/>
      <c r="Q25" s="2"/>
      <c r="R25" s="29"/>
    </row>
    <row r="26" spans="1:18" s="40" customFormat="1" x14ac:dyDescent="0.2">
      <c r="A26" s="44"/>
      <c r="B26" s="28"/>
      <c r="C26" s="28"/>
      <c r="D26" s="29"/>
      <c r="E26" s="28"/>
      <c r="F26" s="28"/>
      <c r="G26" s="29"/>
      <c r="H26" s="2"/>
      <c r="I26" s="2"/>
      <c r="J26" s="2"/>
      <c r="K26" s="2"/>
      <c r="L26" s="2"/>
      <c r="M26" s="2"/>
      <c r="N26" s="2"/>
      <c r="O26" s="2"/>
      <c r="P26" s="24"/>
      <c r="Q26" s="2"/>
      <c r="R26" s="29"/>
    </row>
    <row r="27" spans="1:18" s="40" customFormat="1" x14ac:dyDescent="0.2">
      <c r="A27" s="2"/>
      <c r="B27" s="28"/>
      <c r="C27" s="28"/>
      <c r="D27" s="29"/>
      <c r="E27" s="28"/>
      <c r="F27" s="28"/>
      <c r="G27" s="29"/>
      <c r="H27" s="2"/>
      <c r="I27" s="2"/>
      <c r="J27" s="2"/>
      <c r="K27" s="2"/>
      <c r="L27" s="2"/>
      <c r="M27" s="2"/>
      <c r="N27" s="2"/>
      <c r="O27" s="2"/>
      <c r="P27" s="24"/>
      <c r="Q27" s="2"/>
      <c r="R27" s="29"/>
    </row>
    <row r="28" spans="1:18" s="40" customFormat="1" x14ac:dyDescent="0.2">
      <c r="A28" s="44"/>
      <c r="B28" s="28"/>
      <c r="C28" s="28"/>
      <c r="D28" s="29"/>
      <c r="E28" s="28"/>
      <c r="F28" s="28"/>
      <c r="G28" s="29"/>
      <c r="H28" s="2"/>
      <c r="I28" s="2"/>
      <c r="J28" s="2"/>
      <c r="K28" s="2"/>
      <c r="L28" s="2"/>
      <c r="M28" s="2"/>
      <c r="N28" s="2"/>
      <c r="O28" s="2"/>
      <c r="P28" s="24"/>
      <c r="Q28" s="2"/>
      <c r="R28" s="29"/>
    </row>
    <row r="29" spans="1:18" s="40" customFormat="1" x14ac:dyDescent="0.2">
      <c r="A29" s="2"/>
      <c r="B29" s="28"/>
      <c r="C29" s="28"/>
      <c r="D29" s="29"/>
      <c r="E29" s="28"/>
      <c r="F29" s="28"/>
      <c r="G29" s="29"/>
      <c r="H29" s="2"/>
      <c r="I29" s="2"/>
      <c r="J29" s="2"/>
      <c r="K29" s="2"/>
      <c r="L29" s="2"/>
      <c r="M29" s="2"/>
      <c r="N29" s="2"/>
      <c r="O29" s="2"/>
      <c r="P29" s="24"/>
      <c r="Q29" s="2"/>
      <c r="R29" s="29"/>
    </row>
    <row r="30" spans="1:18" s="40" customFormat="1" x14ac:dyDescent="0.2">
      <c r="A30" s="2"/>
      <c r="B30" s="28"/>
      <c r="C30" s="28"/>
      <c r="D30" s="29"/>
      <c r="E30" s="28"/>
      <c r="F30" s="28"/>
      <c r="G30" s="29"/>
      <c r="H30" s="2"/>
      <c r="I30" s="2"/>
      <c r="J30" s="2"/>
      <c r="K30" s="2"/>
      <c r="L30" s="2"/>
      <c r="M30" s="2"/>
      <c r="N30" s="2"/>
      <c r="O30" s="2"/>
      <c r="P30" s="24"/>
      <c r="Q30" s="2"/>
      <c r="R30" s="29"/>
    </row>
    <row r="31" spans="1:18" s="40" customFormat="1" x14ac:dyDescent="0.2">
      <c r="A31" s="44"/>
      <c r="B31" s="28"/>
      <c r="C31" s="28"/>
      <c r="D31" s="29"/>
      <c r="E31" s="28"/>
      <c r="F31" s="28"/>
      <c r="G31" s="29"/>
      <c r="H31" s="2"/>
      <c r="I31" s="2"/>
      <c r="J31" s="2"/>
      <c r="K31" s="2"/>
      <c r="L31" s="2"/>
      <c r="M31" s="2"/>
      <c r="N31" s="2"/>
      <c r="O31" s="2"/>
      <c r="P31" s="24"/>
      <c r="Q31" s="2"/>
      <c r="R31" s="29"/>
    </row>
    <row r="32" spans="1:18" s="40" customFormat="1" x14ac:dyDescent="0.2">
      <c r="A32" s="2"/>
      <c r="B32" s="28"/>
      <c r="C32" s="28"/>
      <c r="D32" s="29"/>
      <c r="E32" s="28"/>
      <c r="F32" s="28"/>
      <c r="G32" s="29"/>
      <c r="H32" s="2"/>
      <c r="I32" s="2"/>
      <c r="J32" s="2"/>
      <c r="K32" s="2"/>
      <c r="L32" s="2"/>
      <c r="M32" s="2"/>
      <c r="N32" s="2"/>
      <c r="O32" s="2"/>
      <c r="P32" s="24"/>
      <c r="Q32" s="2"/>
      <c r="R32" s="29"/>
    </row>
    <row r="33" spans="1:18" s="40" customFormat="1" x14ac:dyDescent="0.2">
      <c r="A33" s="2"/>
      <c r="B33" s="28"/>
      <c r="C33" s="28"/>
      <c r="D33" s="29"/>
      <c r="E33" s="28"/>
      <c r="F33" s="28"/>
      <c r="G33" s="29"/>
      <c r="H33" s="2"/>
      <c r="I33" s="2"/>
      <c r="J33" s="2"/>
      <c r="K33" s="2"/>
      <c r="L33" s="2"/>
      <c r="M33" s="2"/>
      <c r="N33" s="2"/>
      <c r="O33" s="2"/>
      <c r="P33" s="24"/>
      <c r="Q33" s="2"/>
      <c r="R33" s="29"/>
    </row>
    <row r="34" spans="1:18" s="40" customFormat="1" x14ac:dyDescent="0.2">
      <c r="A34" s="2"/>
      <c r="B34" s="28"/>
      <c r="C34" s="28"/>
      <c r="D34" s="29"/>
      <c r="E34" s="28"/>
      <c r="F34" s="28"/>
      <c r="G34" s="29"/>
      <c r="H34" s="2"/>
      <c r="I34" s="2"/>
      <c r="J34" s="2"/>
      <c r="K34" s="2"/>
      <c r="L34" s="2"/>
      <c r="M34" s="2"/>
      <c r="N34" s="2"/>
      <c r="O34" s="2"/>
      <c r="P34" s="24"/>
      <c r="Q34" s="2"/>
      <c r="R34" s="29"/>
    </row>
    <row r="35" spans="1:18" s="40" customFormat="1" x14ac:dyDescent="0.2">
      <c r="A35" s="44"/>
      <c r="B35" s="28"/>
      <c r="C35" s="28"/>
      <c r="D35" s="29"/>
      <c r="E35" s="28"/>
      <c r="F35" s="28"/>
      <c r="G35" s="29"/>
      <c r="H35" s="2"/>
      <c r="I35" s="2"/>
      <c r="J35" s="2"/>
      <c r="K35" s="2"/>
      <c r="L35" s="2"/>
      <c r="M35" s="2"/>
      <c r="N35" s="2"/>
      <c r="O35" s="2"/>
      <c r="P35" s="24"/>
      <c r="Q35" s="2"/>
      <c r="R35" s="29"/>
    </row>
    <row r="36" spans="1:18" s="40" customFormat="1" x14ac:dyDescent="0.2">
      <c r="A36" s="2"/>
      <c r="B36" s="28"/>
      <c r="C36" s="28"/>
      <c r="D36" s="29"/>
      <c r="E36" s="28"/>
      <c r="F36" s="28"/>
      <c r="G36" s="29"/>
      <c r="H36" s="2"/>
      <c r="I36" s="2"/>
      <c r="J36" s="2"/>
      <c r="K36" s="2"/>
      <c r="L36" s="2"/>
      <c r="M36" s="2"/>
      <c r="N36" s="2"/>
      <c r="O36" s="2"/>
      <c r="P36" s="24"/>
      <c r="Q36" s="2"/>
      <c r="R36" s="29"/>
    </row>
    <row r="37" spans="1:18" s="40" customFormat="1" x14ac:dyDescent="0.2">
      <c r="A37" s="2"/>
      <c r="B37" s="28"/>
      <c r="C37" s="28"/>
      <c r="D37" s="29"/>
      <c r="E37" s="28"/>
      <c r="F37" s="28"/>
      <c r="G37" s="29"/>
      <c r="H37" s="2"/>
      <c r="I37" s="2"/>
      <c r="J37" s="2"/>
      <c r="K37" s="2"/>
      <c r="L37" s="2"/>
      <c r="M37" s="2"/>
      <c r="N37" s="2"/>
      <c r="O37" s="2"/>
      <c r="P37" s="24"/>
      <c r="Q37" s="2"/>
      <c r="R37" s="29"/>
    </row>
    <row r="38" spans="1:18" s="40" customFormat="1" x14ac:dyDescent="0.2">
      <c r="A38" s="45"/>
      <c r="B38" s="28"/>
      <c r="C38" s="28"/>
      <c r="D38" s="29"/>
      <c r="E38" s="28"/>
      <c r="F38" s="28"/>
      <c r="G38" s="29"/>
      <c r="H38" s="2"/>
      <c r="I38" s="2"/>
      <c r="J38" s="2"/>
      <c r="K38" s="2"/>
      <c r="L38" s="2"/>
      <c r="M38" s="2"/>
      <c r="N38" s="2"/>
      <c r="O38" s="2"/>
      <c r="P38" s="24"/>
      <c r="Q38" s="2"/>
      <c r="R38" s="29"/>
    </row>
    <row r="39" spans="1:18" s="40" customFormat="1" x14ac:dyDescent="0.2">
      <c r="A39" s="2"/>
      <c r="B39" s="28"/>
      <c r="C39" s="28"/>
      <c r="D39" s="29"/>
      <c r="E39" s="28"/>
      <c r="F39" s="28"/>
      <c r="G39" s="29"/>
      <c r="H39" s="2"/>
      <c r="I39" s="2"/>
      <c r="J39" s="2"/>
      <c r="K39" s="2"/>
      <c r="L39" s="2"/>
      <c r="M39" s="2"/>
      <c r="N39" s="2"/>
      <c r="O39" s="2"/>
      <c r="P39" s="24"/>
      <c r="Q39" s="2"/>
      <c r="R39" s="29"/>
    </row>
    <row r="40" spans="1:18" s="40" customFormat="1" x14ac:dyDescent="0.2">
      <c r="A40" s="2"/>
      <c r="B40" s="28"/>
      <c r="C40" s="28"/>
      <c r="D40" s="29"/>
      <c r="E40" s="28"/>
      <c r="F40" s="28"/>
      <c r="G40" s="29"/>
      <c r="H40" s="2"/>
      <c r="I40" s="2"/>
      <c r="J40" s="2"/>
      <c r="K40" s="2"/>
      <c r="L40" s="2"/>
      <c r="M40" s="2"/>
      <c r="N40" s="2"/>
      <c r="O40" s="2"/>
      <c r="P40" s="24"/>
      <c r="Q40" s="2"/>
      <c r="R40" s="29"/>
    </row>
    <row r="41" spans="1:18" s="40" customFormat="1" x14ac:dyDescent="0.2">
      <c r="A41" s="2"/>
      <c r="B41" s="28"/>
      <c r="C41" s="28"/>
      <c r="D41" s="29"/>
      <c r="E41" s="28"/>
      <c r="F41" s="28"/>
      <c r="G41" s="29"/>
      <c r="H41" s="2"/>
      <c r="I41" s="2"/>
      <c r="J41" s="2"/>
      <c r="K41" s="2"/>
      <c r="L41" s="2"/>
      <c r="M41" s="2"/>
      <c r="N41" s="2"/>
      <c r="O41" s="2"/>
      <c r="P41" s="24"/>
      <c r="Q41" s="2"/>
      <c r="R41" s="29"/>
    </row>
    <row r="42" spans="1:18" s="40" customFormat="1" x14ac:dyDescent="0.2">
      <c r="A42" s="44"/>
      <c r="B42" s="28"/>
      <c r="C42" s="28"/>
      <c r="D42" s="29"/>
      <c r="E42" s="28"/>
      <c r="F42" s="28"/>
      <c r="G42" s="29"/>
      <c r="H42" s="2"/>
      <c r="I42" s="2"/>
      <c r="J42" s="2"/>
      <c r="K42" s="2"/>
      <c r="L42" s="2"/>
      <c r="M42" s="2"/>
      <c r="N42" s="2"/>
      <c r="O42" s="2"/>
      <c r="P42" s="24"/>
      <c r="Q42" s="2"/>
      <c r="R42" s="29"/>
    </row>
    <row r="43" spans="1:18" s="40" customFormat="1" x14ac:dyDescent="0.2">
      <c r="A43" s="44"/>
      <c r="B43" s="28"/>
      <c r="C43" s="28"/>
      <c r="D43" s="28"/>
      <c r="E43" s="28"/>
      <c r="F43" s="28"/>
      <c r="G43" s="29"/>
      <c r="H43" s="2"/>
      <c r="I43" s="2"/>
      <c r="J43" s="2"/>
      <c r="K43" s="2"/>
      <c r="L43" s="2"/>
      <c r="M43" s="2"/>
      <c r="N43" s="2"/>
      <c r="O43" s="2"/>
      <c r="P43" s="24"/>
      <c r="Q43" s="2"/>
      <c r="R43" s="2"/>
    </row>
    <row r="44" spans="1:18" s="40" customFormat="1" x14ac:dyDescent="0.2">
      <c r="A44" s="2"/>
      <c r="B44" s="28"/>
      <c r="C44" s="28"/>
      <c r="D44" s="29"/>
      <c r="E44" s="28"/>
      <c r="F44" s="28"/>
      <c r="G44" s="29"/>
      <c r="H44" s="2"/>
      <c r="I44" s="2"/>
      <c r="J44" s="2"/>
      <c r="K44" s="2"/>
      <c r="L44" s="2"/>
      <c r="M44" s="2"/>
      <c r="N44" s="2"/>
      <c r="O44" s="2"/>
      <c r="P44" s="24"/>
      <c r="Q44" s="2"/>
      <c r="R44" s="29"/>
    </row>
    <row r="45" spans="1:18" s="40" customFormat="1" x14ac:dyDescent="0.2">
      <c r="A45" s="2"/>
      <c r="B45" s="28"/>
      <c r="C45" s="28"/>
      <c r="D45" s="29"/>
      <c r="E45" s="28"/>
      <c r="F45" s="28"/>
      <c r="G45" s="29"/>
      <c r="H45" s="2"/>
      <c r="I45" s="2"/>
      <c r="J45" s="2"/>
      <c r="K45" s="2"/>
      <c r="L45" s="2"/>
      <c r="M45" s="2"/>
      <c r="N45" s="2"/>
      <c r="O45" s="2"/>
      <c r="P45" s="24"/>
      <c r="Q45" s="2"/>
      <c r="R45" s="29"/>
    </row>
    <row r="46" spans="1:18" s="40" customFormat="1" x14ac:dyDescent="0.2">
      <c r="A46" s="2"/>
      <c r="B46" s="28"/>
      <c r="C46" s="28"/>
      <c r="D46" s="29"/>
      <c r="E46" s="28"/>
      <c r="F46" s="28"/>
      <c r="G46" s="29"/>
      <c r="H46" s="2"/>
      <c r="I46" s="2"/>
      <c r="J46" s="2"/>
      <c r="K46" s="2"/>
      <c r="L46" s="2"/>
      <c r="M46" s="2"/>
      <c r="N46" s="2"/>
      <c r="O46" s="2"/>
      <c r="P46" s="24"/>
      <c r="Q46" s="2"/>
      <c r="R46" s="29"/>
    </row>
    <row r="47" spans="1:18" s="40" customFormat="1" x14ac:dyDescent="0.2">
      <c r="A47" s="45"/>
      <c r="B47" s="28"/>
      <c r="C47" s="28"/>
      <c r="D47" s="29"/>
      <c r="E47" s="28"/>
      <c r="F47" s="28"/>
      <c r="G47" s="29"/>
      <c r="H47" s="2"/>
      <c r="I47" s="2"/>
      <c r="J47" s="2"/>
      <c r="K47" s="2"/>
      <c r="L47" s="2"/>
      <c r="M47" s="2"/>
      <c r="N47" s="2"/>
      <c r="O47" s="2"/>
      <c r="P47" s="24"/>
      <c r="Q47" s="2"/>
      <c r="R47" s="29"/>
    </row>
    <row r="48" spans="1:18" s="40" customFormat="1" x14ac:dyDescent="0.2">
      <c r="A48" s="2"/>
      <c r="B48" s="28"/>
      <c r="C48" s="28"/>
      <c r="D48" s="29"/>
      <c r="E48" s="28"/>
      <c r="F48" s="28"/>
      <c r="G48" s="29"/>
      <c r="H48" s="2"/>
      <c r="I48" s="2"/>
      <c r="J48" s="2"/>
      <c r="K48" s="2"/>
      <c r="L48" s="2"/>
      <c r="M48" s="2"/>
      <c r="N48" s="2"/>
      <c r="O48" s="2"/>
      <c r="P48" s="24"/>
      <c r="Q48" s="2"/>
      <c r="R48" s="29"/>
    </row>
    <row r="49" spans="1:18" s="40" customFormat="1" x14ac:dyDescent="0.2">
      <c r="A49" s="2"/>
      <c r="B49" s="28"/>
      <c r="C49" s="28"/>
      <c r="D49" s="29"/>
      <c r="E49" s="28"/>
      <c r="F49" s="28"/>
      <c r="G49" s="29"/>
      <c r="H49" s="2"/>
      <c r="I49" s="2"/>
      <c r="J49" s="2"/>
      <c r="K49" s="2"/>
      <c r="L49" s="2"/>
      <c r="M49" s="2"/>
      <c r="N49" s="2"/>
      <c r="O49" s="2"/>
      <c r="P49" s="24"/>
      <c r="Q49" s="2"/>
      <c r="R49" s="29"/>
    </row>
    <row r="50" spans="1:18" s="40" customFormat="1" x14ac:dyDescent="0.2">
      <c r="A50" s="44"/>
      <c r="B50" s="28"/>
      <c r="C50" s="28"/>
      <c r="D50" s="29"/>
      <c r="E50" s="28"/>
      <c r="F50" s="28"/>
      <c r="G50" s="29"/>
      <c r="H50" s="2"/>
      <c r="I50" s="2"/>
      <c r="J50" s="2"/>
      <c r="K50" s="2"/>
      <c r="L50" s="2"/>
      <c r="M50" s="2"/>
      <c r="N50" s="2"/>
      <c r="O50" s="2"/>
      <c r="P50" s="24"/>
      <c r="Q50" s="2"/>
      <c r="R50" s="29"/>
    </row>
    <row r="51" spans="1:18" s="40" customFormat="1" x14ac:dyDescent="0.2">
      <c r="A51" s="2"/>
      <c r="B51" s="28"/>
      <c r="C51" s="28"/>
      <c r="D51" s="29"/>
      <c r="E51" s="28"/>
      <c r="F51" s="28"/>
      <c r="G51" s="29"/>
      <c r="H51" s="2"/>
      <c r="I51" s="2"/>
      <c r="J51" s="2"/>
      <c r="K51" s="2"/>
      <c r="L51" s="2"/>
      <c r="M51" s="2"/>
      <c r="N51" s="2"/>
      <c r="O51" s="2"/>
      <c r="P51" s="24"/>
      <c r="Q51" s="2"/>
      <c r="R51" s="29"/>
    </row>
    <row r="52" spans="1:18" s="40" customFormat="1" x14ac:dyDescent="0.2">
      <c r="A52" s="44"/>
      <c r="B52" s="28"/>
      <c r="C52" s="28"/>
      <c r="D52" s="29"/>
      <c r="E52" s="28"/>
      <c r="F52" s="28"/>
      <c r="G52" s="29"/>
      <c r="H52" s="2"/>
      <c r="I52" s="2"/>
      <c r="J52" s="2"/>
      <c r="K52" s="2"/>
      <c r="L52" s="2"/>
      <c r="M52" s="2"/>
      <c r="N52" s="2"/>
      <c r="O52" s="2"/>
      <c r="P52" s="24"/>
      <c r="Q52" s="2"/>
      <c r="R52" s="29"/>
    </row>
    <row r="53" spans="1:18" s="40" customFormat="1" x14ac:dyDescent="0.2">
      <c r="A53" s="2"/>
      <c r="B53" s="28"/>
      <c r="C53" s="28"/>
      <c r="D53" s="29"/>
      <c r="E53" s="28"/>
      <c r="F53" s="28"/>
      <c r="G53" s="29"/>
      <c r="H53" s="2"/>
      <c r="I53" s="2"/>
      <c r="J53" s="2"/>
      <c r="K53" s="2"/>
      <c r="L53" s="2"/>
      <c r="M53" s="2"/>
      <c r="N53" s="2"/>
      <c r="O53" s="2"/>
      <c r="P53" s="24"/>
      <c r="Q53" s="2"/>
      <c r="R53" s="29"/>
    </row>
    <row r="54" spans="1:18" s="40" customFormat="1" x14ac:dyDescent="0.2">
      <c r="A54" s="2"/>
      <c r="B54" s="28"/>
      <c r="C54" s="28"/>
      <c r="D54" s="29"/>
      <c r="E54" s="28"/>
      <c r="F54" s="28"/>
      <c r="G54" s="29"/>
      <c r="H54" s="2"/>
      <c r="I54" s="2"/>
      <c r="J54" s="2"/>
      <c r="K54" s="2"/>
      <c r="L54" s="2"/>
      <c r="M54" s="2"/>
      <c r="N54" s="2"/>
      <c r="O54" s="2"/>
      <c r="P54" s="24"/>
      <c r="Q54" s="2"/>
      <c r="R54" s="29"/>
    </row>
    <row r="55" spans="1:18" s="40" customFormat="1" x14ac:dyDescent="0.2">
      <c r="A55" s="2"/>
      <c r="B55" s="28"/>
      <c r="C55" s="28"/>
      <c r="D55" s="29"/>
      <c r="E55" s="28"/>
      <c r="F55" s="28"/>
      <c r="G55" s="29"/>
      <c r="H55" s="2"/>
      <c r="I55" s="2"/>
      <c r="J55" s="2"/>
      <c r="K55" s="2"/>
      <c r="L55" s="2"/>
      <c r="M55" s="2"/>
      <c r="N55" s="2"/>
      <c r="O55" s="2"/>
      <c r="P55" s="24"/>
      <c r="Q55" s="2"/>
      <c r="R55" s="29"/>
    </row>
    <row r="56" spans="1:18" s="40" customFormat="1" x14ac:dyDescent="0.2">
      <c r="A56" s="44"/>
      <c r="B56" s="28"/>
      <c r="C56" s="28"/>
      <c r="D56" s="29"/>
      <c r="E56" s="28"/>
      <c r="F56" s="28"/>
      <c r="G56" s="29"/>
      <c r="H56" s="2"/>
      <c r="I56" s="2"/>
      <c r="J56" s="2"/>
      <c r="K56" s="2"/>
      <c r="L56" s="2"/>
      <c r="M56" s="2"/>
      <c r="N56" s="2"/>
      <c r="O56" s="2"/>
      <c r="P56" s="24"/>
      <c r="Q56" s="2"/>
      <c r="R56" s="29"/>
    </row>
    <row r="57" spans="1:18" s="40" customFormat="1" x14ac:dyDescent="0.2">
      <c r="A57" s="2"/>
      <c r="B57" s="28"/>
      <c r="C57" s="28"/>
      <c r="D57" s="29"/>
      <c r="E57" s="28"/>
      <c r="F57" s="28"/>
      <c r="G57" s="29"/>
      <c r="H57" s="2"/>
      <c r="I57" s="2"/>
      <c r="J57" s="2"/>
      <c r="K57" s="2"/>
      <c r="L57" s="2"/>
      <c r="M57" s="2"/>
      <c r="N57" s="2"/>
      <c r="O57" s="2"/>
      <c r="P57" s="24"/>
      <c r="Q57" s="2"/>
      <c r="R57" s="29"/>
    </row>
    <row r="58" spans="1:18" s="40" customFormat="1" x14ac:dyDescent="0.2">
      <c r="A58" s="2"/>
      <c r="B58" s="28"/>
      <c r="C58" s="28"/>
      <c r="D58" s="29"/>
      <c r="E58" s="28"/>
      <c r="F58" s="28"/>
      <c r="G58" s="29"/>
      <c r="H58" s="2"/>
      <c r="I58" s="2"/>
      <c r="J58" s="2"/>
      <c r="K58" s="2"/>
      <c r="L58" s="2"/>
      <c r="M58" s="2"/>
      <c r="N58" s="2"/>
      <c r="O58" s="2"/>
      <c r="P58" s="24"/>
      <c r="Q58" s="2"/>
      <c r="R58" s="29"/>
    </row>
    <row r="59" spans="1:18" s="40" customFormat="1" x14ac:dyDescent="0.2">
      <c r="A59" s="2"/>
      <c r="B59" s="28"/>
      <c r="C59" s="28"/>
      <c r="D59" s="28"/>
      <c r="E59" s="28"/>
      <c r="F59" s="28"/>
      <c r="G59" s="29"/>
      <c r="H59" s="2"/>
      <c r="I59" s="2"/>
      <c r="J59" s="2"/>
      <c r="K59" s="2"/>
      <c r="L59" s="2"/>
      <c r="M59" s="2"/>
      <c r="N59" s="2"/>
      <c r="O59" s="2"/>
      <c r="P59" s="24"/>
      <c r="Q59" s="2"/>
      <c r="R59" s="29"/>
    </row>
    <row r="60" spans="1:18" s="40" customFormat="1" x14ac:dyDescent="0.2">
      <c r="A60" s="44"/>
      <c r="B60" s="28"/>
      <c r="C60" s="28"/>
      <c r="D60" s="29"/>
      <c r="E60" s="28"/>
      <c r="F60" s="28"/>
      <c r="G60" s="29"/>
      <c r="H60" s="2"/>
      <c r="I60" s="2"/>
      <c r="J60" s="2"/>
      <c r="K60" s="2"/>
      <c r="L60" s="2"/>
      <c r="M60" s="2"/>
      <c r="N60" s="2"/>
      <c r="O60" s="2"/>
      <c r="P60" s="24"/>
      <c r="Q60" s="2"/>
      <c r="R60" s="29"/>
    </row>
    <row r="61" spans="1:18" s="40" customFormat="1" x14ac:dyDescent="0.2">
      <c r="A61" s="2"/>
      <c r="B61" s="28"/>
      <c r="C61" s="28"/>
      <c r="D61" s="29"/>
      <c r="E61" s="28"/>
      <c r="F61" s="28"/>
      <c r="G61" s="29"/>
      <c r="H61" s="2"/>
      <c r="I61" s="2"/>
      <c r="J61" s="2"/>
      <c r="K61" s="2"/>
      <c r="L61" s="2"/>
      <c r="M61" s="2"/>
      <c r="N61" s="2"/>
      <c r="O61" s="2"/>
      <c r="P61" s="24"/>
      <c r="Q61" s="2"/>
      <c r="R61" s="29"/>
    </row>
    <row r="62" spans="1:18" s="40" customFormat="1" x14ac:dyDescent="0.2">
      <c r="A62" s="45"/>
      <c r="B62" s="28"/>
      <c r="C62" s="28"/>
      <c r="D62" s="29"/>
      <c r="E62" s="28"/>
      <c r="F62" s="28"/>
      <c r="G62" s="29"/>
      <c r="H62" s="2"/>
      <c r="I62" s="2"/>
      <c r="J62" s="2"/>
      <c r="K62" s="2"/>
      <c r="L62" s="2"/>
      <c r="M62" s="2"/>
      <c r="N62" s="2"/>
      <c r="O62" s="2"/>
      <c r="P62" s="24"/>
      <c r="Q62" s="2"/>
      <c r="R62" s="29"/>
    </row>
    <row r="63" spans="1:18" s="40" customFormat="1" x14ac:dyDescent="0.2">
      <c r="A63" s="45"/>
      <c r="B63" s="28"/>
      <c r="C63" s="28"/>
      <c r="D63" s="29"/>
      <c r="E63" s="28"/>
      <c r="F63" s="28"/>
      <c r="G63" s="22"/>
      <c r="H63" s="2"/>
      <c r="I63" s="2"/>
      <c r="J63" s="2"/>
      <c r="K63" s="2"/>
      <c r="L63" s="2"/>
      <c r="M63" s="2"/>
      <c r="N63" s="2"/>
      <c r="O63" s="2"/>
      <c r="P63" s="24"/>
      <c r="Q63" s="2"/>
      <c r="R63" s="29"/>
    </row>
    <row r="64" spans="1:18" s="40" customFormat="1" x14ac:dyDescent="0.2">
      <c r="A64" s="2"/>
      <c r="B64" s="28"/>
      <c r="C64" s="28"/>
      <c r="D64" s="29"/>
      <c r="E64" s="28"/>
      <c r="F64" s="28"/>
      <c r="G64" s="29"/>
      <c r="H64" s="2"/>
      <c r="I64" s="2"/>
      <c r="J64" s="2"/>
      <c r="K64" s="2"/>
      <c r="L64" s="2"/>
      <c r="M64" s="2"/>
      <c r="N64" s="2"/>
      <c r="O64" s="2"/>
      <c r="P64" s="24"/>
      <c r="Q64" s="2"/>
      <c r="R64" s="29"/>
    </row>
    <row r="65" spans="1:18" s="40" customFormat="1" x14ac:dyDescent="0.2">
      <c r="A65" s="44"/>
      <c r="B65" s="28"/>
      <c r="C65" s="28"/>
      <c r="D65" s="29"/>
      <c r="E65" s="28"/>
      <c r="F65" s="28"/>
      <c r="G65" s="29"/>
      <c r="H65" s="2"/>
      <c r="I65" s="2"/>
      <c r="J65" s="2"/>
      <c r="K65" s="2"/>
      <c r="L65" s="2"/>
      <c r="M65" s="2"/>
      <c r="N65" s="2"/>
      <c r="O65" s="2"/>
      <c r="P65" s="24"/>
      <c r="Q65" s="2"/>
      <c r="R65" s="29"/>
    </row>
    <row r="66" spans="1:18" s="40" customFormat="1" x14ac:dyDescent="0.2">
      <c r="A66" s="2"/>
      <c r="B66" s="28"/>
      <c r="C66" s="28"/>
      <c r="D66" s="29"/>
      <c r="E66" s="28"/>
      <c r="F66" s="28"/>
      <c r="G66" s="29"/>
      <c r="H66" s="2"/>
      <c r="I66" s="2"/>
      <c r="J66" s="2"/>
      <c r="K66" s="2"/>
      <c r="L66" s="2"/>
      <c r="M66" s="2"/>
      <c r="N66" s="2"/>
      <c r="O66" s="2"/>
      <c r="P66" s="24"/>
      <c r="Q66" s="2"/>
      <c r="R66" s="29"/>
    </row>
    <row r="67" spans="1:18" s="40" customFormat="1" x14ac:dyDescent="0.2">
      <c r="A67" s="2"/>
      <c r="B67" s="28"/>
      <c r="C67" s="28"/>
      <c r="D67" s="29"/>
      <c r="E67" s="28"/>
      <c r="F67" s="28"/>
      <c r="G67" s="29"/>
      <c r="H67" s="2"/>
      <c r="I67" s="2"/>
      <c r="J67" s="2"/>
      <c r="K67" s="2"/>
      <c r="L67" s="2"/>
      <c r="M67" s="2"/>
      <c r="N67" s="2"/>
      <c r="O67" s="2"/>
      <c r="P67" s="24"/>
      <c r="Q67" s="2"/>
      <c r="R67" s="29"/>
    </row>
    <row r="68" spans="1:18" s="40" customFormat="1" x14ac:dyDescent="0.2">
      <c r="A68" s="2"/>
      <c r="B68" s="28"/>
      <c r="C68" s="28"/>
      <c r="D68" s="29"/>
      <c r="E68" s="28"/>
      <c r="F68" s="28"/>
      <c r="G68" s="29"/>
      <c r="H68" s="2"/>
      <c r="I68" s="2"/>
      <c r="J68" s="2"/>
      <c r="K68" s="2"/>
      <c r="L68" s="2"/>
      <c r="M68" s="2"/>
      <c r="N68" s="2"/>
      <c r="O68" s="2"/>
      <c r="P68" s="24"/>
      <c r="Q68" s="2"/>
      <c r="R68" s="29"/>
    </row>
    <row r="69" spans="1:18" s="40" customFormat="1" x14ac:dyDescent="0.2">
      <c r="A69" s="2"/>
      <c r="B69" s="28"/>
      <c r="C69" s="28"/>
      <c r="D69" s="29"/>
      <c r="E69" s="28"/>
      <c r="F69" s="28"/>
      <c r="G69" s="29"/>
      <c r="H69" s="2"/>
      <c r="I69" s="2"/>
      <c r="J69" s="2"/>
      <c r="K69" s="2"/>
      <c r="L69" s="2"/>
      <c r="M69" s="2"/>
      <c r="N69" s="2"/>
      <c r="O69" s="2"/>
      <c r="P69" s="24"/>
      <c r="Q69" s="2"/>
      <c r="R69" s="29"/>
    </row>
    <row r="70" spans="1:18" s="40" customFormat="1" x14ac:dyDescent="0.2">
      <c r="A70" s="2"/>
      <c r="B70" s="28"/>
      <c r="C70" s="28"/>
      <c r="D70" s="29"/>
      <c r="E70" s="28"/>
      <c r="F70" s="28"/>
      <c r="G70" s="29"/>
      <c r="H70" s="2"/>
      <c r="I70" s="2"/>
      <c r="J70" s="2"/>
      <c r="K70" s="2"/>
      <c r="L70" s="2"/>
      <c r="M70" s="2"/>
      <c r="N70" s="2"/>
      <c r="O70" s="2"/>
      <c r="P70" s="24"/>
      <c r="Q70" s="2"/>
      <c r="R70" s="29"/>
    </row>
    <row r="71" spans="1:18" s="40" customFormat="1" x14ac:dyDescent="0.2">
      <c r="A71" s="44"/>
      <c r="B71" s="28"/>
      <c r="C71" s="28"/>
      <c r="D71" s="29"/>
      <c r="E71" s="28"/>
      <c r="F71" s="28"/>
      <c r="G71" s="29"/>
      <c r="H71" s="2"/>
      <c r="I71" s="2"/>
      <c r="J71" s="2"/>
      <c r="K71" s="2"/>
      <c r="L71" s="2"/>
      <c r="M71" s="2"/>
      <c r="N71" s="2"/>
      <c r="O71" s="2"/>
      <c r="P71" s="24"/>
      <c r="Q71" s="2"/>
      <c r="R71" s="29"/>
    </row>
    <row r="72" spans="1:18" s="40" customFormat="1" x14ac:dyDescent="0.2">
      <c r="A72" s="2"/>
      <c r="B72" s="28"/>
      <c r="C72" s="28"/>
      <c r="D72" s="29"/>
      <c r="E72" s="28"/>
      <c r="F72" s="28"/>
      <c r="G72" s="29"/>
      <c r="H72" s="2"/>
      <c r="I72" s="2"/>
      <c r="J72" s="2"/>
      <c r="K72" s="2"/>
      <c r="L72" s="2"/>
      <c r="M72" s="2"/>
      <c r="N72" s="2"/>
      <c r="O72" s="2"/>
      <c r="P72" s="24"/>
      <c r="Q72" s="2"/>
      <c r="R72" s="29"/>
    </row>
    <row r="73" spans="1:18" s="40" customFormat="1" x14ac:dyDescent="0.2">
      <c r="A73" s="2"/>
      <c r="B73" s="28"/>
      <c r="C73" s="28"/>
      <c r="D73" s="29"/>
      <c r="E73" s="28"/>
      <c r="F73" s="28"/>
      <c r="G73" s="29"/>
      <c r="H73" s="2"/>
      <c r="I73" s="2"/>
      <c r="J73" s="2"/>
      <c r="K73" s="2"/>
      <c r="L73" s="2"/>
      <c r="M73" s="2"/>
      <c r="N73" s="2"/>
      <c r="O73" s="2"/>
      <c r="P73" s="24"/>
      <c r="Q73" s="2"/>
      <c r="R73" s="29"/>
    </row>
    <row r="74" spans="1:18" s="40" customFormat="1" x14ac:dyDescent="0.2">
      <c r="A74" s="2"/>
      <c r="B74" s="28"/>
      <c r="C74" s="28"/>
      <c r="D74" s="29"/>
      <c r="E74" s="28"/>
      <c r="F74" s="28"/>
      <c r="G74" s="29"/>
      <c r="H74" s="2"/>
      <c r="I74" s="2"/>
      <c r="J74" s="2"/>
      <c r="K74" s="2"/>
      <c r="L74" s="2"/>
      <c r="M74" s="2"/>
      <c r="N74" s="2"/>
      <c r="O74" s="2"/>
      <c r="P74" s="24"/>
      <c r="Q74" s="2"/>
      <c r="R74" s="29"/>
    </row>
    <row r="75" spans="1:18" s="40" customFormat="1" x14ac:dyDescent="0.2">
      <c r="A75" s="2"/>
      <c r="B75" s="28"/>
      <c r="C75" s="28"/>
      <c r="D75" s="29"/>
      <c r="E75" s="28"/>
      <c r="F75" s="28"/>
      <c r="G75" s="29"/>
      <c r="H75" s="2"/>
      <c r="I75" s="2"/>
      <c r="J75" s="2"/>
      <c r="K75" s="2"/>
      <c r="L75" s="2"/>
      <c r="M75" s="2"/>
      <c r="N75" s="2"/>
      <c r="O75" s="2"/>
      <c r="P75" s="24"/>
      <c r="Q75" s="2"/>
      <c r="R75" s="29"/>
    </row>
    <row r="76" spans="1:18" s="40" customFormat="1" x14ac:dyDescent="0.2">
      <c r="A76" s="2"/>
      <c r="B76" s="28"/>
      <c r="C76" s="28"/>
      <c r="D76" s="29"/>
      <c r="E76" s="28"/>
      <c r="F76" s="28"/>
      <c r="G76" s="29"/>
      <c r="H76" s="2"/>
      <c r="I76" s="2"/>
      <c r="J76" s="2"/>
      <c r="K76" s="2"/>
      <c r="L76" s="2"/>
      <c r="M76" s="2"/>
      <c r="N76" s="2"/>
      <c r="O76" s="2"/>
      <c r="P76" s="24"/>
      <c r="Q76" s="2"/>
      <c r="R76" s="29"/>
    </row>
    <row r="77" spans="1:18" s="40" customFormat="1" x14ac:dyDescent="0.2">
      <c r="A77" s="2"/>
      <c r="B77" s="28"/>
      <c r="C77" s="28"/>
      <c r="D77" s="29"/>
      <c r="E77" s="28"/>
      <c r="F77" s="28"/>
      <c r="G77" s="29"/>
      <c r="H77" s="2"/>
      <c r="I77" s="2"/>
      <c r="J77" s="2"/>
      <c r="K77" s="2"/>
      <c r="L77" s="2"/>
      <c r="M77" s="2"/>
      <c r="N77" s="2"/>
      <c r="O77" s="2"/>
      <c r="P77" s="24"/>
      <c r="Q77" s="2"/>
      <c r="R77" s="29"/>
    </row>
    <row r="78" spans="1:18" s="40" customFormat="1" x14ac:dyDescent="0.2">
      <c r="A78" s="2"/>
      <c r="B78" s="28"/>
      <c r="C78" s="28"/>
      <c r="D78" s="29"/>
      <c r="E78" s="28"/>
      <c r="F78" s="28"/>
      <c r="G78" s="29"/>
      <c r="H78" s="2"/>
      <c r="I78" s="2"/>
      <c r="J78" s="2"/>
      <c r="K78" s="2"/>
      <c r="L78" s="2"/>
      <c r="M78" s="2"/>
      <c r="N78" s="2"/>
      <c r="O78" s="2"/>
      <c r="P78" s="24"/>
      <c r="Q78" s="2"/>
      <c r="R78" s="29"/>
    </row>
    <row r="79" spans="1:18" s="40" customFormat="1" x14ac:dyDescent="0.2">
      <c r="A79" s="2"/>
      <c r="B79" s="28"/>
      <c r="C79" s="28"/>
      <c r="D79" s="29"/>
      <c r="E79" s="28"/>
      <c r="F79" s="28"/>
      <c r="G79" s="29"/>
      <c r="H79" s="2"/>
      <c r="I79" s="2"/>
      <c r="J79" s="2"/>
      <c r="K79" s="2"/>
      <c r="L79" s="2"/>
      <c r="M79" s="2"/>
      <c r="N79" s="2"/>
      <c r="O79" s="2"/>
      <c r="P79" s="24"/>
      <c r="Q79" s="2"/>
      <c r="R79" s="29"/>
    </row>
    <row r="80" spans="1:18" s="40" customFormat="1" x14ac:dyDescent="0.2">
      <c r="A80" s="45"/>
      <c r="B80" s="28"/>
      <c r="C80" s="28"/>
      <c r="D80" s="29"/>
      <c r="E80" s="28"/>
      <c r="F80" s="28"/>
      <c r="G80" s="29"/>
      <c r="H80" s="2"/>
      <c r="I80" s="2"/>
      <c r="J80" s="2"/>
      <c r="K80" s="2"/>
      <c r="L80" s="2"/>
      <c r="M80" s="2"/>
      <c r="N80" s="2"/>
      <c r="O80" s="2"/>
      <c r="P80" s="24"/>
      <c r="Q80" s="2"/>
      <c r="R80" s="29"/>
    </row>
    <row r="81" spans="1:18" s="40" customFormat="1" x14ac:dyDescent="0.2">
      <c r="A81" s="2"/>
      <c r="B81" s="28"/>
      <c r="C81" s="28"/>
      <c r="D81" s="29"/>
      <c r="E81" s="28"/>
      <c r="F81" s="28"/>
      <c r="G81" s="29"/>
      <c r="H81" s="2"/>
      <c r="I81" s="2"/>
      <c r="J81" s="2"/>
      <c r="K81" s="2"/>
      <c r="L81" s="2"/>
      <c r="M81" s="2"/>
      <c r="N81" s="2"/>
      <c r="O81" s="2"/>
      <c r="P81" s="24"/>
      <c r="Q81" s="2"/>
      <c r="R81" s="29"/>
    </row>
    <row r="82" spans="1:18" s="40" customFormat="1" x14ac:dyDescent="0.2">
      <c r="A82" s="44"/>
      <c r="B82" s="28"/>
      <c r="C82" s="28"/>
      <c r="D82" s="29"/>
      <c r="E82" s="28"/>
      <c r="F82" s="28"/>
      <c r="G82" s="29"/>
      <c r="H82" s="2"/>
      <c r="I82" s="2"/>
      <c r="J82" s="2"/>
      <c r="K82" s="2"/>
      <c r="L82" s="2"/>
      <c r="M82" s="2"/>
      <c r="N82" s="2"/>
      <c r="O82" s="2"/>
      <c r="P82" s="24"/>
      <c r="Q82" s="2"/>
      <c r="R82" s="29"/>
    </row>
    <row r="83" spans="1:18" s="40" customFormat="1" x14ac:dyDescent="0.2">
      <c r="A83" s="2"/>
      <c r="B83" s="28"/>
      <c r="C83" s="28"/>
      <c r="D83" s="29"/>
      <c r="E83" s="28"/>
      <c r="F83" s="28"/>
      <c r="G83" s="29"/>
      <c r="H83" s="2"/>
      <c r="I83" s="2"/>
      <c r="J83" s="2"/>
      <c r="K83" s="2"/>
      <c r="L83" s="2"/>
      <c r="M83" s="2"/>
      <c r="N83" s="2"/>
      <c r="O83" s="2"/>
      <c r="P83" s="24"/>
      <c r="Q83" s="2"/>
      <c r="R83" s="29"/>
    </row>
    <row r="84" spans="1:18" s="40" customFormat="1" x14ac:dyDescent="0.2">
      <c r="A84" s="2"/>
      <c r="B84" s="28"/>
      <c r="C84" s="28"/>
      <c r="D84" s="29"/>
      <c r="E84" s="28"/>
      <c r="F84" s="28"/>
      <c r="G84" s="29"/>
      <c r="H84" s="2"/>
      <c r="I84" s="2"/>
      <c r="J84" s="2"/>
      <c r="K84" s="2"/>
      <c r="L84" s="2"/>
      <c r="M84" s="2"/>
      <c r="N84" s="2"/>
      <c r="O84" s="2"/>
      <c r="P84" s="24"/>
      <c r="Q84" s="2"/>
      <c r="R84" s="29"/>
    </row>
    <row r="85" spans="1:18" s="40" customFormat="1" x14ac:dyDescent="0.2">
      <c r="A85" s="2"/>
      <c r="B85" s="28"/>
      <c r="C85" s="28"/>
      <c r="D85" s="29"/>
      <c r="E85" s="28"/>
      <c r="F85" s="28"/>
      <c r="G85" s="29"/>
      <c r="H85" s="2"/>
      <c r="I85" s="2"/>
      <c r="J85" s="2"/>
      <c r="K85" s="2"/>
      <c r="L85" s="2"/>
      <c r="M85" s="2"/>
      <c r="N85" s="2"/>
      <c r="O85" s="2"/>
      <c r="P85" s="24"/>
      <c r="Q85" s="2"/>
      <c r="R85" s="29"/>
    </row>
    <row r="86" spans="1:18" s="40" customFormat="1" x14ac:dyDescent="0.2">
      <c r="A86" s="2"/>
      <c r="B86" s="28"/>
      <c r="C86" s="28"/>
      <c r="D86" s="29"/>
      <c r="E86" s="28"/>
      <c r="F86" s="28"/>
      <c r="G86" s="29"/>
      <c r="H86" s="2"/>
      <c r="I86" s="2"/>
      <c r="J86" s="2"/>
      <c r="K86" s="2"/>
      <c r="L86" s="2"/>
      <c r="M86" s="2"/>
      <c r="N86" s="2"/>
      <c r="O86" s="2"/>
      <c r="P86" s="24"/>
      <c r="Q86" s="2"/>
      <c r="R86" s="29"/>
    </row>
    <row r="87" spans="1:18" s="40" customFormat="1" x14ac:dyDescent="0.2">
      <c r="A87" s="2"/>
      <c r="B87" s="28"/>
      <c r="C87" s="28"/>
      <c r="D87" s="29"/>
      <c r="E87" s="28"/>
      <c r="F87" s="28"/>
      <c r="G87" s="29"/>
      <c r="H87" s="2"/>
      <c r="I87" s="2"/>
      <c r="J87" s="2"/>
      <c r="K87" s="2"/>
      <c r="L87" s="2"/>
      <c r="M87" s="2"/>
      <c r="N87" s="2"/>
      <c r="O87" s="2"/>
      <c r="P87" s="24"/>
      <c r="Q87" s="2"/>
      <c r="R87" s="29"/>
    </row>
    <row r="88" spans="1:18" s="40" customFormat="1" x14ac:dyDescent="0.2">
      <c r="A88" s="2"/>
      <c r="B88" s="28"/>
      <c r="C88" s="28"/>
      <c r="D88" s="29"/>
      <c r="E88" s="28"/>
      <c r="F88" s="28"/>
      <c r="G88" s="29"/>
      <c r="H88" s="2"/>
      <c r="I88" s="2"/>
      <c r="J88" s="2"/>
      <c r="K88" s="2"/>
      <c r="L88" s="2"/>
      <c r="M88" s="2"/>
      <c r="N88" s="2"/>
      <c r="O88" s="2"/>
      <c r="P88" s="24"/>
      <c r="Q88" s="2"/>
      <c r="R88" s="29"/>
    </row>
    <row r="89" spans="1:18" s="40" customFormat="1" x14ac:dyDescent="0.2">
      <c r="A89" s="2"/>
      <c r="B89" s="28"/>
      <c r="C89" s="28"/>
      <c r="D89" s="29"/>
      <c r="E89" s="28"/>
      <c r="F89" s="28"/>
      <c r="G89" s="29"/>
      <c r="H89" s="2"/>
      <c r="I89" s="2"/>
      <c r="J89" s="2"/>
      <c r="K89" s="2"/>
      <c r="L89" s="2"/>
      <c r="M89" s="2"/>
      <c r="N89" s="2"/>
      <c r="O89" s="2"/>
      <c r="P89" s="24"/>
      <c r="Q89" s="2"/>
      <c r="R89" s="29"/>
    </row>
    <row r="90" spans="1:18" s="40" customFormat="1" x14ac:dyDescent="0.2">
      <c r="A90" s="2"/>
      <c r="B90" s="28"/>
      <c r="C90" s="28"/>
      <c r="D90" s="29"/>
      <c r="E90" s="28"/>
      <c r="F90" s="28"/>
      <c r="G90" s="29"/>
      <c r="H90" s="2"/>
      <c r="I90" s="2"/>
      <c r="J90" s="2"/>
      <c r="K90" s="2"/>
      <c r="L90" s="2"/>
      <c r="M90" s="2"/>
      <c r="N90" s="2"/>
      <c r="O90" s="2"/>
      <c r="P90" s="24"/>
      <c r="Q90" s="2"/>
      <c r="R90" s="29"/>
    </row>
    <row r="91" spans="1:18" s="40" customFormat="1" x14ac:dyDescent="0.2">
      <c r="A91" s="2"/>
      <c r="B91" s="28"/>
      <c r="C91" s="28"/>
      <c r="D91" s="29"/>
      <c r="E91" s="28"/>
      <c r="F91" s="28"/>
      <c r="G91" s="29"/>
      <c r="H91" s="2"/>
      <c r="I91" s="2"/>
      <c r="J91" s="2"/>
      <c r="K91" s="2"/>
      <c r="L91" s="2"/>
      <c r="M91" s="2"/>
      <c r="N91" s="2"/>
      <c r="O91" s="2"/>
      <c r="P91" s="24"/>
      <c r="Q91" s="2"/>
      <c r="R91" s="29"/>
    </row>
    <row r="92" spans="1:18" s="40" customFormat="1" x14ac:dyDescent="0.2">
      <c r="A92" s="2"/>
      <c r="B92" s="28"/>
      <c r="C92" s="28"/>
      <c r="D92" s="29"/>
      <c r="E92" s="28"/>
      <c r="F92" s="28"/>
      <c r="G92" s="29"/>
      <c r="H92" s="2"/>
      <c r="I92" s="2"/>
      <c r="J92" s="2"/>
      <c r="K92" s="2"/>
      <c r="L92" s="2"/>
      <c r="M92" s="2"/>
      <c r="N92" s="2"/>
      <c r="O92" s="2"/>
      <c r="P92" s="24"/>
      <c r="Q92" s="2"/>
      <c r="R92" s="29"/>
    </row>
    <row r="93" spans="1:18" s="40" customFormat="1" x14ac:dyDescent="0.2">
      <c r="A93" s="2"/>
      <c r="B93" s="28"/>
      <c r="C93" s="28"/>
      <c r="D93" s="29"/>
      <c r="E93" s="28"/>
      <c r="F93" s="28"/>
      <c r="G93" s="29"/>
      <c r="H93" s="2"/>
      <c r="I93" s="2"/>
      <c r="J93" s="2"/>
      <c r="K93" s="2"/>
      <c r="L93" s="2"/>
      <c r="M93" s="2"/>
      <c r="N93" s="2"/>
      <c r="O93" s="2"/>
      <c r="P93" s="24"/>
      <c r="Q93" s="2"/>
      <c r="R93" s="29"/>
    </row>
    <row r="94" spans="1:18" s="40" customFormat="1" x14ac:dyDescent="0.2">
      <c r="A94" s="44"/>
      <c r="B94" s="28"/>
      <c r="C94" s="28"/>
      <c r="D94" s="29"/>
      <c r="E94" s="28"/>
      <c r="F94" s="28"/>
      <c r="G94" s="29"/>
      <c r="H94" s="2"/>
      <c r="I94" s="2"/>
      <c r="J94" s="2"/>
      <c r="K94" s="2"/>
      <c r="L94" s="2"/>
      <c r="M94" s="2"/>
      <c r="N94" s="2"/>
      <c r="O94" s="2"/>
      <c r="P94" s="24"/>
      <c r="Q94" s="2"/>
      <c r="R94" s="29"/>
    </row>
    <row r="95" spans="1:18" s="40" customFormat="1" x14ac:dyDescent="0.2">
      <c r="A95" s="44"/>
      <c r="B95" s="28"/>
      <c r="C95" s="28"/>
      <c r="D95" s="29"/>
      <c r="E95" s="28"/>
      <c r="F95" s="28"/>
      <c r="G95" s="29"/>
      <c r="H95" s="2"/>
      <c r="I95" s="2"/>
      <c r="J95" s="2"/>
      <c r="K95" s="2"/>
      <c r="L95" s="2"/>
      <c r="M95" s="2"/>
      <c r="N95" s="2"/>
      <c r="O95" s="2"/>
      <c r="P95" s="24"/>
      <c r="Q95" s="2"/>
      <c r="R95" s="29"/>
    </row>
    <row r="96" spans="1:18" s="40" customFormat="1" x14ac:dyDescent="0.2">
      <c r="A96" s="2"/>
      <c r="B96" s="28"/>
      <c r="C96" s="28"/>
      <c r="D96" s="29"/>
      <c r="E96" s="28"/>
      <c r="F96" s="28"/>
      <c r="G96" s="29"/>
      <c r="H96" s="2"/>
      <c r="I96" s="2"/>
      <c r="J96" s="2"/>
      <c r="K96" s="2"/>
      <c r="L96" s="2"/>
      <c r="M96" s="2"/>
      <c r="N96" s="2"/>
      <c r="O96" s="2"/>
      <c r="P96" s="24"/>
      <c r="Q96" s="2"/>
      <c r="R96" s="29"/>
    </row>
    <row r="97" spans="1:18" s="40" customFormat="1" x14ac:dyDescent="0.2">
      <c r="A97" s="2"/>
      <c r="B97" s="28"/>
      <c r="C97" s="28"/>
      <c r="D97" s="29"/>
      <c r="E97" s="28"/>
      <c r="F97" s="28"/>
      <c r="G97" s="29"/>
      <c r="H97" s="2"/>
      <c r="I97" s="2"/>
      <c r="J97" s="2"/>
      <c r="K97" s="2"/>
      <c r="L97" s="2"/>
      <c r="M97" s="2"/>
      <c r="N97" s="2"/>
      <c r="O97" s="2"/>
      <c r="P97" s="24"/>
      <c r="Q97" s="2"/>
      <c r="R97" s="29"/>
    </row>
    <row r="98" spans="1:18" s="40" customFormat="1" x14ac:dyDescent="0.2">
      <c r="A98" s="2"/>
      <c r="B98" s="28"/>
      <c r="C98" s="28"/>
      <c r="D98" s="29"/>
      <c r="E98" s="28"/>
      <c r="F98" s="28"/>
      <c r="G98" s="29"/>
      <c r="H98" s="2"/>
      <c r="I98" s="2"/>
      <c r="J98" s="2"/>
      <c r="K98" s="2"/>
      <c r="L98" s="2"/>
      <c r="M98" s="2"/>
      <c r="N98" s="2"/>
      <c r="O98" s="2"/>
      <c r="P98" s="24"/>
      <c r="Q98" s="2"/>
      <c r="R98" s="29"/>
    </row>
    <row r="99" spans="1:18" s="40" customFormat="1" x14ac:dyDescent="0.2">
      <c r="A99" s="2"/>
      <c r="B99" s="28"/>
      <c r="C99" s="28"/>
      <c r="D99" s="29"/>
      <c r="E99" s="28"/>
      <c r="F99" s="28"/>
      <c r="G99" s="29"/>
      <c r="H99" s="2"/>
      <c r="I99" s="2"/>
      <c r="J99" s="2"/>
      <c r="K99" s="2"/>
      <c r="L99" s="2"/>
      <c r="M99" s="2"/>
      <c r="N99" s="2"/>
      <c r="O99" s="2"/>
      <c r="P99" s="24"/>
      <c r="Q99" s="2"/>
      <c r="R99" s="29"/>
    </row>
    <row r="100" spans="1:18" s="40" customFormat="1" x14ac:dyDescent="0.2">
      <c r="A100" s="2"/>
      <c r="B100" s="28"/>
      <c r="C100" s="28"/>
      <c r="D100" s="29"/>
      <c r="E100" s="28"/>
      <c r="F100" s="28"/>
      <c r="G100" s="29"/>
      <c r="H100" s="2"/>
      <c r="I100" s="2"/>
      <c r="J100" s="2"/>
      <c r="K100" s="2"/>
      <c r="L100" s="2"/>
      <c r="M100" s="2"/>
      <c r="N100" s="2"/>
      <c r="O100" s="2"/>
      <c r="P100" s="24"/>
      <c r="Q100" s="2"/>
      <c r="R100" s="29"/>
    </row>
    <row r="101" spans="1:18" s="40" customFormat="1" x14ac:dyDescent="0.2">
      <c r="A101" s="2"/>
      <c r="B101" s="28"/>
      <c r="C101" s="28"/>
      <c r="D101" s="29"/>
      <c r="E101" s="28"/>
      <c r="F101" s="28"/>
      <c r="G101" s="29"/>
      <c r="H101" s="2"/>
      <c r="I101" s="2"/>
      <c r="J101" s="2"/>
      <c r="K101" s="2"/>
      <c r="L101" s="2"/>
      <c r="M101" s="2"/>
      <c r="N101" s="2"/>
      <c r="O101" s="2"/>
      <c r="P101" s="24"/>
      <c r="Q101" s="2"/>
      <c r="R101" s="29"/>
    </row>
    <row r="102" spans="1:18" s="40" customFormat="1" x14ac:dyDescent="0.2">
      <c r="A102" s="2"/>
      <c r="B102" s="28"/>
      <c r="C102" s="28"/>
      <c r="D102" s="29"/>
      <c r="E102" s="28"/>
      <c r="F102" s="28"/>
      <c r="G102" s="29"/>
      <c r="H102" s="2"/>
      <c r="I102" s="2"/>
      <c r="J102" s="2"/>
      <c r="K102" s="2"/>
      <c r="L102" s="2"/>
      <c r="M102" s="2"/>
      <c r="N102" s="2"/>
      <c r="O102" s="2"/>
      <c r="P102" s="24"/>
      <c r="Q102" s="2"/>
      <c r="R102" s="29"/>
    </row>
    <row r="103" spans="1:18" s="40" customFormat="1" x14ac:dyDescent="0.2">
      <c r="A103" s="44"/>
      <c r="B103" s="28"/>
      <c r="C103" s="28"/>
      <c r="D103" s="29"/>
      <c r="E103" s="28"/>
      <c r="F103" s="28"/>
      <c r="G103" s="29"/>
      <c r="H103" s="2"/>
      <c r="I103" s="2"/>
      <c r="J103" s="2"/>
      <c r="K103" s="2"/>
      <c r="L103" s="2"/>
      <c r="M103" s="2"/>
      <c r="N103" s="2"/>
      <c r="O103" s="2"/>
      <c r="P103" s="24"/>
      <c r="Q103" s="2"/>
      <c r="R103" s="29"/>
    </row>
    <row r="104" spans="1:18" s="40" customFormat="1" x14ac:dyDescent="0.2">
      <c r="A104" s="2"/>
      <c r="B104" s="28"/>
      <c r="C104" s="28"/>
      <c r="D104" s="29"/>
      <c r="E104" s="28"/>
      <c r="F104" s="28"/>
      <c r="G104" s="29"/>
      <c r="H104" s="2"/>
      <c r="I104" s="2"/>
      <c r="J104" s="2"/>
      <c r="K104" s="2"/>
      <c r="L104" s="2"/>
      <c r="M104" s="2"/>
      <c r="N104" s="2"/>
      <c r="O104" s="2"/>
      <c r="P104" s="24"/>
      <c r="Q104" s="2"/>
      <c r="R104" s="29"/>
    </row>
    <row r="105" spans="1:18" s="40" customFormat="1" x14ac:dyDescent="0.2">
      <c r="A105" s="2"/>
      <c r="B105" s="28"/>
      <c r="C105" s="28"/>
      <c r="D105" s="29"/>
      <c r="E105" s="28"/>
      <c r="F105" s="28"/>
      <c r="G105" s="29"/>
      <c r="H105" s="2"/>
      <c r="I105" s="2"/>
      <c r="J105" s="2"/>
      <c r="K105" s="2"/>
      <c r="L105" s="2"/>
      <c r="M105" s="2"/>
      <c r="N105" s="2"/>
      <c r="O105" s="2"/>
      <c r="P105" s="24"/>
      <c r="Q105" s="2"/>
      <c r="R105" s="29"/>
    </row>
    <row r="106" spans="1:18" s="40" customFormat="1" x14ac:dyDescent="0.2">
      <c r="A106" s="2"/>
      <c r="B106" s="28"/>
      <c r="C106" s="28"/>
      <c r="D106" s="29"/>
      <c r="E106" s="28"/>
      <c r="F106" s="28"/>
      <c r="G106" s="29"/>
      <c r="H106" s="2"/>
      <c r="I106" s="2"/>
      <c r="J106" s="2"/>
      <c r="K106" s="2"/>
      <c r="L106" s="2"/>
      <c r="M106" s="2"/>
      <c r="N106" s="2"/>
      <c r="O106" s="2"/>
      <c r="P106" s="24"/>
      <c r="Q106" s="2"/>
      <c r="R106" s="29"/>
    </row>
    <row r="107" spans="1:18" s="40" customFormat="1" x14ac:dyDescent="0.2">
      <c r="A107" s="44"/>
      <c r="B107" s="28"/>
      <c r="C107" s="28"/>
      <c r="D107" s="29"/>
      <c r="E107" s="28"/>
      <c r="F107" s="28"/>
      <c r="G107" s="29"/>
      <c r="H107" s="2"/>
      <c r="I107" s="2"/>
      <c r="J107" s="2"/>
      <c r="K107" s="2"/>
      <c r="L107" s="2"/>
      <c r="M107" s="2"/>
      <c r="N107" s="2"/>
      <c r="O107" s="2"/>
      <c r="P107" s="24"/>
      <c r="Q107" s="2"/>
      <c r="R107" s="29"/>
    </row>
    <row r="108" spans="1:18" s="40" customFormat="1" x14ac:dyDescent="0.2">
      <c r="A108" s="2"/>
      <c r="B108" s="28"/>
      <c r="C108" s="28"/>
      <c r="D108" s="29"/>
      <c r="E108" s="28"/>
      <c r="F108" s="28"/>
      <c r="G108" s="29"/>
      <c r="H108" s="2"/>
      <c r="I108" s="2"/>
      <c r="J108" s="2"/>
      <c r="K108" s="2"/>
      <c r="L108" s="2"/>
      <c r="M108" s="2"/>
      <c r="N108" s="2"/>
      <c r="O108" s="2"/>
      <c r="P108" s="24"/>
      <c r="Q108" s="2"/>
      <c r="R108" s="29"/>
    </row>
    <row r="109" spans="1:18" s="40" customFormat="1" x14ac:dyDescent="0.2">
      <c r="A109" s="2"/>
      <c r="B109" s="28"/>
      <c r="C109" s="28"/>
      <c r="D109" s="29"/>
      <c r="E109" s="28"/>
      <c r="F109" s="28"/>
      <c r="G109" s="29"/>
      <c r="H109" s="2"/>
      <c r="I109" s="2"/>
      <c r="J109" s="2"/>
      <c r="K109" s="2"/>
      <c r="L109" s="2"/>
      <c r="M109" s="2"/>
      <c r="N109" s="2"/>
      <c r="O109" s="2"/>
      <c r="P109" s="24"/>
      <c r="Q109" s="2"/>
      <c r="R109" s="29"/>
    </row>
    <row r="110" spans="1:18" s="40" customFormat="1" x14ac:dyDescent="0.2">
      <c r="A110" s="2"/>
      <c r="B110" s="28"/>
      <c r="C110" s="28"/>
      <c r="D110" s="29"/>
      <c r="E110" s="28"/>
      <c r="F110" s="28"/>
      <c r="G110" s="29"/>
      <c r="H110" s="2"/>
      <c r="I110" s="2"/>
      <c r="J110" s="2"/>
      <c r="K110" s="2"/>
      <c r="L110" s="2"/>
      <c r="M110" s="2"/>
      <c r="N110" s="2"/>
      <c r="O110" s="2"/>
      <c r="P110" s="24"/>
      <c r="Q110" s="2"/>
      <c r="R110" s="29"/>
    </row>
    <row r="111" spans="1:18" s="40" customFormat="1" x14ac:dyDescent="0.2">
      <c r="A111" s="2"/>
      <c r="B111" s="28"/>
      <c r="C111" s="28"/>
      <c r="D111" s="29"/>
      <c r="E111" s="28"/>
      <c r="F111" s="28"/>
      <c r="G111" s="29"/>
      <c r="H111" s="2"/>
      <c r="I111" s="2"/>
      <c r="J111" s="2"/>
      <c r="K111" s="2"/>
      <c r="L111" s="2"/>
      <c r="M111" s="2"/>
      <c r="N111" s="2"/>
      <c r="O111" s="2"/>
      <c r="P111" s="24"/>
      <c r="Q111" s="2"/>
      <c r="R111" s="29"/>
    </row>
    <row r="112" spans="1:18" s="40" customFormat="1" x14ac:dyDescent="0.2">
      <c r="A112" s="2"/>
      <c r="B112" s="28"/>
      <c r="C112" s="28"/>
      <c r="D112" s="29"/>
      <c r="E112" s="28"/>
      <c r="F112" s="28"/>
      <c r="G112" s="29"/>
      <c r="H112" s="2"/>
      <c r="I112" s="2"/>
      <c r="J112" s="2"/>
      <c r="K112" s="2"/>
      <c r="L112" s="2"/>
      <c r="M112" s="2"/>
      <c r="N112" s="2"/>
      <c r="O112" s="2"/>
      <c r="P112" s="24"/>
      <c r="Q112" s="2"/>
      <c r="R112" s="29"/>
    </row>
    <row r="113" spans="1:18" s="40" customFormat="1" x14ac:dyDescent="0.2">
      <c r="A113" s="2"/>
      <c r="B113" s="28"/>
      <c r="C113" s="28"/>
      <c r="D113" s="29"/>
      <c r="E113" s="28"/>
      <c r="F113" s="28"/>
      <c r="G113" s="29"/>
      <c r="H113" s="2"/>
      <c r="I113" s="2"/>
      <c r="J113" s="2"/>
      <c r="K113" s="2"/>
      <c r="L113" s="2"/>
      <c r="M113" s="2"/>
      <c r="N113" s="2"/>
      <c r="O113" s="2"/>
      <c r="P113" s="24"/>
      <c r="Q113" s="2"/>
      <c r="R113" s="29"/>
    </row>
    <row r="114" spans="1:18" s="40" customFormat="1" x14ac:dyDescent="0.2">
      <c r="A114" s="2"/>
      <c r="B114" s="28"/>
      <c r="C114" s="28"/>
      <c r="D114" s="29"/>
      <c r="E114" s="28"/>
      <c r="F114" s="28"/>
      <c r="G114" s="29"/>
      <c r="H114" s="2"/>
      <c r="I114" s="2"/>
      <c r="J114" s="2"/>
      <c r="K114" s="2"/>
      <c r="L114" s="2"/>
      <c r="M114" s="2"/>
      <c r="N114" s="2"/>
      <c r="O114" s="2"/>
      <c r="P114" s="24"/>
      <c r="Q114" s="2"/>
      <c r="R114" s="29"/>
    </row>
    <row r="115" spans="1:18" s="40" customFormat="1" x14ac:dyDescent="0.2">
      <c r="A115" s="2"/>
      <c r="B115" s="28"/>
      <c r="C115" s="28"/>
      <c r="D115" s="29"/>
      <c r="E115" s="28"/>
      <c r="F115" s="28"/>
      <c r="G115" s="29"/>
      <c r="H115" s="2"/>
      <c r="I115" s="2"/>
      <c r="J115" s="2"/>
      <c r="K115" s="2"/>
      <c r="L115" s="2"/>
      <c r="M115" s="2"/>
      <c r="N115" s="2"/>
      <c r="O115" s="2"/>
      <c r="P115" s="24"/>
      <c r="Q115" s="2"/>
      <c r="R115" s="29"/>
    </row>
    <row r="116" spans="1:18" s="40" customFormat="1" x14ac:dyDescent="0.2">
      <c r="A116" s="2"/>
      <c r="B116" s="28"/>
      <c r="C116" s="28"/>
      <c r="D116" s="29"/>
      <c r="E116" s="28"/>
      <c r="F116" s="28"/>
      <c r="G116" s="29"/>
      <c r="H116" s="2"/>
      <c r="I116" s="2"/>
      <c r="J116" s="2"/>
      <c r="K116" s="2"/>
      <c r="L116" s="2"/>
      <c r="M116" s="2"/>
      <c r="N116" s="2"/>
      <c r="O116" s="2"/>
      <c r="P116" s="24"/>
      <c r="Q116" s="2"/>
      <c r="R116" s="29"/>
    </row>
    <row r="117" spans="1:18" s="40" customFormat="1" x14ac:dyDescent="0.2">
      <c r="A117" s="2"/>
      <c r="B117" s="28"/>
      <c r="C117" s="28"/>
      <c r="D117" s="29"/>
      <c r="E117" s="28"/>
      <c r="F117" s="28"/>
      <c r="G117" s="29"/>
      <c r="H117" s="2"/>
      <c r="I117" s="2"/>
      <c r="J117" s="2"/>
      <c r="K117" s="2"/>
      <c r="L117" s="2"/>
      <c r="M117" s="2"/>
      <c r="N117" s="2"/>
      <c r="O117" s="2"/>
      <c r="P117" s="24"/>
      <c r="Q117" s="2"/>
      <c r="R117" s="29"/>
    </row>
    <row r="118" spans="1:18" s="40" customFormat="1" x14ac:dyDescent="0.2">
      <c r="A118" s="2"/>
      <c r="B118" s="28"/>
      <c r="C118" s="28"/>
      <c r="D118" s="29"/>
      <c r="E118" s="28"/>
      <c r="F118" s="28"/>
      <c r="G118" s="29"/>
      <c r="H118" s="2"/>
      <c r="I118" s="2"/>
      <c r="J118" s="2"/>
      <c r="K118" s="2"/>
      <c r="L118" s="2"/>
      <c r="M118" s="2"/>
      <c r="N118" s="2"/>
      <c r="O118" s="2"/>
      <c r="P118" s="24"/>
      <c r="Q118" s="2"/>
      <c r="R118" s="29"/>
    </row>
    <row r="119" spans="1:18" s="40" customFormat="1" x14ac:dyDescent="0.2">
      <c r="A119" s="2"/>
      <c r="B119" s="28"/>
      <c r="C119" s="28"/>
      <c r="D119" s="29"/>
      <c r="E119" s="28"/>
      <c r="F119" s="28"/>
      <c r="G119" s="29"/>
      <c r="H119" s="2"/>
      <c r="I119" s="2"/>
      <c r="J119" s="2"/>
      <c r="K119" s="2"/>
      <c r="L119" s="2"/>
      <c r="M119" s="2"/>
      <c r="N119" s="2"/>
      <c r="O119" s="2"/>
      <c r="P119" s="24"/>
      <c r="Q119" s="2"/>
      <c r="R119" s="29"/>
    </row>
    <row r="120" spans="1:18" s="40" customFormat="1" x14ac:dyDescent="0.2">
      <c r="A120" s="2"/>
      <c r="B120" s="28"/>
      <c r="C120" s="28"/>
      <c r="D120" s="29"/>
      <c r="E120" s="28"/>
      <c r="F120" s="28"/>
      <c r="G120" s="29"/>
      <c r="H120" s="2"/>
      <c r="I120" s="2"/>
      <c r="J120" s="2"/>
      <c r="K120" s="2"/>
      <c r="L120" s="2"/>
      <c r="M120" s="2"/>
      <c r="N120" s="2"/>
      <c r="O120" s="2"/>
      <c r="P120" s="24"/>
      <c r="Q120" s="2"/>
      <c r="R120" s="29"/>
    </row>
    <row r="121" spans="1:18" s="40" customFormat="1" x14ac:dyDescent="0.2">
      <c r="A121" s="2"/>
      <c r="B121" s="28"/>
      <c r="C121" s="28"/>
      <c r="D121" s="29"/>
      <c r="E121" s="28"/>
      <c r="F121" s="28"/>
      <c r="G121" s="29"/>
      <c r="H121" s="2"/>
      <c r="I121" s="2"/>
      <c r="J121" s="2"/>
      <c r="K121" s="2"/>
      <c r="L121" s="2"/>
      <c r="M121" s="2"/>
      <c r="N121" s="2"/>
      <c r="O121" s="2"/>
      <c r="P121" s="24"/>
      <c r="Q121" s="2"/>
      <c r="R121" s="29"/>
    </row>
    <row r="122" spans="1:18" s="40" customFormat="1" x14ac:dyDescent="0.2">
      <c r="A122" s="2"/>
      <c r="B122" s="28"/>
      <c r="C122" s="28"/>
      <c r="D122" s="29"/>
      <c r="E122" s="28"/>
      <c r="F122" s="28"/>
      <c r="G122" s="29"/>
      <c r="H122" s="2"/>
      <c r="I122" s="2"/>
      <c r="J122" s="2"/>
      <c r="K122" s="2"/>
      <c r="L122" s="2"/>
      <c r="M122" s="2"/>
      <c r="N122" s="2"/>
      <c r="O122" s="2"/>
      <c r="P122" s="24"/>
      <c r="Q122" s="2"/>
      <c r="R122" s="29"/>
    </row>
    <row r="123" spans="1:18" s="40" customFormat="1" x14ac:dyDescent="0.2">
      <c r="A123" s="2"/>
      <c r="B123" s="28"/>
      <c r="C123" s="28"/>
      <c r="D123" s="29"/>
      <c r="E123" s="28"/>
      <c r="F123" s="28"/>
      <c r="G123" s="29"/>
      <c r="H123" s="2"/>
      <c r="I123" s="2"/>
      <c r="J123" s="2"/>
      <c r="K123" s="2"/>
      <c r="L123" s="2"/>
      <c r="M123" s="2"/>
      <c r="N123" s="2"/>
      <c r="O123" s="2"/>
      <c r="P123" s="24"/>
      <c r="Q123" s="2"/>
      <c r="R123" s="29"/>
    </row>
    <row r="124" spans="1:18" s="40" customFormat="1" x14ac:dyDescent="0.2">
      <c r="A124" s="44"/>
      <c r="B124" s="28"/>
      <c r="C124" s="28"/>
      <c r="D124" s="29"/>
      <c r="E124" s="28"/>
      <c r="F124" s="28"/>
      <c r="G124" s="29"/>
      <c r="H124" s="2"/>
      <c r="I124" s="2"/>
      <c r="J124" s="2"/>
      <c r="K124" s="2"/>
      <c r="L124" s="2"/>
      <c r="M124" s="2"/>
      <c r="N124" s="2"/>
      <c r="O124" s="2"/>
      <c r="P124" s="24"/>
      <c r="Q124" s="2"/>
      <c r="R124" s="29"/>
    </row>
    <row r="125" spans="1:18" s="40" customFormat="1" x14ac:dyDescent="0.2">
      <c r="A125" s="2"/>
      <c r="B125" s="28"/>
      <c r="C125" s="28"/>
      <c r="D125" s="29"/>
      <c r="E125" s="28"/>
      <c r="F125" s="28"/>
      <c r="G125" s="29"/>
      <c r="H125" s="2"/>
      <c r="I125" s="2"/>
      <c r="J125" s="2"/>
      <c r="K125" s="2"/>
      <c r="L125" s="2"/>
      <c r="M125" s="2"/>
      <c r="N125" s="2"/>
      <c r="O125" s="2"/>
      <c r="P125" s="24"/>
      <c r="Q125" s="2"/>
      <c r="R125" s="29"/>
    </row>
    <row r="126" spans="1:18" s="40" customFormat="1" x14ac:dyDescent="0.2">
      <c r="A126" s="2"/>
      <c r="B126" s="28"/>
      <c r="C126" s="28"/>
      <c r="D126" s="29"/>
      <c r="E126" s="28"/>
      <c r="F126" s="28"/>
      <c r="G126" s="29"/>
      <c r="H126" s="2"/>
      <c r="I126" s="2"/>
      <c r="J126" s="2"/>
      <c r="K126" s="2"/>
      <c r="L126" s="2"/>
      <c r="M126" s="2"/>
      <c r="N126" s="2"/>
      <c r="O126" s="2"/>
      <c r="P126" s="24"/>
      <c r="Q126" s="2"/>
      <c r="R126" s="29"/>
    </row>
    <row r="127" spans="1:18" s="40" customFormat="1" x14ac:dyDescent="0.2">
      <c r="A127" s="45"/>
      <c r="B127" s="28"/>
      <c r="C127" s="28"/>
      <c r="D127" s="29"/>
      <c r="E127" s="28"/>
      <c r="F127" s="28"/>
      <c r="G127" s="29"/>
      <c r="H127" s="2"/>
      <c r="I127" s="2"/>
      <c r="J127" s="2"/>
      <c r="K127" s="2"/>
      <c r="L127" s="2"/>
      <c r="M127" s="2"/>
      <c r="N127" s="2"/>
      <c r="O127" s="2"/>
      <c r="P127" s="24"/>
      <c r="Q127" s="2"/>
      <c r="R127" s="29"/>
    </row>
    <row r="128" spans="1:18" s="40" customFormat="1" x14ac:dyDescent="0.2">
      <c r="A128" s="2"/>
      <c r="B128" s="28"/>
      <c r="C128" s="28"/>
      <c r="D128" s="29"/>
      <c r="E128" s="28"/>
      <c r="F128" s="28"/>
      <c r="G128" s="29"/>
      <c r="H128" s="2"/>
      <c r="I128" s="2"/>
      <c r="J128" s="2"/>
      <c r="K128" s="2"/>
      <c r="L128" s="2"/>
      <c r="M128" s="2"/>
      <c r="N128" s="2"/>
      <c r="O128" s="2"/>
      <c r="P128" s="24"/>
      <c r="Q128" s="2"/>
      <c r="R128" s="29"/>
    </row>
    <row r="129" spans="1:18" s="40" customFormat="1" x14ac:dyDescent="0.2">
      <c r="A129" s="2"/>
      <c r="B129" s="28"/>
      <c r="C129" s="28"/>
      <c r="D129" s="29"/>
      <c r="E129" s="28"/>
      <c r="F129" s="28"/>
      <c r="G129" s="29"/>
      <c r="H129" s="2"/>
      <c r="I129" s="2"/>
      <c r="J129" s="2"/>
      <c r="K129" s="2"/>
      <c r="L129" s="2"/>
      <c r="M129" s="2"/>
      <c r="N129" s="2"/>
      <c r="O129" s="2"/>
      <c r="P129" s="24"/>
      <c r="Q129" s="2"/>
      <c r="R129" s="29"/>
    </row>
    <row r="130" spans="1:18" s="40" customFormat="1" x14ac:dyDescent="0.2">
      <c r="A130" s="2"/>
      <c r="B130" s="28"/>
      <c r="C130" s="28"/>
      <c r="D130" s="29"/>
      <c r="E130" s="28"/>
      <c r="F130" s="28"/>
      <c r="G130" s="29"/>
      <c r="H130" s="2"/>
      <c r="I130" s="2"/>
      <c r="J130" s="2"/>
      <c r="K130" s="2"/>
      <c r="L130" s="2"/>
      <c r="M130" s="2"/>
      <c r="N130" s="2"/>
      <c r="O130" s="2"/>
      <c r="P130" s="24"/>
      <c r="Q130" s="2"/>
      <c r="R130" s="29"/>
    </row>
    <row r="131" spans="1:18" s="40" customFormat="1" x14ac:dyDescent="0.2">
      <c r="A131" s="2"/>
      <c r="B131" s="28"/>
      <c r="C131" s="28"/>
      <c r="D131" s="29"/>
      <c r="E131" s="28"/>
      <c r="F131" s="28"/>
      <c r="G131" s="29"/>
      <c r="H131" s="2"/>
      <c r="I131" s="2"/>
      <c r="J131" s="2"/>
      <c r="K131" s="2"/>
      <c r="L131" s="2"/>
      <c r="M131" s="2"/>
      <c r="N131" s="2"/>
      <c r="O131" s="2"/>
      <c r="P131" s="24"/>
      <c r="Q131" s="2"/>
      <c r="R131" s="29"/>
    </row>
    <row r="132" spans="1:18" s="40" customFormat="1" x14ac:dyDescent="0.2">
      <c r="A132" s="2"/>
      <c r="B132" s="28"/>
      <c r="C132" s="28"/>
      <c r="D132" s="29"/>
      <c r="E132" s="28"/>
      <c r="F132" s="28"/>
      <c r="G132" s="29"/>
      <c r="H132" s="2"/>
      <c r="I132" s="2"/>
      <c r="J132" s="2"/>
      <c r="K132" s="2"/>
      <c r="L132" s="2"/>
      <c r="M132" s="2"/>
      <c r="N132" s="2"/>
      <c r="O132" s="2"/>
      <c r="P132" s="24"/>
      <c r="Q132" s="2"/>
      <c r="R132" s="29"/>
    </row>
    <row r="133" spans="1:18" s="40" customFormat="1" x14ac:dyDescent="0.2">
      <c r="A133" s="2"/>
      <c r="B133" s="28"/>
      <c r="C133" s="28"/>
      <c r="D133" s="29"/>
      <c r="E133" s="28"/>
      <c r="F133" s="28"/>
      <c r="G133" s="29"/>
      <c r="H133" s="2"/>
      <c r="I133" s="2"/>
      <c r="J133" s="2"/>
      <c r="K133" s="2"/>
      <c r="L133" s="2"/>
      <c r="M133" s="2"/>
      <c r="N133" s="2"/>
      <c r="O133" s="2"/>
      <c r="P133" s="24"/>
      <c r="Q133" s="2"/>
      <c r="R133" s="29"/>
    </row>
    <row r="134" spans="1:18" s="40" customFormat="1" x14ac:dyDescent="0.2">
      <c r="A134" s="2"/>
      <c r="B134" s="28"/>
      <c r="C134" s="28"/>
      <c r="D134" s="29"/>
      <c r="E134" s="28"/>
      <c r="F134" s="28"/>
      <c r="G134" s="29"/>
      <c r="H134" s="2"/>
      <c r="I134" s="2"/>
      <c r="J134" s="2"/>
      <c r="K134" s="2"/>
      <c r="L134" s="2"/>
      <c r="M134" s="2"/>
      <c r="N134" s="2"/>
      <c r="O134" s="2"/>
      <c r="P134" s="24"/>
      <c r="Q134" s="2"/>
      <c r="R134" s="29"/>
    </row>
    <row r="135" spans="1:18" s="40" customFormat="1" x14ac:dyDescent="0.2">
      <c r="A135" s="2"/>
      <c r="B135" s="28"/>
      <c r="C135" s="28"/>
      <c r="D135" s="29"/>
      <c r="E135" s="28"/>
      <c r="F135" s="28"/>
      <c r="G135" s="29"/>
      <c r="H135" s="2"/>
      <c r="I135" s="2"/>
      <c r="J135" s="2"/>
      <c r="K135" s="2"/>
      <c r="L135" s="2"/>
      <c r="M135" s="2"/>
      <c r="N135" s="2"/>
      <c r="O135" s="2"/>
      <c r="P135" s="24"/>
      <c r="Q135" s="2"/>
      <c r="R135" s="29"/>
    </row>
    <row r="136" spans="1:18" s="40" customFormat="1" x14ac:dyDescent="0.2">
      <c r="A136" s="2"/>
      <c r="B136" s="28"/>
      <c r="C136" s="28"/>
      <c r="D136" s="29"/>
      <c r="E136" s="28"/>
      <c r="F136" s="28"/>
      <c r="G136" s="29"/>
      <c r="H136" s="2"/>
      <c r="I136" s="2"/>
      <c r="J136" s="2"/>
      <c r="K136" s="2"/>
      <c r="L136" s="2"/>
      <c r="M136" s="2"/>
      <c r="N136" s="2"/>
      <c r="O136" s="2"/>
      <c r="P136" s="24"/>
      <c r="Q136" s="2"/>
      <c r="R136" s="29"/>
    </row>
    <row r="137" spans="1:18" s="40" customFormat="1" x14ac:dyDescent="0.2">
      <c r="A137" s="2"/>
      <c r="B137" s="28"/>
      <c r="C137" s="28"/>
      <c r="D137" s="29"/>
      <c r="E137" s="28"/>
      <c r="F137" s="28"/>
      <c r="G137" s="29"/>
      <c r="H137" s="2"/>
      <c r="I137" s="2"/>
      <c r="J137" s="2"/>
      <c r="K137" s="2"/>
      <c r="L137" s="2"/>
      <c r="M137" s="2"/>
      <c r="N137" s="2"/>
      <c r="O137" s="2"/>
      <c r="P137" s="24"/>
      <c r="Q137" s="2"/>
      <c r="R137" s="29"/>
    </row>
    <row r="138" spans="1:18" s="40" customFormat="1" x14ac:dyDescent="0.2">
      <c r="A138" s="2"/>
      <c r="B138" s="28"/>
      <c r="C138" s="28"/>
      <c r="D138" s="29"/>
      <c r="E138" s="28"/>
      <c r="F138" s="28"/>
      <c r="G138" s="29"/>
      <c r="H138" s="2"/>
      <c r="I138" s="2"/>
      <c r="J138" s="2"/>
      <c r="K138" s="2"/>
      <c r="L138" s="2"/>
      <c r="M138" s="2"/>
      <c r="N138" s="2"/>
      <c r="O138" s="2"/>
      <c r="P138" s="24"/>
      <c r="Q138" s="2"/>
      <c r="R138" s="29"/>
    </row>
    <row r="139" spans="1:18" s="40" customFormat="1" x14ac:dyDescent="0.2">
      <c r="A139" s="2"/>
      <c r="B139" s="28"/>
      <c r="C139" s="28"/>
      <c r="D139" s="29"/>
      <c r="E139" s="28"/>
      <c r="F139" s="28"/>
      <c r="G139" s="29"/>
      <c r="H139" s="2"/>
      <c r="I139" s="2"/>
      <c r="J139" s="2"/>
      <c r="K139" s="2"/>
      <c r="L139" s="2"/>
      <c r="M139" s="2"/>
      <c r="N139" s="2"/>
      <c r="O139" s="2"/>
      <c r="P139" s="24"/>
      <c r="Q139" s="2"/>
      <c r="R139" s="29"/>
    </row>
    <row r="140" spans="1:18" s="40" customFormat="1" x14ac:dyDescent="0.2">
      <c r="A140" s="2"/>
      <c r="B140" s="28"/>
      <c r="C140" s="28"/>
      <c r="D140" s="29"/>
      <c r="E140" s="28"/>
      <c r="F140" s="28"/>
      <c r="G140" s="29"/>
      <c r="H140" s="2"/>
      <c r="I140" s="2"/>
      <c r="J140" s="2"/>
      <c r="K140" s="2"/>
      <c r="L140" s="2"/>
      <c r="M140" s="2"/>
      <c r="N140" s="2"/>
      <c r="O140" s="2"/>
      <c r="P140" s="24"/>
      <c r="Q140" s="2"/>
      <c r="R140" s="29"/>
    </row>
    <row r="141" spans="1:18" s="40" customFormat="1" x14ac:dyDescent="0.2">
      <c r="A141" s="2"/>
      <c r="B141" s="28"/>
      <c r="C141" s="28"/>
      <c r="D141" s="29"/>
      <c r="E141" s="28"/>
      <c r="F141" s="28"/>
      <c r="G141" s="29"/>
      <c r="H141" s="2"/>
      <c r="I141" s="2"/>
      <c r="J141" s="2"/>
      <c r="K141" s="2"/>
      <c r="L141" s="2"/>
      <c r="M141" s="2"/>
      <c r="N141" s="2"/>
      <c r="O141" s="2"/>
      <c r="P141" s="24"/>
      <c r="Q141" s="2"/>
      <c r="R141" s="29"/>
    </row>
    <row r="142" spans="1:18" s="40" customFormat="1" x14ac:dyDescent="0.2">
      <c r="A142" s="2"/>
      <c r="B142" s="28"/>
      <c r="C142" s="28"/>
      <c r="D142" s="29"/>
      <c r="E142" s="28"/>
      <c r="F142" s="28"/>
      <c r="G142" s="29"/>
      <c r="H142" s="2"/>
      <c r="I142" s="2"/>
      <c r="J142" s="2"/>
      <c r="K142" s="2"/>
      <c r="L142" s="2"/>
      <c r="M142" s="2"/>
      <c r="N142" s="2"/>
      <c r="O142" s="2"/>
      <c r="P142" s="24"/>
      <c r="Q142" s="2"/>
      <c r="R142" s="29"/>
    </row>
    <row r="143" spans="1:18" s="40" customFormat="1" x14ac:dyDescent="0.2">
      <c r="A143" s="2"/>
      <c r="B143" s="28"/>
      <c r="C143" s="28"/>
      <c r="D143" s="29"/>
      <c r="E143" s="28"/>
      <c r="F143" s="28"/>
      <c r="G143" s="29"/>
      <c r="H143" s="2"/>
      <c r="I143" s="2"/>
      <c r="J143" s="2"/>
      <c r="K143" s="2"/>
      <c r="L143" s="2"/>
      <c r="M143" s="2"/>
      <c r="N143" s="2"/>
      <c r="O143" s="2"/>
      <c r="P143" s="24"/>
      <c r="Q143" s="2"/>
      <c r="R143" s="29"/>
    </row>
    <row r="144" spans="1:18" s="40" customFormat="1" x14ac:dyDescent="0.2">
      <c r="A144" s="2"/>
      <c r="B144" s="28"/>
      <c r="C144" s="28"/>
      <c r="D144" s="29"/>
      <c r="E144" s="28"/>
      <c r="F144" s="28"/>
      <c r="G144" s="29"/>
      <c r="H144" s="2"/>
      <c r="I144" s="2"/>
      <c r="J144" s="2"/>
      <c r="K144" s="2"/>
      <c r="L144" s="2"/>
      <c r="M144" s="2"/>
      <c r="N144" s="2"/>
      <c r="O144" s="2"/>
      <c r="P144" s="24"/>
      <c r="Q144" s="2"/>
      <c r="R144" s="29"/>
    </row>
    <row r="145" spans="1:18" s="40" customFormat="1" x14ac:dyDescent="0.2">
      <c r="A145" s="44"/>
      <c r="B145" s="28"/>
      <c r="C145" s="28"/>
      <c r="D145" s="29"/>
      <c r="E145" s="28"/>
      <c r="F145" s="28"/>
      <c r="G145" s="29"/>
      <c r="H145" s="2"/>
      <c r="I145" s="2"/>
      <c r="J145" s="2"/>
      <c r="K145" s="2"/>
      <c r="L145" s="2"/>
      <c r="M145" s="2"/>
      <c r="N145" s="2"/>
      <c r="O145" s="2"/>
      <c r="P145" s="24"/>
      <c r="Q145" s="2"/>
      <c r="R145" s="29"/>
    </row>
    <row r="146" spans="1:18" s="40" customFormat="1" x14ac:dyDescent="0.2">
      <c r="A146" s="44"/>
      <c r="B146" s="28"/>
      <c r="C146" s="28"/>
      <c r="D146" s="29"/>
      <c r="E146" s="28"/>
      <c r="F146" s="28"/>
      <c r="G146" s="29"/>
      <c r="H146" s="2"/>
      <c r="I146" s="2"/>
      <c r="J146" s="2"/>
      <c r="K146" s="2"/>
      <c r="L146" s="2"/>
      <c r="M146" s="2"/>
      <c r="N146" s="2"/>
      <c r="O146" s="2"/>
      <c r="P146" s="24"/>
      <c r="Q146" s="2"/>
      <c r="R146" s="29"/>
    </row>
    <row r="147" spans="1:18" s="40" customFormat="1" x14ac:dyDescent="0.2">
      <c r="A147" s="2"/>
      <c r="B147" s="28"/>
      <c r="C147" s="28"/>
      <c r="D147" s="29"/>
      <c r="E147" s="28"/>
      <c r="F147" s="28"/>
      <c r="G147" s="29"/>
      <c r="H147" s="2"/>
      <c r="I147" s="2"/>
      <c r="J147" s="2"/>
      <c r="K147" s="2"/>
      <c r="L147" s="2"/>
      <c r="M147" s="2"/>
      <c r="N147" s="2"/>
      <c r="O147" s="2"/>
      <c r="P147" s="24"/>
      <c r="Q147" s="2"/>
      <c r="R147" s="29"/>
    </row>
    <row r="148" spans="1:18" s="40" customFormat="1" x14ac:dyDescent="0.2">
      <c r="A148" s="2"/>
      <c r="B148" s="28"/>
      <c r="C148" s="28"/>
      <c r="D148" s="29"/>
      <c r="E148" s="28"/>
      <c r="F148" s="28"/>
      <c r="G148" s="29"/>
      <c r="H148" s="2"/>
      <c r="I148" s="2"/>
      <c r="J148" s="2"/>
      <c r="K148" s="2"/>
      <c r="L148" s="2"/>
      <c r="M148" s="2"/>
      <c r="N148" s="2"/>
      <c r="O148" s="2"/>
      <c r="P148" s="24"/>
      <c r="Q148" s="2"/>
      <c r="R148" s="29"/>
    </row>
    <row r="149" spans="1:18" s="40" customFormat="1" x14ac:dyDescent="0.2">
      <c r="A149" s="2"/>
      <c r="B149" s="28"/>
      <c r="C149" s="28"/>
      <c r="D149" s="29"/>
      <c r="E149" s="28"/>
      <c r="F149" s="28"/>
      <c r="G149" s="29"/>
      <c r="H149" s="2"/>
      <c r="I149" s="2"/>
      <c r="J149" s="2"/>
      <c r="K149" s="2"/>
      <c r="L149" s="2"/>
      <c r="M149" s="2"/>
      <c r="N149" s="2"/>
      <c r="O149" s="2"/>
      <c r="P149" s="24"/>
      <c r="Q149" s="2"/>
      <c r="R149" s="29"/>
    </row>
    <row r="150" spans="1:18" s="40" customFormat="1" x14ac:dyDescent="0.2">
      <c r="A150" s="2"/>
      <c r="B150" s="28"/>
      <c r="C150" s="28"/>
      <c r="D150" s="29"/>
      <c r="E150" s="28"/>
      <c r="F150" s="28"/>
      <c r="G150" s="29"/>
      <c r="H150" s="2"/>
      <c r="I150" s="2"/>
      <c r="J150" s="2"/>
      <c r="K150" s="2"/>
      <c r="L150" s="2"/>
      <c r="M150" s="2"/>
      <c r="N150" s="2"/>
      <c r="O150" s="2"/>
      <c r="P150" s="24"/>
      <c r="Q150" s="2"/>
      <c r="R150" s="29"/>
    </row>
    <row r="151" spans="1:18" s="40" customFormat="1" x14ac:dyDescent="0.2">
      <c r="A151" s="2"/>
      <c r="B151" s="28"/>
      <c r="C151" s="28"/>
      <c r="D151" s="29"/>
      <c r="E151" s="28"/>
      <c r="F151" s="28"/>
      <c r="G151" s="29"/>
      <c r="H151" s="2"/>
      <c r="I151" s="2"/>
      <c r="J151" s="2"/>
      <c r="K151" s="2"/>
      <c r="L151" s="2"/>
      <c r="M151" s="2"/>
      <c r="N151" s="2"/>
      <c r="O151" s="2"/>
      <c r="P151" s="24"/>
      <c r="Q151" s="2"/>
      <c r="R151" s="29"/>
    </row>
    <row r="152" spans="1:18" s="40" customFormat="1" x14ac:dyDescent="0.2">
      <c r="A152" s="2"/>
      <c r="B152" s="28"/>
      <c r="C152" s="28"/>
      <c r="D152" s="29"/>
      <c r="E152" s="28"/>
      <c r="F152" s="28"/>
      <c r="G152" s="29"/>
      <c r="H152" s="2"/>
      <c r="I152" s="2"/>
      <c r="J152" s="2"/>
      <c r="K152" s="2"/>
      <c r="L152" s="2"/>
      <c r="M152" s="2"/>
      <c r="N152" s="2"/>
      <c r="O152" s="2"/>
      <c r="P152" s="24"/>
      <c r="Q152" s="2"/>
      <c r="R152" s="29"/>
    </row>
    <row r="153" spans="1:18" s="40" customFormat="1" x14ac:dyDescent="0.2">
      <c r="A153" s="2"/>
      <c r="B153" s="28"/>
      <c r="C153" s="28"/>
      <c r="D153" s="29"/>
      <c r="E153" s="28"/>
      <c r="F153" s="28"/>
      <c r="G153" s="29"/>
      <c r="H153" s="2"/>
      <c r="I153" s="2"/>
      <c r="J153" s="2"/>
      <c r="K153" s="2"/>
      <c r="L153" s="2"/>
      <c r="M153" s="2"/>
      <c r="N153" s="2"/>
      <c r="O153" s="2"/>
      <c r="P153" s="24"/>
      <c r="Q153" s="2"/>
      <c r="R153" s="29"/>
    </row>
    <row r="154" spans="1:18" s="40" customFormat="1" ht="15.75" x14ac:dyDescent="0.2">
      <c r="A154" s="46"/>
      <c r="B154" s="31"/>
      <c r="C154" s="31"/>
      <c r="D154" s="32"/>
      <c r="E154" s="31"/>
      <c r="F154" s="31"/>
      <c r="G154" s="3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40" customFormat="1" x14ac:dyDescent="0.2">
      <c r="A155" s="2"/>
      <c r="B155" s="2"/>
      <c r="C155" s="2"/>
      <c r="D155" s="2"/>
      <c r="E155" s="2"/>
      <c r="F155" s="2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40" customFormat="1" x14ac:dyDescent="0.2">
      <c r="A156" s="47"/>
      <c r="B156" s="2"/>
      <c r="C156" s="2"/>
      <c r="D156" s="2"/>
      <c r="E156" s="2"/>
      <c r="F156" s="2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</sheetData>
  <mergeCells count="2">
    <mergeCell ref="B3:D3"/>
    <mergeCell ref="E3:G3"/>
  </mergeCells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76DC6-B124-4565-B2E8-957AF4FB2BBC}">
  <sheetPr codeName="Sheet1"/>
  <dimension ref="A1:R14"/>
  <sheetViews>
    <sheetView topLeftCell="E1" workbookViewId="0">
      <selection activeCell="A2" sqref="A2"/>
    </sheetView>
  </sheetViews>
  <sheetFormatPr defaultColWidth="9.21875" defaultRowHeight="15" x14ac:dyDescent="0.2"/>
  <cols>
    <col min="1" max="1" width="30.5546875" style="40" customWidth="1"/>
    <col min="2" max="2" width="36" style="40" customWidth="1"/>
    <col min="3" max="3" width="43" style="40" customWidth="1"/>
    <col min="4" max="4" width="52.21875" style="40" customWidth="1"/>
    <col min="5" max="5" width="68.33203125" style="40" customWidth="1"/>
    <col min="6" max="6" width="41.77734375" style="40" customWidth="1"/>
    <col min="7" max="7" width="24" style="40" customWidth="1"/>
    <col min="8" max="16384" width="9.21875" style="40"/>
  </cols>
  <sheetData>
    <row r="1" spans="1:18" ht="20.25" x14ac:dyDescent="0.2">
      <c r="A1" s="8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x14ac:dyDescent="0.2">
      <c r="A3" s="23"/>
      <c r="B3" s="68" t="s">
        <v>44</v>
      </c>
      <c r="C3" s="68"/>
      <c r="D3" s="68"/>
      <c r="E3" s="68" t="s">
        <v>47</v>
      </c>
      <c r="F3" s="68"/>
      <c r="G3" s="68"/>
      <c r="H3" s="2"/>
      <c r="I3" s="2"/>
      <c r="J3" s="2"/>
      <c r="K3" s="2"/>
      <c r="L3" s="2"/>
      <c r="M3" s="2"/>
      <c r="N3" s="2"/>
      <c r="O3" s="2"/>
      <c r="P3" s="24"/>
      <c r="Q3" s="2"/>
      <c r="R3" s="2"/>
    </row>
    <row r="4" spans="1:18" ht="47.25" x14ac:dyDescent="0.2">
      <c r="A4" s="3" t="s">
        <v>58</v>
      </c>
      <c r="B4" s="6" t="s">
        <v>43</v>
      </c>
      <c r="C4" s="6" t="s">
        <v>49</v>
      </c>
      <c r="D4" s="6" t="s">
        <v>23</v>
      </c>
      <c r="E4" s="6" t="s">
        <v>46</v>
      </c>
      <c r="F4" s="6" t="s">
        <v>50</v>
      </c>
      <c r="G4" s="6" t="s">
        <v>24</v>
      </c>
      <c r="H4" s="2"/>
      <c r="I4" s="2"/>
      <c r="J4" s="2"/>
      <c r="K4" s="2"/>
      <c r="L4" s="2"/>
      <c r="M4" s="2"/>
      <c r="N4" s="2"/>
      <c r="O4" s="2"/>
      <c r="P4" s="24"/>
      <c r="Q4" s="2"/>
      <c r="R4" s="2"/>
    </row>
    <row r="5" spans="1:18" x14ac:dyDescent="0.2">
      <c r="A5" s="40" t="s">
        <v>14</v>
      </c>
      <c r="B5" s="49">
        <v>60115</v>
      </c>
      <c r="C5" s="49">
        <v>42177</v>
      </c>
      <c r="D5" s="50">
        <v>70.160525659153294</v>
      </c>
      <c r="E5" s="49">
        <v>58101</v>
      </c>
      <c r="F5" s="49">
        <v>41401</v>
      </c>
      <c r="G5" s="50">
        <v>71.256949105867378</v>
      </c>
    </row>
    <row r="6" spans="1:18" x14ac:dyDescent="0.2">
      <c r="A6" s="40" t="s">
        <v>8</v>
      </c>
      <c r="B6" s="49">
        <v>84603</v>
      </c>
      <c r="C6" s="49">
        <v>66537</v>
      </c>
      <c r="D6" s="50">
        <v>78.646147299741145</v>
      </c>
      <c r="E6" s="49">
        <v>81863</v>
      </c>
      <c r="F6" s="49">
        <v>62115</v>
      </c>
      <c r="G6" s="50">
        <v>75.87676972502841</v>
      </c>
    </row>
    <row r="7" spans="1:18" x14ac:dyDescent="0.2">
      <c r="A7" s="40" t="s">
        <v>5</v>
      </c>
      <c r="B7" s="49">
        <v>103814</v>
      </c>
      <c r="C7" s="49">
        <v>66480</v>
      </c>
      <c r="D7" s="50">
        <v>64.037605717918595</v>
      </c>
      <c r="E7" s="49">
        <v>99655</v>
      </c>
      <c r="F7" s="49">
        <v>63809</v>
      </c>
      <c r="G7" s="50">
        <v>64.029903165922434</v>
      </c>
    </row>
    <row r="8" spans="1:18" x14ac:dyDescent="0.2">
      <c r="A8" s="40" t="s">
        <v>15</v>
      </c>
      <c r="B8" s="49">
        <v>38127</v>
      </c>
      <c r="C8" s="49">
        <v>28199</v>
      </c>
      <c r="D8" s="50">
        <v>73.960710257822541</v>
      </c>
      <c r="E8" s="49">
        <v>36942</v>
      </c>
      <c r="F8" s="49">
        <v>25938</v>
      </c>
      <c r="G8" s="50">
        <v>70.212765957446805</v>
      </c>
    </row>
    <row r="9" spans="1:18" x14ac:dyDescent="0.2">
      <c r="A9" s="40" t="s">
        <v>11</v>
      </c>
      <c r="B9" s="49">
        <v>87785</v>
      </c>
      <c r="C9" s="49">
        <v>56825</v>
      </c>
      <c r="D9" s="50">
        <v>64.732015720225561</v>
      </c>
      <c r="E9" s="49">
        <v>88121</v>
      </c>
      <c r="F9" s="49">
        <v>66008</v>
      </c>
      <c r="G9" s="50">
        <v>74.906095028426819</v>
      </c>
    </row>
    <row r="10" spans="1:18" x14ac:dyDescent="0.2">
      <c r="A10" s="40" t="s">
        <v>12</v>
      </c>
      <c r="B10" s="49">
        <v>118343</v>
      </c>
      <c r="C10" s="49">
        <v>91454</v>
      </c>
      <c r="D10" s="50">
        <v>77.278757509949898</v>
      </c>
      <c r="E10" s="49">
        <v>116599</v>
      </c>
      <c r="F10" s="49">
        <v>92779</v>
      </c>
      <c r="G10" s="50">
        <v>79.571008327687196</v>
      </c>
    </row>
    <row r="11" spans="1:18" x14ac:dyDescent="0.2">
      <c r="A11" s="40" t="s">
        <v>13</v>
      </c>
      <c r="B11" s="49">
        <v>68289</v>
      </c>
      <c r="C11" s="49">
        <v>48473</v>
      </c>
      <c r="D11" s="50">
        <v>70.982149394485205</v>
      </c>
      <c r="E11" s="49">
        <v>66581</v>
      </c>
      <c r="F11" s="49">
        <v>48791</v>
      </c>
      <c r="G11" s="50">
        <v>73.280665655367144</v>
      </c>
    </row>
    <row r="12" spans="1:18" x14ac:dyDescent="0.2">
      <c r="A12" s="40" t="s">
        <v>6</v>
      </c>
      <c r="B12" s="49">
        <v>77255</v>
      </c>
      <c r="C12" s="49">
        <v>55441</v>
      </c>
      <c r="D12" s="50">
        <v>71.763639893857999</v>
      </c>
      <c r="E12" s="49">
        <v>75713</v>
      </c>
      <c r="F12" s="49">
        <v>54083</v>
      </c>
      <c r="G12" s="50">
        <v>71.431590347760618</v>
      </c>
    </row>
    <row r="13" spans="1:18" x14ac:dyDescent="0.2">
      <c r="A13" s="40" t="s">
        <v>16</v>
      </c>
      <c r="B13" s="49">
        <v>70378</v>
      </c>
      <c r="C13" s="49">
        <v>52488</v>
      </c>
      <c r="D13" s="50">
        <v>74.580124470715276</v>
      </c>
      <c r="E13" s="49">
        <v>69006</v>
      </c>
      <c r="F13" s="49">
        <v>48386</v>
      </c>
      <c r="G13" s="50">
        <v>70.11854041677536</v>
      </c>
    </row>
    <row r="14" spans="1:18" s="35" customFormat="1" ht="15.75" x14ac:dyDescent="0.2">
      <c r="A14" s="35" t="s">
        <v>4</v>
      </c>
      <c r="B14" s="31">
        <v>708709</v>
      </c>
      <c r="C14" s="31">
        <v>508074</v>
      </c>
      <c r="D14" s="32">
        <v>71.690073076537757</v>
      </c>
      <c r="E14" s="31">
        <v>692581</v>
      </c>
      <c r="F14" s="31">
        <v>503310</v>
      </c>
      <c r="G14" s="32">
        <v>72.671644183135257</v>
      </c>
    </row>
  </sheetData>
  <mergeCells count="2">
    <mergeCell ref="B3:D3"/>
    <mergeCell ref="E3:G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97033-4492-48C8-B99B-502091295137}">
  <sheetPr codeName="Sheet6"/>
  <dimension ref="A1:R14"/>
  <sheetViews>
    <sheetView workbookViewId="0">
      <selection activeCell="D16" sqref="D16"/>
    </sheetView>
  </sheetViews>
  <sheetFormatPr defaultColWidth="30.5546875" defaultRowHeight="15" x14ac:dyDescent="0.2"/>
  <cols>
    <col min="1" max="1" width="30.5546875" style="47" customWidth="1"/>
    <col min="2" max="9" width="30.5546875" style="47"/>
    <col min="10" max="16384" width="30.5546875" style="2"/>
  </cols>
  <sheetData>
    <row r="1" spans="1:18" s="51" customFormat="1" ht="20.25" x14ac:dyDescent="0.2">
      <c r="A1" s="8" t="s">
        <v>52</v>
      </c>
      <c r="B1" s="2"/>
      <c r="C1" s="2"/>
      <c r="D1" s="2"/>
      <c r="E1" s="2"/>
      <c r="F1" s="2"/>
      <c r="G1" s="2"/>
      <c r="H1" s="47"/>
      <c r="I1" s="47"/>
      <c r="J1" s="2"/>
      <c r="K1" s="2"/>
      <c r="L1" s="2"/>
      <c r="M1" s="2"/>
      <c r="N1" s="2"/>
      <c r="O1" s="2"/>
      <c r="P1" s="2"/>
      <c r="Q1" s="2"/>
      <c r="R1" s="2"/>
    </row>
    <row r="2" spans="1:18" x14ac:dyDescent="0.2">
      <c r="A2" s="2" t="s">
        <v>0</v>
      </c>
      <c r="B2" s="20"/>
      <c r="C2" s="20"/>
      <c r="D2" s="2"/>
      <c r="E2" s="2"/>
      <c r="F2" s="2"/>
      <c r="G2" s="2"/>
      <c r="H2" s="2"/>
      <c r="I2" s="2"/>
    </row>
    <row r="3" spans="1:18" x14ac:dyDescent="0.2">
      <c r="A3" s="2" t="s">
        <v>256</v>
      </c>
      <c r="G3" s="2"/>
    </row>
    <row r="4" spans="1:18" x14ac:dyDescent="0.2">
      <c r="A4" s="2" t="s">
        <v>38</v>
      </c>
      <c r="G4" s="2"/>
    </row>
    <row r="5" spans="1:18" ht="57.75" customHeight="1" x14ac:dyDescent="0.2">
      <c r="A5" s="2"/>
      <c r="B5" s="69" t="s">
        <v>55</v>
      </c>
      <c r="C5" s="68"/>
      <c r="D5" s="68"/>
      <c r="E5" s="69" t="s">
        <v>56</v>
      </c>
      <c r="F5" s="68"/>
      <c r="G5" s="68"/>
    </row>
    <row r="6" spans="1:18" ht="69" customHeight="1" x14ac:dyDescent="0.2">
      <c r="A6" s="52" t="s">
        <v>17</v>
      </c>
      <c r="B6" s="6" t="s">
        <v>43</v>
      </c>
      <c r="C6" s="6" t="s">
        <v>53</v>
      </c>
      <c r="D6" s="6" t="s">
        <v>23</v>
      </c>
      <c r="E6" s="6" t="s">
        <v>46</v>
      </c>
      <c r="F6" s="6" t="s">
        <v>54</v>
      </c>
      <c r="G6" s="6" t="s">
        <v>24</v>
      </c>
    </row>
    <row r="7" spans="1:18" ht="16.149999999999999" customHeight="1" x14ac:dyDescent="0.2">
      <c r="A7" s="53" t="s">
        <v>4</v>
      </c>
      <c r="B7" s="21">
        <v>708709</v>
      </c>
      <c r="C7" s="21">
        <v>508074</v>
      </c>
      <c r="D7" s="22">
        <v>71.690073076537757</v>
      </c>
      <c r="E7" s="21">
        <v>692581</v>
      </c>
      <c r="F7" s="21">
        <v>503310</v>
      </c>
      <c r="G7" s="22">
        <v>72.671644183135257</v>
      </c>
    </row>
    <row r="8" spans="1:18" ht="16.149999999999999" customHeight="1" x14ac:dyDescent="0.2">
      <c r="A8" s="53" t="s">
        <v>40</v>
      </c>
      <c r="B8" s="21">
        <v>61810</v>
      </c>
      <c r="C8" s="21">
        <v>42599</v>
      </c>
      <c r="D8" s="2">
        <v>68.900000000000006</v>
      </c>
      <c r="E8" s="21">
        <v>61546</v>
      </c>
      <c r="F8" s="21">
        <v>46497</v>
      </c>
      <c r="G8" s="22">
        <v>75.5</v>
      </c>
      <c r="H8" s="2"/>
    </row>
    <row r="9" spans="1:18" ht="16.149999999999999" customHeight="1" x14ac:dyDescent="0.2">
      <c r="A9" s="53" t="s">
        <v>18</v>
      </c>
      <c r="B9" s="61" t="s">
        <v>39</v>
      </c>
      <c r="C9" s="61" t="s">
        <v>39</v>
      </c>
      <c r="D9" s="61" t="s">
        <v>39</v>
      </c>
      <c r="E9" s="49">
        <v>37410</v>
      </c>
      <c r="F9" s="49">
        <v>26060</v>
      </c>
      <c r="G9" s="40">
        <v>69.7</v>
      </c>
    </row>
    <row r="10" spans="1:18" ht="16.149999999999999" customHeight="1" x14ac:dyDescent="0.2">
      <c r="A10" s="53" t="s">
        <v>32</v>
      </c>
      <c r="B10" s="28" t="s">
        <v>33</v>
      </c>
      <c r="C10" s="28" t="s">
        <v>33</v>
      </c>
      <c r="D10" s="28" t="s">
        <v>33</v>
      </c>
      <c r="E10" s="21">
        <v>26125</v>
      </c>
      <c r="F10" s="21">
        <v>14773</v>
      </c>
      <c r="G10" s="22">
        <f>(uk_table[[#This Row],[Year 10 
Number vaccinated with Td/IPV
(by 31 August 2024)]]/uk_table[[#This Row],[Year 10
Number of students in cohort 9]])*100</f>
        <v>56.547368421052639</v>
      </c>
    </row>
    <row r="11" spans="1:18" ht="16.149999999999999" customHeight="1" x14ac:dyDescent="0.2">
      <c r="A11" s="52" t="s">
        <v>34</v>
      </c>
      <c r="B11" s="41">
        <f>SUM(B7:B9)</f>
        <v>770519</v>
      </c>
      <c r="C11" s="41">
        <f>SUM(C7:C9)</f>
        <v>550673</v>
      </c>
      <c r="D11" s="42">
        <f>(uk_table[[#This Row],[Year 9 
Number vaccinated with Td/IPV
(by 31 August 2024)]]/uk_table[[#This Row],[Year 9
Number of students in cohort 10]])*100</f>
        <v>71.467802870532722</v>
      </c>
      <c r="E11" s="31">
        <f>SUM(E7:E10)</f>
        <v>817662</v>
      </c>
      <c r="F11" s="31">
        <f>SUM(F7:F10)</f>
        <v>590640</v>
      </c>
      <c r="G11" s="54">
        <f>(uk_table[[#This Row],[Year 10 
Number vaccinated with Td/IPV
(by 31 August 2024)]]/uk_table[[#This Row],[Year 10
Number of students in cohort 9]])*100</f>
        <v>72.235226780748036</v>
      </c>
    </row>
    <row r="12" spans="1:18" x14ac:dyDescent="0.2">
      <c r="A12" s="62" t="s">
        <v>59</v>
      </c>
      <c r="B12" s="2"/>
      <c r="C12" s="2"/>
      <c r="D12" s="2"/>
      <c r="E12" s="37"/>
      <c r="F12" s="37"/>
      <c r="G12" s="33"/>
      <c r="H12" s="2"/>
      <c r="I12" s="2"/>
    </row>
    <row r="13" spans="1:18" x14ac:dyDescent="0.2">
      <c r="A13" s="62" t="s">
        <v>213</v>
      </c>
      <c r="B13" s="62"/>
      <c r="C13" s="2"/>
      <c r="D13" s="2"/>
      <c r="E13" s="37"/>
      <c r="F13" s="37"/>
      <c r="G13" s="33"/>
      <c r="H13" s="2"/>
      <c r="I13" s="2"/>
    </row>
    <row r="14" spans="1:18" s="63" customFormat="1" ht="30" x14ac:dyDescent="0.2">
      <c r="A14" s="65" t="s">
        <v>60</v>
      </c>
      <c r="B14" s="2"/>
      <c r="C14" s="2"/>
      <c r="D14" s="2"/>
      <c r="E14" s="37"/>
      <c r="F14" s="37"/>
      <c r="G14" s="33"/>
    </row>
  </sheetData>
  <mergeCells count="2">
    <mergeCell ref="B5:D5"/>
    <mergeCell ref="E5:G5"/>
  </mergeCells>
  <hyperlinks>
    <hyperlink ref="A12" r:id="rId1" location=":~:text=In%202022%2F23%20an%20additional,77.3%25%2C%20MenACWY%2077.4%25)." xr:uid="{E126B0A9-D37C-40A2-BB18-D9CA379B35E4}"/>
    <hyperlink ref="A13:B13" r:id="rId2" display="Vaccine Uptake in Children in Wales from July to September 2023" xr:uid="{019E37A2-655C-4166-92AB-D10617A51540}"/>
    <hyperlink ref="A14" r:id="rId3" xr:uid="{07C26C2C-30C4-49CC-B793-0D4EC2592722}"/>
    <hyperlink ref="A13" r:id="rId4" xr:uid="{8CA6220A-CBDD-4E1A-B5AA-985294C45861}"/>
  </hyperlinks>
  <pageMargins left="0.70000000000000007" right="0.70000000000000007" top="0.75" bottom="0.75" header="0.30000000000000004" footer="0.30000000000000004"/>
  <pageSetup paperSize="9" fitToWidth="0" fitToHeight="0" orientation="portrait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Information</vt:lpstr>
      <vt:lpstr>Local authority</vt:lpstr>
      <vt:lpstr>ICB</vt:lpstr>
      <vt:lpstr>NHS region</vt:lpstr>
      <vt:lpstr>UKHSA region</vt:lpstr>
      <vt:lpstr>UK data</vt:lpstr>
    </vt:vector>
  </TitlesOfParts>
  <Company>UK Health Security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Td/IPV vaccine coverage estimates: annual report for 2023/24</dc:title>
  <dc:creator>UKHSA</dc:creator>
  <cp:lastModifiedBy>John Manos</cp:lastModifiedBy>
  <dcterms:created xsi:type="dcterms:W3CDTF">2023-03-22T13:37:39Z</dcterms:created>
  <dcterms:modified xsi:type="dcterms:W3CDTF">2025-01-23T12:56:12Z</dcterms:modified>
</cp:coreProperties>
</file>