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CSMITH3\Downloads\"/>
    </mc:Choice>
  </mc:AlternateContent>
  <xr:revisionPtr revIDLastSave="0" documentId="8_{D5C8FF6E-1EC2-4CF7-BACC-EA168713E29C}" xr6:coauthVersionLast="47" xr6:coauthVersionMax="47" xr10:uidLastSave="{00000000-0000-0000-0000-000000000000}"/>
  <bookViews>
    <workbookView xWindow="-110" yWindow="-110" windowWidth="22780" windowHeight="14660" tabRatio="784" xr2:uid="{B916E24F-EE42-4B8C-AFA4-BE08A289DF32}"/>
  </bookViews>
  <sheets>
    <sheet name="List of contents" sheetId="31" r:id="rId1"/>
    <sheet name="Fig 2.1" sheetId="27" r:id="rId2"/>
    <sheet name="Fig 2.2" sheetId="135" r:id="rId3"/>
    <sheet name="Fig 2.3" sheetId="53" r:id="rId4"/>
    <sheet name="Fig 2.4" sheetId="138" r:id="rId5"/>
    <sheet name="Fig 2.5" sheetId="24" r:id="rId6"/>
    <sheet name="Fig 2.6" sheetId="25" r:id="rId7"/>
    <sheet name="Fig 2.7" sheetId="58" r:id="rId8"/>
    <sheet name="Fig 2.8" sheetId="132" r:id="rId9"/>
    <sheet name="Fig 2.9" sheetId="143" r:id="rId10"/>
    <sheet name="Fig 2.10" sheetId="142" r:id="rId11"/>
    <sheet name="Fig 2.11" sheetId="139" r:id="rId12"/>
  </sheets>
  <externalReferences>
    <externalReference r:id="rId13"/>
    <externalReference r:id="rId14"/>
  </externalReferences>
  <definedNames>
    <definedName name="dh">#REF!</definedName>
    <definedName name="e" localSheetId="2">#REF!</definedName>
    <definedName name="e" localSheetId="7">#REF!</definedName>
    <definedName name="e">#REF!</definedName>
    <definedName name="LABELS" localSheetId="1">#REF!</definedName>
    <definedName name="LABELS" localSheetId="2">#REF!</definedName>
    <definedName name="LABELS" localSheetId="3">#REF!</definedName>
    <definedName name="LABELS" localSheetId="5">#REF!</definedName>
    <definedName name="LABELS" localSheetId="6">#REF!</definedName>
    <definedName name="LABELS" localSheetId="7">#REF!</definedName>
    <definedName name="LABELS">#REF!</definedName>
    <definedName name="Labels2" localSheetId="2">#REF!</definedName>
    <definedName name="Labels2" localSheetId="3">#REF!</definedName>
    <definedName name="Labels2" localSheetId="7">#REF!</definedName>
    <definedName name="Labels2">#REF!</definedName>
    <definedName name="_xlnm.Print_Area" localSheetId="1">'Fig 2.1'!$A$1:$L$36</definedName>
    <definedName name="_xlnm.Print_Area" localSheetId="2">'Fig 2.2'!$B$2:$J$33</definedName>
    <definedName name="_xlnm.Print_Area" localSheetId="3">'Fig 2.3'!$A$1:$I$38</definedName>
    <definedName name="_xlnm.Print_Area" localSheetId="4">'Fig 2.4'!$B$2:$K$36</definedName>
    <definedName name="_xlnm.Print_Area" localSheetId="5">'Fig 2.5'!$A$1:$M$34</definedName>
    <definedName name="_xlnm.Print_Area" localSheetId="6">'Fig 2.6'!$A$1:$K$27</definedName>
    <definedName name="_xlnm.Print_Area" localSheetId="7">'Fig 2.7'!$A$1:$Y$27</definedName>
    <definedName name="_xlnm.Print_Area" localSheetId="0">'List of contents'!$A$1:$M$15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1" i="24" l="1"/>
  <c r="AI11" i="24"/>
  <c r="AJ11" i="24" s="1"/>
  <c r="AK11" i="24" s="1"/>
  <c r="AL11" i="24" s="1"/>
  <c r="AN10" i="24"/>
  <c r="AN9" i="24"/>
  <c r="AN8" i="24"/>
  <c r="AI8" i="24"/>
  <c r="AJ8" i="24" s="1"/>
  <c r="AK8" i="24" s="1"/>
  <c r="AL8" i="24" s="1"/>
  <c r="AN7" i="24"/>
  <c r="AI7" i="24"/>
  <c r="AJ7" i="24" s="1"/>
  <c r="AK7" i="24" s="1"/>
  <c r="AL7" i="24" s="1"/>
  <c r="AN6" i="24"/>
  <c r="AI6" i="24"/>
  <c r="AJ6" i="24" s="1"/>
  <c r="AK6" i="24" s="1"/>
  <c r="AL6" i="24" s="1"/>
</calcChain>
</file>

<file path=xl/sharedStrings.xml><?xml version="1.0" encoding="utf-8"?>
<sst xmlns="http://schemas.openxmlformats.org/spreadsheetml/2006/main" count="204" uniqueCount="138">
  <si>
    <t>owner occupied</t>
  </si>
  <si>
    <t>private rented</t>
  </si>
  <si>
    <t>local authority</t>
  </si>
  <si>
    <t>social sector</t>
  </si>
  <si>
    <t xml:space="preserve">Sources: </t>
  </si>
  <si>
    <t>A/B</t>
  </si>
  <si>
    <t>C</t>
  </si>
  <si>
    <t>D</t>
  </si>
  <si>
    <t>E</t>
  </si>
  <si>
    <t>F</t>
  </si>
  <si>
    <t>G</t>
  </si>
  <si>
    <t>percentages</t>
  </si>
  <si>
    <t>Notes:</t>
  </si>
  <si>
    <t>Sources:</t>
  </si>
  <si>
    <t xml:space="preserve"> </t>
  </si>
  <si>
    <t xml:space="preserve">housing association </t>
  </si>
  <si>
    <t>standard boiler</t>
  </si>
  <si>
    <t>back boiler</t>
  </si>
  <si>
    <t>combination boiler</t>
  </si>
  <si>
    <t>condensing boiler</t>
  </si>
  <si>
    <t>condensing-combination boiler</t>
  </si>
  <si>
    <t>no boiler</t>
  </si>
  <si>
    <t>200mm or more of loft insulation</t>
  </si>
  <si>
    <t>full double glazing</t>
  </si>
  <si>
    <t>housing
association</t>
  </si>
  <si>
    <t>mean SAP rating</t>
  </si>
  <si>
    <t>cavity or solid wall insulation</t>
  </si>
  <si>
    <t>Base: all households</t>
  </si>
  <si>
    <t>.</t>
  </si>
  <si>
    <t>Base: dwellings with predominantly cavity walls (green); dwellings with predominantly solid walls (blue)</t>
  </si>
  <si>
    <t>percentage</t>
  </si>
  <si>
    <t>owner
occupied</t>
  </si>
  <si>
    <t>private
rented</t>
  </si>
  <si>
    <t>local
authority</t>
  </si>
  <si>
    <t>:</t>
  </si>
  <si>
    <t>social rented</t>
  </si>
  <si>
    <t xml:space="preserve">1) 2010-2012 uses SAP09 </t>
  </si>
  <si>
    <t>which has led to a larger increase in the mean SAP rating compared to previous years.</t>
  </si>
  <si>
    <t>1) Percentages are based on all dwellings, including those with no loft or other wall type.</t>
  </si>
  <si>
    <t>FIGURES</t>
  </si>
  <si>
    <t>2008-2019: English Housing Survey, dwelling sample</t>
  </si>
  <si>
    <t>1996-2007: English House Condition Survey, dwelling sample</t>
  </si>
  <si>
    <t>1996 to 2007: English House Condition Survey, dwelling sample</t>
  </si>
  <si>
    <t xml:space="preserve">Source: English Housing Survey, full household sample </t>
  </si>
  <si>
    <t>1) Self reported presence of electricity smart meters</t>
  </si>
  <si>
    <t>Base: all dwellings</t>
  </si>
  <si>
    <t>2020-2021: English Housing Survey, modelled data based on occupied dwellings</t>
  </si>
  <si>
    <t xml:space="preserve">2022: English Housing Survey, dwelling sample, modelled and observed data based on all dwellings </t>
  </si>
  <si>
    <t>Chapter 2: Figures</t>
  </si>
  <si>
    <t>Fig 2.1</t>
  </si>
  <si>
    <t>Fig 2.2</t>
  </si>
  <si>
    <t>Fig 2.3</t>
  </si>
  <si>
    <t>Fig 2.4</t>
  </si>
  <si>
    <t>Fig 2.5</t>
  </si>
  <si>
    <t>Fig 2.6</t>
  </si>
  <si>
    <t>Energy efficiency rating bands, by tenure, 2023</t>
  </si>
  <si>
    <t xml:space="preserve">Notes: </t>
  </si>
  <si>
    <t>1) from 2018 the SAP 2012 methodology used new U values for cavity, solid and stone walls, both insulated and uninsulated.</t>
  </si>
  <si>
    <t>2) EER bands A and B are grouped. There are currently insufficient numbers of Band A properties existing for which meaningful estimates can be made through a sample survey.</t>
  </si>
  <si>
    <t>3) due to the COVID-19 pandemic, EHS surveyors did not conduct any inspection of vacant properties in 2020. Although an external inspection of vacant homes occurred in 2021, the 2021 combined survey dwelling sample is for occupied properties only.</t>
  </si>
  <si>
    <t xml:space="preserve">Source: English Housing Survey, dwelling sample </t>
  </si>
  <si>
    <t>4) underlying data are presented in Annex Table 2.3</t>
  </si>
  <si>
    <t>3) underlying data are presented in Annex Table 2.1</t>
  </si>
  <si>
    <t>North East</t>
  </si>
  <si>
    <t>North West</t>
  </si>
  <si>
    <t>Yorkshire and the Humber</t>
  </si>
  <si>
    <t>East Midlands</t>
  </si>
  <si>
    <t>West Midlands</t>
  </si>
  <si>
    <t>East of England</t>
  </si>
  <si>
    <t>London</t>
  </si>
  <si>
    <t>South East</t>
  </si>
  <si>
    <t>South West</t>
  </si>
  <si>
    <t>F/G</t>
  </si>
  <si>
    <t>Note: underlying data are presented in Annex Table 2.4</t>
  </si>
  <si>
    <t>2) underlying data are presented in Annex Table 2.7</t>
  </si>
  <si>
    <t>2) Underlying data are presented in Annex Table 2.9. See footnotes in this table for further detail on methodology for cavity and solid wall insulation.</t>
  </si>
  <si>
    <t>2023: English Housing Survey, dwelling sample</t>
  </si>
  <si>
    <t xml:space="preserve">Base: 1996-2019 all dwellings; 2020-2021 occupied dwellings; 2022 modelled and observed data; 2023 all dwellings </t>
  </si>
  <si>
    <t xml:space="preserve">Base: 2013-2019 all dwellings; 2020-2021 occupied dwellings; 2022 modelled and observed data; 2023 all dwellings </t>
  </si>
  <si>
    <t>Note: underlying data are presented in Annex Table 2.10</t>
  </si>
  <si>
    <t>2) Underlying data are presented in Annex Table 2.11</t>
  </si>
  <si>
    <t>Energy efficiency rating bands, 2013 to 2023</t>
  </si>
  <si>
    <t>Fig 2.7</t>
  </si>
  <si>
    <t>Fig 2.8</t>
  </si>
  <si>
    <t>Fig 2.9</t>
  </si>
  <si>
    <t>Fig 2.10</t>
  </si>
  <si>
    <t>1) underlying data are presented in Annex Table 2.2</t>
  </si>
  <si>
    <t>Figure 2.6: Insulation measures, 2013 to 2023</t>
  </si>
  <si>
    <t>Figure 2.8: Electricity smart meters, 2023-24</t>
  </si>
  <si>
    <t>Underlying Data for Figure 2.8: Electricity smart meters, 2023-24</t>
  </si>
  <si>
    <t>Underlying Data for Figure 2.6: Insulation measures in occupied dwellings, 2013 to 2023</t>
  </si>
  <si>
    <t>Underlying Data for Figure 2.5: Boiler types in dwellings, 1996 to 2023</t>
  </si>
  <si>
    <t>thousands of dwellings</t>
  </si>
  <si>
    <t>less than £1,000</t>
  </si>
  <si>
    <t>£1,000 to £4,999</t>
  </si>
  <si>
    <t>£5,000 to £9,999</t>
  </si>
  <si>
    <t>£10,000 to £14,999</t>
  </si>
  <si>
    <t>£15,000 or more</t>
  </si>
  <si>
    <t>Base: all dwellings able to be improved to an EER band C</t>
  </si>
  <si>
    <t>Source: English Housing Survey, dwelling sample</t>
  </si>
  <si>
    <t>Note: underlying data are presented in Annex Table 2.14</t>
  </si>
  <si>
    <t>1) condensing and condensing-combination boilers were rare in 1996, so data on these types were not collected. Values of zero have been assumed to reflect this.</t>
  </si>
  <si>
    <t>solid wall dwellings with insulation</t>
  </si>
  <si>
    <t>cavity wall dwellings with insulation</t>
  </si>
  <si>
    <t>average cost</t>
  </si>
  <si>
    <t>housing association</t>
  </si>
  <si>
    <t>Figure 2.10: Average cost to improve to energy efficiency rating band C, by region, 2023</t>
  </si>
  <si>
    <t>Figure 2.11: Banded cost to improve to energy efficiency rating band C, 2023</t>
  </si>
  <si>
    <t>Underlying Data for Figure 2.11: Banded cost to improve to energy efficiency rating band C, 2023</t>
  </si>
  <si>
    <t>Average cost to improve to energy efficiency rating band C, by tenure, 2023</t>
  </si>
  <si>
    <t>Average cost to improve to energy efficiency rating band C, by region, 2023</t>
  </si>
  <si>
    <t>Fig 2.11</t>
  </si>
  <si>
    <t>Banded cost to improve to energy efficiency rating band C, 2023</t>
  </si>
  <si>
    <t>Electricity smart meters, 2023-24</t>
  </si>
  <si>
    <t>Wall insulation, by main wall type and tenure, 2023</t>
  </si>
  <si>
    <t>Boiler types, 1996 to 2023</t>
  </si>
  <si>
    <t>Note: underlying data are presented in Annex Table 2.15</t>
  </si>
  <si>
    <t>Underlying Data for Figure 2.7: Wall insulation, by main wall type and tenure, 2023</t>
  </si>
  <si>
    <t>Figure 2.7: Wall insulation, by main wall type and tenure, 2023</t>
  </si>
  <si>
    <t>Mean SAP rating, by tenure, 1996 to 2023</t>
  </si>
  <si>
    <t>2023-24 English Housing Survey Headline Report : Housing Quality and Energy Efficiency</t>
  </si>
  <si>
    <t>Figure 2.2: Energy efficiency rating bands, 2013 to 2023</t>
  </si>
  <si>
    <t>Underlying data for Figure 2.2: Energy efficiency rating bands, 2013 to 2023</t>
  </si>
  <si>
    <t>Underlying data for Figure 2.4: Dwellings with EER of A to C, by region, 2023</t>
  </si>
  <si>
    <t>Figure 2.5: Boiler types, 1996 to 2023</t>
  </si>
  <si>
    <t>average cost (£)</t>
  </si>
  <si>
    <t>2013-2019: English Housing Survey, dwelling sample</t>
  </si>
  <si>
    <t>Figure 2.3: Energy efficiency rating bands, by tenure, 2023</t>
  </si>
  <si>
    <t>Figure 2.9: Average cost to improve to energy efficiency rating band C, by tenure, 2023</t>
  </si>
  <si>
    <t>Figure 2.4: Dwellings with energy efficiency rating of A to C, by region, 2023</t>
  </si>
  <si>
    <t>Insulation measures, 2013 to 2023</t>
  </si>
  <si>
    <t>Dwellings with energy efficiency rating of A to C, by region, 2023</t>
  </si>
  <si>
    <t>Underlying Data for Figure 2.3: Energy efficiency rating bands, by tenure, 2023</t>
  </si>
  <si>
    <t>Underlying data for Figure 2.9: Average cost to improve to energy efficiency rating band C, by tenure, 2023</t>
  </si>
  <si>
    <t>Underlying data for Figure 2.10: Average cost to improve to energy efficiency rating band C, by region, 2023</t>
  </si>
  <si>
    <t>Figure 2.1: Mean SAP rating, by tenure, 1996 to 2023</t>
  </si>
  <si>
    <t>Underlying Data for Figure 5.1: Mean SAP rating, by tenure, 1996 to 2023</t>
  </si>
  <si>
    <t xml:space="preserve">2) 2013-2018 uses SAP12.  In 2018 RdSAP changed to version 9.94 and improvements were made to the modelling,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</si>
</sst>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0.0"/>
    <numFmt numFmtId="167" formatCode="###0"/>
    <numFmt numFmtId="168" formatCode="_(* #,##0.0_);_(* \(#,##0.0\);_(* &quot;-&quot;??_);_(@_)"/>
    <numFmt numFmtId="169" formatCode="&quot; &quot;* #,##0.0&quot; &quot;;&quot; &quot;* &quot;(&quot;#,##0.0&quot;)&quot;;&quot; &quot;* &quot;-&quot;#&quot; &quot;;&quot; &quot;@&quot; &quot;"/>
    <numFmt numFmtId="170" formatCode="#.0"/>
    <numFmt numFmtId="171" formatCode="###0.0"/>
    <numFmt numFmtId="172" formatCode="&quot; &quot;* #,##0&quot; &quot;;&quot;-&quot;* #,##0&quot; &quot;;&quot; &quot;* &quot;-&quot;#&quot; &quot;;&quot; &quot;@&quot; &quot;"/>
    <numFmt numFmtId="173" formatCode="&quot; &quot;* #,##0.0&quot; &quot;;&quot;-&quot;* #,##0.0&quot; &quot;;&quot; &quot;* &quot;-&quot;#&quot; &quot;;&quot; &quot;@&quot; &quot;"/>
  </numFmts>
  <fonts count="9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b/>
      <sz val="12"/>
      <color rgb="FF009999"/>
      <name val="Arial"/>
      <family val="2"/>
    </font>
    <font>
      <i/>
      <sz val="9"/>
      <name val="Arial"/>
      <family val="2"/>
    </font>
    <font>
      <b/>
      <sz val="10"/>
      <name val="Arial"/>
      <family val="2"/>
    </font>
    <font>
      <i/>
      <sz val="10"/>
      <name val="Arial"/>
      <family val="2"/>
    </font>
    <font>
      <b/>
      <sz val="9"/>
      <name val="Arial"/>
      <family val="2"/>
    </font>
    <font>
      <b/>
      <sz val="10"/>
      <color indexed="10"/>
      <name val="Arial"/>
      <family val="2"/>
    </font>
    <font>
      <sz val="10"/>
      <color indexed="10"/>
      <name val="Arial"/>
      <family val="2"/>
    </font>
    <font>
      <sz val="10"/>
      <color indexed="8"/>
      <name val="Arial"/>
      <family val="2"/>
    </font>
    <font>
      <sz val="11"/>
      <color indexed="8"/>
      <name val="Calibri"/>
      <family val="2"/>
    </font>
    <font>
      <b/>
      <sz val="10"/>
      <color indexed="8"/>
      <name val="Arial"/>
      <family val="2"/>
    </font>
    <font>
      <b/>
      <sz val="9"/>
      <color indexed="8"/>
      <name val="Arial"/>
      <family val="2"/>
    </font>
    <font>
      <sz val="9"/>
      <color indexed="8"/>
      <name val="Arial"/>
      <family val="2"/>
    </font>
    <font>
      <i/>
      <sz val="9"/>
      <color indexed="8"/>
      <name val="Arial"/>
      <family val="2"/>
    </font>
    <font>
      <sz val="11"/>
      <color indexed="8"/>
      <name val="Arial"/>
      <family val="2"/>
    </font>
    <font>
      <b/>
      <sz val="10"/>
      <color rgb="FFFF0000"/>
      <name val="Arial"/>
      <family val="2"/>
    </font>
    <font>
      <sz val="10"/>
      <color indexed="9"/>
      <name val="Arial"/>
      <family val="2"/>
    </font>
    <font>
      <b/>
      <sz val="11"/>
      <name val="Arial"/>
      <family val="2"/>
    </font>
    <font>
      <b/>
      <sz val="9"/>
      <color theme="1"/>
      <name val="Arial"/>
      <family val="2"/>
    </font>
    <font>
      <b/>
      <sz val="12"/>
      <name val="Arial"/>
      <family val="2"/>
    </font>
    <font>
      <u/>
      <sz val="10"/>
      <color indexed="12"/>
      <name val="Arial"/>
      <family val="2"/>
    </font>
    <font>
      <sz val="9"/>
      <color theme="1"/>
      <name val="Arial"/>
      <family val="2"/>
    </font>
    <font>
      <u/>
      <sz val="10"/>
      <color theme="10"/>
      <name val="Arial"/>
      <family val="2"/>
    </font>
    <font>
      <sz val="11"/>
      <color theme="1"/>
      <name val="Arial"/>
      <family val="2"/>
    </font>
    <font>
      <b/>
      <sz val="9"/>
      <color rgb="FF000000"/>
      <name val="Arial"/>
      <family val="2"/>
    </font>
    <font>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8"/>
      <name val="Arial Bold"/>
    </font>
    <font>
      <b/>
      <sz val="11"/>
      <color indexed="28"/>
      <name val="Calibri"/>
      <family val="2"/>
    </font>
    <font>
      <b/>
      <sz val="15"/>
      <color indexed="62"/>
      <name val="Calibri"/>
      <family val="2"/>
    </font>
    <font>
      <b/>
      <sz val="13"/>
      <color indexed="62"/>
      <name val="Calibri"/>
      <family val="2"/>
    </font>
    <font>
      <b/>
      <sz val="11"/>
      <color indexed="62"/>
      <name val="Calibri"/>
      <family val="2"/>
    </font>
    <font>
      <sz val="11"/>
      <color indexed="25"/>
      <name val="Calibri"/>
      <family val="2"/>
    </font>
    <font>
      <sz val="11"/>
      <color indexed="28"/>
      <name val="Calibri"/>
      <family val="2"/>
    </font>
    <font>
      <b/>
      <sz val="18"/>
      <color indexed="62"/>
      <name val="Cambria"/>
      <family val="2"/>
    </font>
    <font>
      <sz val="10"/>
      <color rgb="FF7030A0"/>
      <name val="Arial"/>
      <family val="2"/>
    </font>
    <font>
      <b/>
      <sz val="10"/>
      <color rgb="FF7030A0"/>
      <name val="Arial"/>
      <family val="2"/>
    </font>
    <font>
      <u/>
      <sz val="10"/>
      <name val="Arial"/>
      <family val="2"/>
    </font>
    <font>
      <sz val="8"/>
      <name val="Arial"/>
      <family val="2"/>
    </font>
    <font>
      <b/>
      <sz val="12"/>
      <color indexed="21"/>
      <name val="Arial"/>
      <family val="2"/>
    </font>
    <font>
      <sz val="12"/>
      <color indexed="10"/>
      <name val="Arial"/>
      <family val="2"/>
    </font>
    <font>
      <sz val="10"/>
      <color rgb="FF002060"/>
      <name val="Arial"/>
      <family val="2"/>
    </font>
    <font>
      <sz val="10"/>
      <color theme="1"/>
      <name val="Arial"/>
      <family val="2"/>
    </font>
    <font>
      <sz val="10"/>
      <color rgb="FF000000"/>
      <name val="Arial"/>
      <family val="2"/>
    </font>
    <font>
      <b/>
      <sz val="11"/>
      <color theme="1"/>
      <name val="Arial"/>
      <family val="2"/>
    </font>
    <font>
      <i/>
      <sz val="9"/>
      <color theme="1"/>
      <name val="Arial"/>
      <family val="2"/>
    </font>
    <font>
      <b/>
      <sz val="10"/>
      <color rgb="FF000000"/>
      <name val="Arial"/>
      <family val="2"/>
    </font>
    <font>
      <sz val="11"/>
      <color rgb="FF000000"/>
      <name val="Arial"/>
      <family val="2"/>
    </font>
    <font>
      <b/>
      <sz val="11"/>
      <color rgb="FF000000"/>
      <name val="Arial"/>
      <family val="2"/>
    </font>
    <font>
      <b/>
      <sz val="12"/>
      <color rgb="FF9999FF"/>
      <name val="Arial"/>
      <family val="2"/>
    </font>
    <font>
      <i/>
      <sz val="9"/>
      <color rgb="FF000000"/>
      <name val="Arial"/>
      <family val="2"/>
    </font>
    <font>
      <b/>
      <i/>
      <sz val="10"/>
      <color rgb="FF000000"/>
      <name val="Arial"/>
      <family val="2"/>
    </font>
    <font>
      <b/>
      <sz val="10"/>
      <color rgb="FF000000"/>
      <name val="Ariel"/>
    </font>
    <font>
      <b/>
      <sz val="11"/>
      <color rgb="FF000000"/>
      <name val="Calibri"/>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41"/>
      </patternFill>
    </fill>
    <fill>
      <patternFill patternType="solid">
        <fgColor indexed="32"/>
      </patternFill>
    </fill>
    <fill>
      <patternFill patternType="solid">
        <fgColor indexed="54"/>
      </patternFill>
    </fill>
    <fill>
      <patternFill patternType="solid">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theme="0"/>
        <bgColor rgb="FF00B050"/>
      </patternFill>
    </fill>
    <fill>
      <patternFill patternType="solid">
        <fgColor theme="0"/>
        <bgColor rgb="FF4EA72E"/>
      </patternFill>
    </fill>
  </fills>
  <borders count="33">
    <border>
      <left/>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style="thin">
        <color auto="1"/>
      </bottom>
      <diagonal/>
    </border>
    <border>
      <left/>
      <right/>
      <top/>
      <bottom style="thick">
        <color indexed="27"/>
      </bottom>
      <diagonal/>
    </border>
    <border>
      <left/>
      <right/>
      <top/>
      <bottom style="medium">
        <color indexed="27"/>
      </bottom>
      <diagonal/>
    </border>
    <border>
      <left/>
      <right/>
      <top/>
      <bottom style="double">
        <color indexed="28"/>
      </bottom>
      <diagonal/>
    </border>
    <border>
      <left/>
      <right/>
      <top style="thin">
        <color indexed="27"/>
      </top>
      <bottom style="double">
        <color indexed="27"/>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right/>
      <top/>
      <bottom style="thin">
        <color auto="1"/>
      </bottom>
      <diagonal/>
    </border>
    <border>
      <left style="thin">
        <color indexed="62"/>
      </left>
      <right style="thin">
        <color indexed="62"/>
      </right>
      <top style="thin">
        <color indexed="61"/>
      </top>
      <bottom style="thin">
        <color indexed="63"/>
      </bottom>
      <diagonal/>
    </border>
    <border>
      <left style="thin">
        <color indexed="62"/>
      </left>
      <right style="thin">
        <color indexed="62"/>
      </right>
      <top style="thin">
        <color indexed="63"/>
      </top>
      <bottom style="thin">
        <color indexed="63"/>
      </bottom>
      <diagonal/>
    </border>
    <border>
      <left/>
      <right/>
      <top style="thin">
        <color indexed="64"/>
      </top>
      <bottom/>
      <diagonal/>
    </border>
    <border>
      <left/>
      <right/>
      <top/>
      <bottom style="thin">
        <color indexed="63"/>
      </bottom>
      <diagonal/>
    </border>
    <border>
      <left/>
      <right/>
      <top/>
      <bottom style="thin">
        <color rgb="FF000000"/>
      </bottom>
      <diagonal/>
    </border>
    <border>
      <left/>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s>
  <cellStyleXfs count="398">
    <xf numFmtId="0" fontId="0" fillId="0" borderId="0"/>
    <xf numFmtId="9" fontId="30" fillId="0" borderId="0" applyFont="0" applyFill="0" applyBorder="0" applyAlignment="0" applyProtection="0"/>
    <xf numFmtId="0" fontId="30" fillId="0" borderId="0"/>
    <xf numFmtId="164" fontId="30" fillId="0" borderId="0" applyFont="0" applyFill="0" applyBorder="0" applyAlignment="0" applyProtection="0"/>
    <xf numFmtId="164" fontId="30" fillId="0" borderId="0" applyFont="0" applyFill="0" applyBorder="0" applyAlignment="0" applyProtection="0"/>
    <xf numFmtId="0" fontId="50" fillId="0" borderId="0" applyNumberFormat="0" applyFill="0" applyBorder="0" applyAlignment="0" applyProtection="0">
      <alignment vertical="top"/>
      <protection locked="0"/>
    </xf>
    <xf numFmtId="0" fontId="29" fillId="0" borderId="0"/>
    <xf numFmtId="164" fontId="29" fillId="0" borderId="0" applyFont="0" applyFill="0" applyBorder="0" applyAlignment="0" applyProtection="0"/>
    <xf numFmtId="0" fontId="51" fillId="0" borderId="0"/>
    <xf numFmtId="9" fontId="39" fillId="0" borderId="0" applyFont="0" applyFill="0" applyBorder="0" applyAlignment="0" applyProtection="0"/>
    <xf numFmtId="9" fontId="42"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53" fillId="0" borderId="0"/>
    <xf numFmtId="0" fontId="30"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5" fillId="4"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56" fillId="15"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22" borderId="0" applyNumberFormat="0" applyBorder="0" applyAlignment="0" applyProtection="0"/>
    <xf numFmtId="0" fontId="57" fillId="6" borderId="0" applyNumberFormat="0" applyBorder="0" applyAlignment="0" applyProtection="0"/>
    <xf numFmtId="0" fontId="58" fillId="23" borderId="2" applyNumberFormat="0" applyAlignment="0" applyProtection="0"/>
    <xf numFmtId="0" fontId="59" fillId="24" borderId="3" applyNumberFormat="0" applyAlignment="0" applyProtection="0"/>
    <xf numFmtId="0" fontId="60" fillId="0" borderId="0" applyNumberFormat="0" applyFill="0" applyBorder="0" applyAlignment="0" applyProtection="0"/>
    <xf numFmtId="0" fontId="61" fillId="7" borderId="0" applyNumberFormat="0" applyBorder="0" applyAlignment="0" applyProtection="0"/>
    <xf numFmtId="0" fontId="62" fillId="0" borderId="4" applyNumberFormat="0" applyFill="0" applyAlignment="0" applyProtection="0"/>
    <xf numFmtId="0" fontId="63"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65" fillId="10" borderId="2" applyNumberFormat="0" applyAlignment="0" applyProtection="0"/>
    <xf numFmtId="0" fontId="66" fillId="0" borderId="7" applyNumberFormat="0" applyFill="0" applyAlignment="0" applyProtection="0"/>
    <xf numFmtId="0" fontId="67" fillId="25" borderId="0" applyNumberFormat="0" applyBorder="0" applyAlignment="0" applyProtection="0"/>
    <xf numFmtId="0" fontId="39" fillId="0" borderId="0"/>
    <xf numFmtId="0" fontId="39" fillId="26" borderId="8" applyNumberFormat="0" applyFont="0" applyAlignment="0" applyProtection="0"/>
    <xf numFmtId="0" fontId="68" fillId="23" borderId="9" applyNumberFormat="0" applyAlignment="0" applyProtection="0"/>
    <xf numFmtId="0" fontId="69" fillId="0" borderId="0" applyNumberFormat="0" applyFill="0" applyBorder="0" applyAlignment="0" applyProtection="0"/>
    <xf numFmtId="0" fontId="70" fillId="0" borderId="10" applyNumberFormat="0" applyFill="0" applyAlignment="0" applyProtection="0"/>
    <xf numFmtId="0" fontId="71" fillId="0" borderId="0" applyNumberFormat="0" applyFill="0" applyBorder="0" applyAlignment="0" applyProtection="0"/>
    <xf numFmtId="0" fontId="30" fillId="0" borderId="0"/>
    <xf numFmtId="0" fontId="44" fillId="0" borderId="0"/>
    <xf numFmtId="9" fontId="30" fillId="0" borderId="0" applyFont="0" applyFill="0" applyBorder="0" applyAlignment="0" applyProtection="0"/>
    <xf numFmtId="0" fontId="28" fillId="0" borderId="0"/>
    <xf numFmtId="0" fontId="27" fillId="0" borderId="0"/>
    <xf numFmtId="164" fontId="27" fillId="0" borderId="0" applyFont="0" applyFill="0" applyBorder="0" applyAlignment="0" applyProtection="0"/>
    <xf numFmtId="0" fontId="51" fillId="0" borderId="0"/>
    <xf numFmtId="9" fontId="44" fillId="0" borderId="0" applyFont="0" applyFill="0" applyBorder="0" applyAlignment="0" applyProtection="0"/>
    <xf numFmtId="9" fontId="55" fillId="0" borderId="0" applyFont="0" applyFill="0" applyBorder="0" applyAlignment="0" applyProtection="0"/>
    <xf numFmtId="0" fontId="30" fillId="0" borderId="0"/>
    <xf numFmtId="0" fontId="30" fillId="0" borderId="0"/>
    <xf numFmtId="9" fontId="44" fillId="0" borderId="0" applyFont="0" applyFill="0" applyBorder="0" applyAlignment="0" applyProtection="0"/>
    <xf numFmtId="0" fontId="30" fillId="0" borderId="0"/>
    <xf numFmtId="0" fontId="30" fillId="0" borderId="0"/>
    <xf numFmtId="0" fontId="30" fillId="0" borderId="0"/>
    <xf numFmtId="0" fontId="53" fillId="0" borderId="0"/>
    <xf numFmtId="0" fontId="26" fillId="0" borderId="0"/>
    <xf numFmtId="164" fontId="25" fillId="0" borderId="0" applyFont="0" applyFill="0" applyBorder="0" applyAlignment="0" applyProtection="0"/>
    <xf numFmtId="0" fontId="25" fillId="0" borderId="0"/>
    <xf numFmtId="164" fontId="30" fillId="0" borderId="0" applyFont="0" applyFill="0" applyBorder="0" applyAlignment="0" applyProtection="0"/>
    <xf numFmtId="164" fontId="30"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27" borderId="0" applyNumberFormat="0" applyBorder="0" applyAlignment="0" applyProtection="0"/>
    <xf numFmtId="0" fontId="39" fillId="10"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23" borderId="0" applyNumberFormat="0" applyBorder="0" applyAlignment="0" applyProtection="0"/>
    <xf numFmtId="0" fontId="39" fillId="10" borderId="0" applyNumberFormat="0" applyBorder="0" applyAlignment="0" applyProtection="0"/>
    <xf numFmtId="0" fontId="56" fillId="9"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9"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9" borderId="0" applyNumberFormat="0" applyBorder="0" applyAlignment="0" applyProtection="0"/>
    <xf numFmtId="0" fontId="73" fillId="27" borderId="2" applyNumberFormat="0" applyAlignment="0" applyProtection="0"/>
    <xf numFmtId="164" fontId="30" fillId="0" borderId="0" applyFont="0" applyFill="0" applyBorder="0" applyAlignment="0" applyProtection="0"/>
    <xf numFmtId="0" fontId="74" fillId="0" borderId="12" applyNumberFormat="0" applyFill="0" applyAlignment="0" applyProtection="0"/>
    <xf numFmtId="0" fontId="75" fillId="0" borderId="5" applyNumberFormat="0" applyFill="0" applyAlignment="0" applyProtection="0"/>
    <xf numFmtId="0" fontId="76" fillId="0" borderId="13" applyNumberFormat="0" applyFill="0" applyAlignment="0" applyProtection="0"/>
    <xf numFmtId="0" fontId="76" fillId="0" borderId="0" applyNumberFormat="0" applyFill="0" applyBorder="0" applyAlignment="0" applyProtection="0"/>
    <xf numFmtId="0" fontId="77" fillId="10" borderId="2" applyNumberFormat="0" applyAlignment="0" applyProtection="0"/>
    <xf numFmtId="0" fontId="78" fillId="0" borderId="14" applyNumberFormat="0" applyFill="0" applyAlignment="0" applyProtection="0"/>
    <xf numFmtId="0" fontId="30" fillId="26" borderId="8" applyNumberFormat="0" applyFont="0" applyAlignment="0" applyProtection="0"/>
    <xf numFmtId="0" fontId="68" fillId="27" borderId="9" applyNumberFormat="0" applyAlignment="0" applyProtection="0"/>
    <xf numFmtId="0" fontId="79" fillId="0" borderId="0" applyNumberFormat="0" applyFill="0" applyBorder="0" applyAlignment="0" applyProtection="0"/>
    <xf numFmtId="0" fontId="70" fillId="0" borderId="15" applyNumberFormat="0" applyFill="0" applyAlignment="0" applyProtection="0"/>
    <xf numFmtId="9" fontId="30" fillId="0" borderId="0" applyFont="0" applyFill="0" applyBorder="0" applyAlignment="0" applyProtection="0"/>
    <xf numFmtId="0" fontId="52" fillId="0" borderId="0" applyNumberFormat="0" applyFill="0" applyBorder="0" applyAlignment="0" applyProtection="0"/>
    <xf numFmtId="9" fontId="24" fillId="0" borderId="0" applyFont="0" applyFill="0" applyBorder="0" applyAlignment="0" applyProtection="0"/>
    <xf numFmtId="0" fontId="51" fillId="0" borderId="0"/>
    <xf numFmtId="0" fontId="50" fillId="0" borderId="0" applyFill="0" applyBorder="0" applyAlignment="0" applyProtection="0">
      <alignment vertical="top"/>
      <protection locked="0"/>
    </xf>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23" fillId="0" borderId="0"/>
    <xf numFmtId="164" fontId="30" fillId="0" borderId="0" applyFont="0" applyFill="0" applyBorder="0" applyAlignment="0" applyProtection="0"/>
    <xf numFmtId="164" fontId="22" fillId="0" borderId="0" applyFont="0" applyFill="0" applyBorder="0" applyAlignment="0" applyProtection="0"/>
    <xf numFmtId="164" fontId="21" fillId="0" borderId="0" applyFont="0" applyFill="0" applyBorder="0" applyAlignment="0" applyProtection="0"/>
    <xf numFmtId="164" fontId="20" fillId="0" borderId="0" applyFont="0" applyFill="0" applyBorder="0" applyAlignment="0" applyProtection="0"/>
    <xf numFmtId="0" fontId="19" fillId="0" borderId="0"/>
    <xf numFmtId="0" fontId="18" fillId="0" borderId="0"/>
    <xf numFmtId="0" fontId="17"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6" fillId="0" borderId="0"/>
    <xf numFmtId="0" fontId="30" fillId="0" borderId="0"/>
    <xf numFmtId="43" fontId="30" fillId="0" borderId="0" applyFont="0" applyFill="0" applyBorder="0" applyAlignment="0" applyProtection="0"/>
    <xf numFmtId="43" fontId="30"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0" fontId="5" fillId="4" borderId="0" applyNumberFormat="0" applyBorder="0" applyAlignment="0" applyProtection="0"/>
    <xf numFmtId="0" fontId="6" fillId="0" borderId="0"/>
    <xf numFmtId="0" fontId="6" fillId="0" borderId="0"/>
    <xf numFmtId="43" fontId="6"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4" fillId="0" borderId="0"/>
    <xf numFmtId="0" fontId="3" fillId="0" borderId="0"/>
    <xf numFmtId="0" fontId="52" fillId="0" borderId="0" applyNumberFormat="0" applyFill="0" applyBorder="0" applyAlignment="0" applyProtection="0"/>
    <xf numFmtId="0" fontId="2" fillId="4" borderId="0" applyNumberFormat="0" applyBorder="0" applyAlignment="0" applyProtection="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0" fontId="2" fillId="4" borderId="0" applyNumberFormat="0" applyBorder="0" applyAlignment="0" applyProtection="0"/>
    <xf numFmtId="43" fontId="6"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88" fillId="0" borderId="0" applyNumberFormat="0" applyFont="0" applyBorder="0" applyProtection="0"/>
    <xf numFmtId="0" fontId="88" fillId="0" borderId="0" applyNumberFormat="0" applyFont="0" applyBorder="0" applyProtection="0"/>
    <xf numFmtId="0" fontId="30" fillId="0" borderId="0"/>
    <xf numFmtId="0" fontId="92" fillId="0" borderId="0" applyNumberFormat="0" applyBorder="0" applyProtection="0"/>
    <xf numFmtId="0" fontId="88" fillId="0" borderId="0" applyNumberFormat="0" applyBorder="0" applyProtection="0"/>
    <xf numFmtId="0" fontId="88" fillId="0" borderId="0" applyNumberFormat="0" applyBorder="0" applyProtection="0"/>
    <xf numFmtId="0" fontId="88" fillId="0" borderId="0" applyNumberFormat="0" applyBorder="0" applyProtection="0"/>
  </cellStyleXfs>
  <cellXfs count="232">
    <xf numFmtId="0" fontId="0" fillId="0" borderId="0" xfId="0"/>
    <xf numFmtId="0" fontId="0" fillId="2" borderId="0" xfId="0" applyFill="1"/>
    <xf numFmtId="165" fontId="0" fillId="3" borderId="0" xfId="0" applyNumberFormat="1" applyFill="1"/>
    <xf numFmtId="0" fontId="35" fillId="2" borderId="0" xfId="0" applyFont="1" applyFill="1"/>
    <xf numFmtId="0" fontId="30" fillId="2" borderId="0" xfId="0" applyFont="1" applyFill="1"/>
    <xf numFmtId="165" fontId="0" fillId="2" borderId="0" xfId="0" applyNumberFormat="1" applyFill="1"/>
    <xf numFmtId="0" fontId="0" fillId="3" borderId="0" xfId="0" applyFill="1"/>
    <xf numFmtId="0" fontId="80" fillId="3" borderId="0" xfId="0" applyFont="1" applyFill="1"/>
    <xf numFmtId="165" fontId="80" fillId="3" borderId="0" xfId="240" applyNumberFormat="1" applyFont="1" applyFill="1"/>
    <xf numFmtId="3" fontId="80" fillId="3" borderId="0" xfId="2" applyNumberFormat="1" applyFont="1" applyFill="1"/>
    <xf numFmtId="3" fontId="80" fillId="3" borderId="0" xfId="2" applyNumberFormat="1" applyFont="1" applyFill="1" applyAlignment="1">
      <alignment horizontal="right"/>
    </xf>
    <xf numFmtId="166" fontId="80" fillId="3" borderId="0" xfId="2" applyNumberFormat="1" applyFont="1" applyFill="1"/>
    <xf numFmtId="166" fontId="81" fillId="3" borderId="0" xfId="2" applyNumberFormat="1" applyFont="1" applyFill="1"/>
    <xf numFmtId="0" fontId="47" fillId="3" borderId="0" xfId="0" applyFont="1" applyFill="1"/>
    <xf numFmtId="0" fontId="36" fillId="3" borderId="0" xfId="0" applyFont="1" applyFill="1"/>
    <xf numFmtId="0" fontId="35" fillId="3" borderId="0" xfId="0" applyFont="1" applyFill="1"/>
    <xf numFmtId="1" fontId="0" fillId="3" borderId="0" xfId="0" applyNumberFormat="1" applyFill="1"/>
    <xf numFmtId="0" fontId="53" fillId="3" borderId="0" xfId="82" applyFill="1"/>
    <xf numFmtId="0" fontId="30" fillId="3" borderId="0" xfId="81" applyFill="1" applyAlignment="1">
      <alignment horizontal="left" wrapText="1"/>
    </xf>
    <xf numFmtId="165" fontId="30" fillId="3" borderId="0" xfId="81" applyNumberFormat="1" applyFill="1"/>
    <xf numFmtId="0" fontId="32" fillId="3" borderId="0" xfId="81" applyFont="1" applyFill="1" applyAlignment="1">
      <alignment horizontal="right"/>
    </xf>
    <xf numFmtId="0" fontId="30" fillId="3" borderId="0" xfId="76" applyFill="1" applyAlignment="1">
      <alignment vertical="center"/>
    </xf>
    <xf numFmtId="0" fontId="72" fillId="3" borderId="0" xfId="76" applyFont="1" applyFill="1" applyAlignment="1">
      <alignment vertical="center" wrapText="1"/>
    </xf>
    <xf numFmtId="0" fontId="35" fillId="3" borderId="0" xfId="0" applyFont="1" applyFill="1" applyAlignment="1">
      <alignment wrapText="1"/>
    </xf>
    <xf numFmtId="3" fontId="38" fillId="3" borderId="0" xfId="31" applyNumberFormat="1" applyFont="1" applyFill="1" applyBorder="1" applyAlignment="1">
      <alignment horizontal="right"/>
    </xf>
    <xf numFmtId="165" fontId="33" fillId="3" borderId="0" xfId="0" applyNumberFormat="1" applyFont="1" applyFill="1"/>
    <xf numFmtId="165" fontId="30" fillId="3" borderId="0" xfId="0" applyNumberFormat="1" applyFont="1" applyFill="1"/>
    <xf numFmtId="0" fontId="0" fillId="3" borderId="0" xfId="0" applyFill="1" applyAlignment="1">
      <alignment wrapText="1"/>
    </xf>
    <xf numFmtId="165" fontId="46" fillId="3" borderId="0" xfId="0" applyNumberFormat="1" applyFont="1" applyFill="1"/>
    <xf numFmtId="0" fontId="42" fillId="3" borderId="0" xfId="77" applyFont="1" applyFill="1" applyAlignment="1">
      <alignment horizontal="center" wrapText="1"/>
    </xf>
    <xf numFmtId="0" fontId="30" fillId="3" borderId="1" xfId="81" applyFill="1" applyBorder="1"/>
    <xf numFmtId="168" fontId="53" fillId="3" borderId="0" xfId="12" applyNumberFormat="1" applyFont="1" applyFill="1"/>
    <xf numFmtId="0" fontId="30" fillId="3" borderId="0" xfId="77" applyFill="1" applyAlignment="1">
      <alignment horizontal="center" vertical="center"/>
    </xf>
    <xf numFmtId="165" fontId="42" fillId="3" borderId="0" xfId="74" applyNumberFormat="1" applyFont="1" applyFill="1" applyBorder="1" applyAlignment="1">
      <alignment horizontal="right" vertical="top"/>
    </xf>
    <xf numFmtId="0" fontId="30" fillId="3" borderId="0" xfId="79" applyFill="1" applyAlignment="1">
      <alignment horizontal="center" vertical="center"/>
    </xf>
    <xf numFmtId="0" fontId="42" fillId="3" borderId="0" xfId="80" applyFont="1" applyFill="1" applyAlignment="1">
      <alignment wrapText="1"/>
    </xf>
    <xf numFmtId="0" fontId="42" fillId="3" borderId="0" xfId="80" applyFont="1" applyFill="1" applyAlignment="1">
      <alignment horizontal="center" wrapText="1"/>
    </xf>
    <xf numFmtId="0" fontId="42" fillId="3" borderId="0" xfId="80" applyFont="1" applyFill="1" applyAlignment="1">
      <alignment vertical="top" wrapText="1"/>
    </xf>
    <xf numFmtId="0" fontId="42" fillId="3" borderId="0" xfId="80" applyFont="1" applyFill="1" applyAlignment="1">
      <alignment horizontal="left" vertical="top" wrapText="1"/>
    </xf>
    <xf numFmtId="167" fontId="42" fillId="3" borderId="0" xfId="80" applyNumberFormat="1" applyFont="1" applyFill="1" applyAlignment="1">
      <alignment horizontal="right" vertical="top"/>
    </xf>
    <xf numFmtId="0" fontId="0" fillId="3" borderId="17" xfId="0" applyFill="1" applyBorder="1"/>
    <xf numFmtId="0" fontId="33" fillId="3" borderId="17" xfId="0" applyFont="1" applyFill="1" applyBorder="1"/>
    <xf numFmtId="0" fontId="34" fillId="3" borderId="0" xfId="0" applyFont="1" applyFill="1"/>
    <xf numFmtId="0" fontId="30" fillId="3" borderId="17" xfId="81" applyFill="1" applyBorder="1" applyAlignment="1">
      <alignment horizontal="left" wrapText="1"/>
    </xf>
    <xf numFmtId="0" fontId="43" fillId="3" borderId="0" xfId="344" applyFont="1" applyFill="1" applyAlignment="1">
      <alignment horizontal="right"/>
    </xf>
    <xf numFmtId="0" fontId="47" fillId="3" borderId="17" xfId="0" applyFont="1" applyFill="1" applyBorder="1"/>
    <xf numFmtId="0" fontId="33" fillId="3" borderId="17" xfId="0" applyFont="1" applyFill="1" applyBorder="1" applyAlignment="1">
      <alignment horizontal="right" wrapText="1"/>
    </xf>
    <xf numFmtId="0" fontId="0" fillId="3" borderId="16" xfId="0" applyFill="1" applyBorder="1"/>
    <xf numFmtId="0" fontId="43" fillId="3" borderId="16" xfId="344" applyFont="1" applyFill="1" applyBorder="1" applyAlignment="1">
      <alignment horizontal="right"/>
    </xf>
    <xf numFmtId="165" fontId="0" fillId="3" borderId="17" xfId="0" applyNumberFormat="1" applyFill="1" applyBorder="1"/>
    <xf numFmtId="165" fontId="46" fillId="3" borderId="17" xfId="0" applyNumberFormat="1" applyFont="1" applyFill="1" applyBorder="1"/>
    <xf numFmtId="165" fontId="0" fillId="3" borderId="16" xfId="0" applyNumberFormat="1" applyFill="1" applyBorder="1"/>
    <xf numFmtId="0" fontId="33" fillId="3" borderId="18" xfId="0" applyFont="1" applyFill="1" applyBorder="1" applyAlignment="1">
      <alignment horizontal="right"/>
    </xf>
    <xf numFmtId="166" fontId="80" fillId="3" borderId="0" xfId="0" applyNumberFormat="1" applyFont="1" applyFill="1" applyAlignment="1">
      <alignment horizontal="right"/>
    </xf>
    <xf numFmtId="0" fontId="0" fillId="3" borderId="17" xfId="0" applyFill="1" applyBorder="1" applyAlignment="1">
      <alignment wrapText="1"/>
    </xf>
    <xf numFmtId="0" fontId="36" fillId="2" borderId="0" xfId="0" applyFont="1" applyFill="1"/>
    <xf numFmtId="0" fontId="30" fillId="3" borderId="0" xfId="81" applyFill="1"/>
    <xf numFmtId="0" fontId="33" fillId="0" borderId="0" xfId="0" applyFont="1"/>
    <xf numFmtId="0" fontId="31" fillId="0" borderId="0" xfId="0" applyFont="1"/>
    <xf numFmtId="0" fontId="47" fillId="0" borderId="0" xfId="0" applyFont="1"/>
    <xf numFmtId="0" fontId="35" fillId="0" borderId="0" xfId="0" applyFont="1" applyAlignment="1">
      <alignment wrapText="1"/>
    </xf>
    <xf numFmtId="0" fontId="41" fillId="0" borderId="0" xfId="0" applyFont="1" applyAlignment="1">
      <alignment vertical="center"/>
    </xf>
    <xf numFmtId="0" fontId="54" fillId="0" borderId="0" xfId="8" applyFont="1" applyAlignment="1">
      <alignment horizontal="left" vertical="center"/>
    </xf>
    <xf numFmtId="0" fontId="35" fillId="0" borderId="0" xfId="0" applyFont="1" applyAlignment="1">
      <alignment horizontal="left" indent="1"/>
    </xf>
    <xf numFmtId="0" fontId="37" fillId="0" borderId="0" xfId="0" applyFont="1"/>
    <xf numFmtId="0" fontId="53" fillId="0" borderId="0" xfId="82"/>
    <xf numFmtId="0" fontId="48" fillId="0" borderId="0" xfId="0" applyFont="1"/>
    <xf numFmtId="0" fontId="35" fillId="0" borderId="0" xfId="0" applyFont="1"/>
    <xf numFmtId="0" fontId="48" fillId="0" borderId="0" xfId="0" applyFont="1" applyAlignment="1">
      <alignment horizontal="left" vertical="center" indent="1"/>
    </xf>
    <xf numFmtId="0" fontId="36" fillId="0" borderId="0" xfId="0" applyFont="1"/>
    <xf numFmtId="0" fontId="45" fillId="0" borderId="0" xfId="0" applyFont="1"/>
    <xf numFmtId="0" fontId="35" fillId="0" borderId="0" xfId="0" applyFont="1" applyAlignment="1">
      <alignment horizontal="left" wrapText="1" indent="1"/>
    </xf>
    <xf numFmtId="0" fontId="0" fillId="0" borderId="17" xfId="0" applyBorder="1"/>
    <xf numFmtId="0" fontId="33" fillId="0" borderId="17" xfId="0" applyFont="1" applyBorder="1"/>
    <xf numFmtId="0" fontId="0" fillId="0" borderId="0" xfId="0" applyAlignment="1">
      <alignment wrapText="1"/>
    </xf>
    <xf numFmtId="165" fontId="0" fillId="0" borderId="0" xfId="0" applyNumberFormat="1"/>
    <xf numFmtId="165" fontId="46" fillId="0" borderId="0" xfId="0" applyNumberFormat="1" applyFont="1"/>
    <xf numFmtId="0" fontId="43" fillId="0" borderId="0" xfId="344" applyFont="1" applyAlignment="1">
      <alignment horizontal="right"/>
    </xf>
    <xf numFmtId="165" fontId="30" fillId="0" borderId="0" xfId="2" applyNumberFormat="1"/>
    <xf numFmtId="0" fontId="0" fillId="0" borderId="17" xfId="0" applyBorder="1" applyAlignment="1">
      <alignment wrapText="1"/>
    </xf>
    <xf numFmtId="165" fontId="0" fillId="0" borderId="17" xfId="0" applyNumberFormat="1" applyBorder="1"/>
    <xf numFmtId="165" fontId="30" fillId="0" borderId="17" xfId="2" applyNumberFormat="1" applyBorder="1"/>
    <xf numFmtId="0" fontId="42" fillId="3" borderId="0" xfId="76" applyFont="1" applyFill="1" applyAlignment="1">
      <alignment horizontal="center" wrapText="1"/>
    </xf>
    <xf numFmtId="0" fontId="30" fillId="3" borderId="0" xfId="76" applyFill="1" applyAlignment="1">
      <alignment horizontal="center" vertical="center"/>
    </xf>
    <xf numFmtId="0" fontId="33" fillId="3" borderId="19" xfId="0" applyFont="1" applyFill="1" applyBorder="1" applyAlignment="1">
      <alignment horizontal="right" wrapText="1"/>
    </xf>
    <xf numFmtId="0" fontId="33" fillId="3" borderId="19" xfId="0" applyFont="1" applyFill="1" applyBorder="1" applyAlignment="1">
      <alignment horizontal="right"/>
    </xf>
    <xf numFmtId="0" fontId="33" fillId="3" borderId="1" xfId="0" applyFont="1" applyFill="1" applyBorder="1" applyAlignment="1">
      <alignment horizontal="right" wrapText="1"/>
    </xf>
    <xf numFmtId="0" fontId="33" fillId="3" borderId="1" xfId="0" applyFont="1" applyFill="1" applyBorder="1" applyAlignment="1">
      <alignment horizontal="right"/>
    </xf>
    <xf numFmtId="0" fontId="33" fillId="3" borderId="20" xfId="0" applyFont="1" applyFill="1" applyBorder="1" applyAlignment="1">
      <alignment horizontal="right"/>
    </xf>
    <xf numFmtId="0" fontId="49" fillId="3" borderId="0" xfId="82" applyFont="1" applyFill="1"/>
    <xf numFmtId="0" fontId="35" fillId="3" borderId="0" xfId="81" applyFont="1" applyFill="1"/>
    <xf numFmtId="0" fontId="53" fillId="3" borderId="1" xfId="82" applyFill="1" applyBorder="1"/>
    <xf numFmtId="0" fontId="32" fillId="3" borderId="1" xfId="81" applyFont="1" applyFill="1" applyBorder="1" applyAlignment="1">
      <alignment horizontal="right"/>
    </xf>
    <xf numFmtId="0" fontId="0" fillId="31" borderId="0" xfId="0" applyFill="1"/>
    <xf numFmtId="0" fontId="47" fillId="31" borderId="0" xfId="0" applyFont="1" applyFill="1"/>
    <xf numFmtId="0" fontId="33" fillId="0" borderId="21" xfId="0" applyFont="1" applyBorder="1"/>
    <xf numFmtId="165" fontId="30" fillId="0" borderId="21" xfId="2" applyNumberFormat="1" applyBorder="1"/>
    <xf numFmtId="0" fontId="85" fillId="31" borderId="0" xfId="0" applyFont="1" applyFill="1"/>
    <xf numFmtId="0" fontId="49" fillId="31" borderId="0" xfId="0" applyFont="1" applyFill="1"/>
    <xf numFmtId="0" fontId="82" fillId="31" borderId="0" xfId="0" applyFont="1" applyFill="1"/>
    <xf numFmtId="0" fontId="41" fillId="3" borderId="0" xfId="0" applyFont="1" applyFill="1" applyAlignment="1">
      <alignment horizontal="left" vertical="center"/>
    </xf>
    <xf numFmtId="165" fontId="0" fillId="32" borderId="0" xfId="287" applyNumberFormat="1" applyFont="1" applyFill="1" applyAlignment="1">
      <alignment horizontal="right" vertical="top"/>
    </xf>
    <xf numFmtId="165" fontId="0" fillId="3" borderId="23" xfId="0" applyNumberFormat="1" applyFill="1" applyBorder="1"/>
    <xf numFmtId="165" fontId="30" fillId="3" borderId="0" xfId="2" applyNumberFormat="1" applyFill="1"/>
    <xf numFmtId="165" fontId="30" fillId="3" borderId="17" xfId="2" applyNumberFormat="1" applyFill="1" applyBorder="1"/>
    <xf numFmtId="0" fontId="34" fillId="3" borderId="0" xfId="0" applyFont="1" applyFill="1" applyAlignment="1">
      <alignment horizontal="right" wrapText="1"/>
    </xf>
    <xf numFmtId="165" fontId="38" fillId="3" borderId="0" xfId="0" applyNumberFormat="1" applyFont="1" applyFill="1" applyAlignment="1">
      <alignment horizontal="right" vertical="top"/>
    </xf>
    <xf numFmtId="165" fontId="0" fillId="32" borderId="0" xfId="0" applyNumberFormat="1" applyFill="1"/>
    <xf numFmtId="165" fontId="0" fillId="0" borderId="23" xfId="0" applyNumberFormat="1" applyBorder="1"/>
    <xf numFmtId="165" fontId="42" fillId="3" borderId="0" xfId="0" applyNumberFormat="1" applyFont="1" applyFill="1" applyAlignment="1">
      <alignment horizontal="right" vertical="top"/>
    </xf>
    <xf numFmtId="0" fontId="0" fillId="3" borderId="0" xfId="0" applyFill="1" applyAlignment="1">
      <alignment vertical="center"/>
    </xf>
    <xf numFmtId="0" fontId="40" fillId="3" borderId="23" xfId="0" applyFont="1" applyFill="1" applyBorder="1" applyAlignment="1">
      <alignment horizontal="right" wrapText="1"/>
    </xf>
    <xf numFmtId="0" fontId="33" fillId="3" borderId="0" xfId="0" applyFont="1" applyFill="1" applyAlignment="1">
      <alignment horizontal="right"/>
    </xf>
    <xf numFmtId="0" fontId="0" fillId="3" borderId="22" xfId="0" applyFill="1" applyBorder="1"/>
    <xf numFmtId="0" fontId="0" fillId="3" borderId="0" xfId="0" applyFill="1" applyAlignment="1">
      <alignment vertical="center" wrapText="1"/>
    </xf>
    <xf numFmtId="0" fontId="0" fillId="3" borderId="21" xfId="0" applyFill="1" applyBorder="1" applyAlignment="1">
      <alignment wrapText="1"/>
    </xf>
    <xf numFmtId="0" fontId="40" fillId="3" borderId="0" xfId="0" applyFont="1" applyFill="1" applyAlignment="1">
      <alignment horizontal="right"/>
    </xf>
    <xf numFmtId="0" fontId="43" fillId="3" borderId="0" xfId="0" applyFont="1" applyFill="1" applyAlignment="1">
      <alignment horizontal="right" wrapText="1"/>
    </xf>
    <xf numFmtId="0" fontId="86" fillId="31" borderId="0" xfId="0" applyFont="1" applyFill="1"/>
    <xf numFmtId="0" fontId="31" fillId="3" borderId="0" xfId="81" applyFont="1" applyFill="1" applyAlignment="1">
      <alignment horizontal="left" vertical="top"/>
    </xf>
    <xf numFmtId="0" fontId="1" fillId="3" borderId="0" xfId="389" applyFill="1"/>
    <xf numFmtId="0" fontId="89" fillId="3" borderId="0" xfId="389" applyFont="1" applyFill="1" applyAlignment="1">
      <alignment vertical="top"/>
    </xf>
    <xf numFmtId="0" fontId="89" fillId="3" borderId="0" xfId="389" applyFont="1" applyFill="1" applyAlignment="1">
      <alignment vertical="top" wrapText="1"/>
    </xf>
    <xf numFmtId="0" fontId="87" fillId="3" borderId="19" xfId="389" applyFont="1" applyFill="1" applyBorder="1"/>
    <xf numFmtId="9" fontId="87" fillId="3" borderId="0" xfId="390" applyFont="1" applyFill="1" applyAlignment="1">
      <alignment horizontal="right"/>
    </xf>
    <xf numFmtId="9" fontId="87" fillId="3" borderId="0" xfId="390" applyFont="1" applyFill="1" applyBorder="1" applyAlignment="1">
      <alignment horizontal="right"/>
    </xf>
    <xf numFmtId="9" fontId="87" fillId="3" borderId="23" xfId="390" applyFont="1" applyFill="1" applyBorder="1" applyAlignment="1">
      <alignment horizontal="right"/>
    </xf>
    <xf numFmtId="0" fontId="1" fillId="3" borderId="0" xfId="389" applyFill="1" applyAlignment="1">
      <alignment horizontal="left" indent="1"/>
    </xf>
    <xf numFmtId="0" fontId="87" fillId="3" borderId="19" xfId="389" applyFont="1" applyFill="1" applyBorder="1" applyAlignment="1">
      <alignment horizontal="right"/>
    </xf>
    <xf numFmtId="0" fontId="87" fillId="3" borderId="0" xfId="389" applyFont="1" applyFill="1" applyAlignment="1">
      <alignment horizontal="left"/>
    </xf>
    <xf numFmtId="9" fontId="88" fillId="33" borderId="0" xfId="389" applyNumberFormat="1" applyFont="1" applyFill="1"/>
    <xf numFmtId="0" fontId="87" fillId="3" borderId="23" xfId="389" applyFont="1" applyFill="1" applyBorder="1" applyAlignment="1">
      <alignment horizontal="left"/>
    </xf>
    <xf numFmtId="165" fontId="88" fillId="33" borderId="0" xfId="389" applyNumberFormat="1" applyFont="1" applyFill="1"/>
    <xf numFmtId="0" fontId="35" fillId="3" borderId="0" xfId="81" applyFont="1" applyFill="1" applyAlignment="1">
      <alignment horizontal="left" vertical="top" indent="1"/>
    </xf>
    <xf numFmtId="0" fontId="35" fillId="3" borderId="0" xfId="81" applyFont="1" applyFill="1" applyAlignment="1">
      <alignment horizontal="left" vertical="top" wrapText="1" indent="2"/>
    </xf>
    <xf numFmtId="0" fontId="90" fillId="3" borderId="0" xfId="389" applyFont="1" applyFill="1" applyAlignment="1">
      <alignment horizontal="right"/>
    </xf>
    <xf numFmtId="0" fontId="87" fillId="3" borderId="0" xfId="389" applyFont="1" applyFill="1"/>
    <xf numFmtId="0" fontId="31" fillId="3" borderId="0" xfId="81" applyFont="1" applyFill="1" applyAlignment="1">
      <alignment horizontal="left"/>
    </xf>
    <xf numFmtId="0" fontId="89" fillId="3" borderId="0" xfId="389" applyFont="1" applyFill="1" applyAlignment="1">
      <alignment wrapText="1"/>
    </xf>
    <xf numFmtId="0" fontId="53" fillId="3" borderId="0" xfId="389" applyFont="1" applyFill="1"/>
    <xf numFmtId="46" fontId="35" fillId="0" borderId="0" xfId="0" applyNumberFormat="1" applyFont="1" applyAlignment="1">
      <alignment horizontal="left" indent="1"/>
    </xf>
    <xf numFmtId="0" fontId="41" fillId="3" borderId="0" xfId="0" applyFont="1" applyFill="1" applyAlignment="1">
      <alignment horizontal="left" vertical="center" indent="3"/>
    </xf>
    <xf numFmtId="0" fontId="92" fillId="32" borderId="0" xfId="394" applyFill="1" applyAlignment="1">
      <alignment horizontal="left"/>
    </xf>
    <xf numFmtId="0" fontId="92" fillId="32" borderId="0" xfId="274" applyFont="1" applyFill="1"/>
    <xf numFmtId="0" fontId="93" fillId="32" borderId="0" xfId="274" applyFont="1" applyFill="1"/>
    <xf numFmtId="0" fontId="93" fillId="32" borderId="0" xfId="245" applyFont="1" applyFill="1"/>
    <xf numFmtId="0" fontId="91" fillId="32" borderId="0" xfId="395" applyFont="1" applyFill="1" applyAlignment="1">
      <alignment wrapText="1"/>
    </xf>
    <xf numFmtId="0" fontId="94" fillId="32" borderId="0" xfId="274" applyFont="1" applyFill="1"/>
    <xf numFmtId="0" fontId="92" fillId="32" borderId="29" xfId="274" applyFont="1" applyFill="1" applyBorder="1"/>
    <xf numFmtId="0" fontId="88" fillId="32" borderId="0" xfId="255" applyFont="1" applyFill="1" applyAlignment="1">
      <alignment wrapText="1"/>
    </xf>
    <xf numFmtId="0" fontId="0" fillId="32" borderId="0" xfId="396" applyFont="1" applyFill="1" applyAlignment="1">
      <alignment horizontal="center" wrapText="1"/>
    </xf>
    <xf numFmtId="165" fontId="88" fillId="32" borderId="0" xfId="397" applyNumberFormat="1" applyFill="1"/>
    <xf numFmtId="0" fontId="88" fillId="32" borderId="28" xfId="255" applyFont="1" applyFill="1" applyBorder="1" applyAlignment="1">
      <alignment wrapText="1"/>
    </xf>
    <xf numFmtId="0" fontId="0" fillId="32" borderId="28" xfId="396" applyFont="1" applyFill="1" applyBorder="1" applyAlignment="1">
      <alignment horizontal="center" wrapText="1"/>
    </xf>
    <xf numFmtId="0" fontId="88" fillId="32" borderId="0" xfId="255" applyFont="1" applyFill="1"/>
    <xf numFmtId="165" fontId="91" fillId="32" borderId="0" xfId="274" applyNumberFormat="1" applyFont="1" applyFill="1"/>
    <xf numFmtId="0" fontId="88" fillId="32" borderId="0" xfId="395" applyFill="1" applyAlignment="1">
      <alignment horizontal="left" vertical="top" wrapText="1"/>
    </xf>
    <xf numFmtId="0" fontId="54" fillId="32" borderId="0" xfId="274" applyFont="1" applyFill="1" applyAlignment="1">
      <alignment vertical="center"/>
    </xf>
    <xf numFmtId="0" fontId="17" fillId="32" borderId="0" xfId="255" applyFill="1"/>
    <xf numFmtId="0" fontId="54" fillId="32" borderId="0" xfId="255" applyFont="1" applyFill="1"/>
    <xf numFmtId="0" fontId="91" fillId="32" borderId="0" xfId="255" applyFont="1" applyFill="1"/>
    <xf numFmtId="170" fontId="91" fillId="32" borderId="0" xfId="255" applyNumberFormat="1" applyFont="1" applyFill="1"/>
    <xf numFmtId="173" fontId="91" fillId="32" borderId="0" xfId="247" applyNumberFormat="1" applyFont="1" applyFill="1"/>
    <xf numFmtId="172" fontId="96" fillId="32" borderId="0" xfId="247" applyNumberFormat="1" applyFont="1" applyFill="1"/>
    <xf numFmtId="170" fontId="97" fillId="32" borderId="0" xfId="255" applyNumberFormat="1" applyFont="1" applyFill="1"/>
    <xf numFmtId="0" fontId="54" fillId="32" borderId="0" xfId="274" applyFont="1" applyFill="1" applyAlignment="1">
      <alignment horizontal="left" vertical="center" indent="1"/>
    </xf>
    <xf numFmtId="0" fontId="54" fillId="32" borderId="0" xfId="274" applyFont="1" applyFill="1" applyAlignment="1">
      <alignment horizontal="left" indent="1"/>
    </xf>
    <xf numFmtId="0" fontId="82" fillId="31" borderId="0" xfId="352" applyFont="1" applyFill="1"/>
    <xf numFmtId="0" fontId="30" fillId="31" borderId="0" xfId="0" applyFont="1" applyFill="1"/>
    <xf numFmtId="169" fontId="30" fillId="34" borderId="0" xfId="12" applyNumberFormat="1" applyFill="1" applyAlignment="1">
      <alignment horizontal="right" vertical="top"/>
    </xf>
    <xf numFmtId="169" fontId="30" fillId="34" borderId="30" xfId="12" applyNumberFormat="1" applyFill="1" applyBorder="1" applyAlignment="1">
      <alignment horizontal="right" vertical="top"/>
    </xf>
    <xf numFmtId="0" fontId="31" fillId="3" borderId="0" xfId="81" applyFont="1" applyFill="1"/>
    <xf numFmtId="0" fontId="41" fillId="3" borderId="0" xfId="82" applyFont="1" applyFill="1"/>
    <xf numFmtId="0" fontId="35" fillId="3" borderId="0" xfId="0" applyFont="1" applyFill="1" applyAlignment="1">
      <alignment vertical="center"/>
    </xf>
    <xf numFmtId="0" fontId="93" fillId="32" borderId="0" xfId="255" applyFont="1" applyFill="1" applyAlignment="1">
      <alignment vertical="top" wrapText="1"/>
    </xf>
    <xf numFmtId="0" fontId="93" fillId="32" borderId="29" xfId="255" applyFont="1" applyFill="1" applyBorder="1" applyAlignment="1">
      <alignment horizontal="center" vertical="top" wrapText="1"/>
    </xf>
    <xf numFmtId="0" fontId="95" fillId="32" borderId="29" xfId="255" applyFont="1" applyFill="1" applyBorder="1" applyAlignment="1">
      <alignment horizontal="right"/>
    </xf>
    <xf numFmtId="0" fontId="91" fillId="32" borderId="0" xfId="255" applyFont="1" applyFill="1" applyAlignment="1">
      <alignment horizontal="left" vertical="center"/>
    </xf>
    <xf numFmtId="165" fontId="17" fillId="32" borderId="0" xfId="255" applyNumberFormat="1" applyFill="1"/>
    <xf numFmtId="0" fontId="88" fillId="32" borderId="28" xfId="255" applyFont="1" applyFill="1" applyBorder="1"/>
    <xf numFmtId="0" fontId="98" fillId="32" borderId="0" xfId="255" applyFont="1" applyFill="1"/>
    <xf numFmtId="0" fontId="54" fillId="32" borderId="0" xfId="255" applyFont="1" applyFill="1" applyAlignment="1">
      <alignment vertical="center"/>
    </xf>
    <xf numFmtId="0" fontId="54" fillId="32" borderId="0" xfId="255" applyFont="1" applyFill="1" applyAlignment="1">
      <alignment vertical="center" wrapText="1"/>
    </xf>
    <xf numFmtId="0" fontId="17" fillId="32" borderId="0" xfId="255" applyFill="1" applyAlignment="1">
      <alignment horizontal="right"/>
    </xf>
    <xf numFmtId="172" fontId="23" fillId="32" borderId="0" xfId="247" applyNumberFormat="1" applyFill="1"/>
    <xf numFmtId="172" fontId="30" fillId="34" borderId="0" xfId="12" applyNumberFormat="1" applyFill="1"/>
    <xf numFmtId="170" fontId="87" fillId="3" borderId="0" xfId="389" applyNumberFormat="1" applyFont="1" applyFill="1"/>
    <xf numFmtId="170" fontId="87" fillId="3" borderId="23" xfId="389" applyNumberFormat="1" applyFont="1" applyFill="1" applyBorder="1"/>
    <xf numFmtId="0" fontId="95" fillId="33" borderId="0" xfId="255" applyFont="1" applyFill="1" applyAlignment="1">
      <alignment horizontal="right" vertical="top" wrapText="1"/>
    </xf>
    <xf numFmtId="3" fontId="88" fillId="35" borderId="0" xfId="12" applyNumberFormat="1" applyFont="1" applyFill="1" applyBorder="1"/>
    <xf numFmtId="3" fontId="88" fillId="35" borderId="30" xfId="12" applyNumberFormat="1" applyFont="1" applyFill="1" applyBorder="1"/>
    <xf numFmtId="0" fontId="92" fillId="33" borderId="0" xfId="274" applyFont="1" applyFill="1"/>
    <xf numFmtId="172" fontId="30" fillId="34" borderId="0" xfId="12" applyNumberFormat="1" applyFill="1" applyBorder="1"/>
    <xf numFmtId="165" fontId="0" fillId="32" borderId="30" xfId="0" applyNumberFormat="1" applyFill="1" applyBorder="1"/>
    <xf numFmtId="172" fontId="30" fillId="34" borderId="30" xfId="12" applyNumberFormat="1" applyFill="1" applyBorder="1"/>
    <xf numFmtId="165" fontId="0" fillId="3" borderId="11" xfId="0" applyNumberFormat="1" applyFill="1" applyBorder="1"/>
    <xf numFmtId="171" fontId="42" fillId="3" borderId="24" xfId="392" applyNumberFormat="1" applyFont="1" applyFill="1" applyBorder="1" applyAlignment="1">
      <alignment horizontal="right" vertical="top"/>
    </xf>
    <xf numFmtId="171" fontId="42" fillId="3" borderId="25" xfId="392" applyNumberFormat="1" applyFont="1" applyFill="1" applyBorder="1" applyAlignment="1">
      <alignment horizontal="right" vertical="top"/>
    </xf>
    <xf numFmtId="165" fontId="0" fillId="3" borderId="32" xfId="0" applyNumberFormat="1" applyFill="1" applyBorder="1"/>
    <xf numFmtId="165" fontId="0" fillId="36" borderId="31" xfId="392" applyNumberFormat="1" applyFont="1" applyFill="1" applyBorder="1" applyAlignment="1">
      <alignment horizontal="right"/>
    </xf>
    <xf numFmtId="171" fontId="42" fillId="3" borderId="31" xfId="392" applyNumberFormat="1" applyFont="1" applyFill="1" applyBorder="1" applyAlignment="1">
      <alignment horizontal="right" vertical="top"/>
    </xf>
    <xf numFmtId="171" fontId="42" fillId="3" borderId="0" xfId="393" applyNumberFormat="1" applyFont="1" applyFill="1" applyAlignment="1">
      <alignment horizontal="right" vertical="top"/>
    </xf>
    <xf numFmtId="171" fontId="42" fillId="3" borderId="23" xfId="393" applyNumberFormat="1" applyFont="1" applyFill="1" applyBorder="1" applyAlignment="1">
      <alignment horizontal="right" vertical="top"/>
    </xf>
    <xf numFmtId="172" fontId="88" fillId="33" borderId="0" xfId="247" applyNumberFormat="1" applyFont="1" applyFill="1"/>
    <xf numFmtId="172" fontId="88" fillId="33" borderId="28" xfId="247" applyNumberFormat="1" applyFont="1" applyFill="1" applyBorder="1"/>
    <xf numFmtId="165" fontId="30" fillId="36" borderId="0" xfId="391" applyNumberFormat="1" applyFont="1" applyFill="1" applyAlignment="1">
      <alignment horizontal="right"/>
    </xf>
    <xf numFmtId="165" fontId="88" fillId="36" borderId="23" xfId="391" applyNumberFormat="1" applyFont="1" applyFill="1" applyBorder="1" applyAlignment="1">
      <alignment horizontal="right"/>
    </xf>
    <xf numFmtId="9" fontId="42" fillId="3" borderId="26" xfId="240" applyFont="1" applyFill="1" applyBorder="1" applyAlignment="1">
      <alignment horizontal="right" vertical="top"/>
    </xf>
    <xf numFmtId="9" fontId="42" fillId="3" borderId="0" xfId="240" applyFont="1" applyFill="1" applyBorder="1" applyAlignment="1">
      <alignment horizontal="right" vertical="top"/>
    </xf>
    <xf numFmtId="9" fontId="42" fillId="3" borderId="27" xfId="240" applyFont="1" applyFill="1" applyBorder="1" applyAlignment="1">
      <alignment horizontal="right" vertical="top"/>
    </xf>
    <xf numFmtId="0" fontId="35" fillId="3" borderId="0" xfId="0" applyFont="1" applyFill="1" applyAlignment="1">
      <alignment horizontal="left" indent="1"/>
    </xf>
    <xf numFmtId="0" fontId="35" fillId="3" borderId="0" xfId="81" applyFont="1" applyFill="1" applyAlignment="1">
      <alignment horizontal="left" vertical="top" wrapText="1" indent="1"/>
    </xf>
    <xf numFmtId="0" fontId="31" fillId="0" borderId="0" xfId="0" applyFont="1" applyAlignment="1">
      <alignment horizontal="left" wrapText="1"/>
    </xf>
    <xf numFmtId="0" fontId="0" fillId="0" borderId="0" xfId="0"/>
    <xf numFmtId="0" fontId="33" fillId="3" borderId="0" xfId="0" applyFont="1" applyFill="1" applyAlignment="1">
      <alignment horizontal="center" wrapText="1"/>
    </xf>
    <xf numFmtId="0" fontId="0" fillId="3" borderId="0" xfId="0" applyFill="1"/>
    <xf numFmtId="0" fontId="33" fillId="3" borderId="17" xfId="0" applyFont="1" applyFill="1" applyBorder="1" applyAlignment="1">
      <alignment horizontal="center" wrapText="1"/>
    </xf>
    <xf numFmtId="0" fontId="0" fillId="3" borderId="17" xfId="0" applyFill="1" applyBorder="1"/>
    <xf numFmtId="0" fontId="89" fillId="3" borderId="23" xfId="389" applyFont="1" applyFill="1" applyBorder="1" applyAlignment="1">
      <alignment horizontal="left" vertical="top" wrapText="1"/>
    </xf>
    <xf numFmtId="0" fontId="36" fillId="0" borderId="0" xfId="0" applyFont="1"/>
    <xf numFmtId="0" fontId="35" fillId="0" borderId="0" xfId="0" applyFont="1" applyAlignment="1">
      <alignment horizontal="left" vertical="center" wrapText="1" indent="1"/>
    </xf>
    <xf numFmtId="0" fontId="35" fillId="0" borderId="0" xfId="0" applyFont="1" applyAlignment="1">
      <alignment horizontal="left" wrapText="1" indent="1"/>
    </xf>
    <xf numFmtId="0" fontId="42" fillId="3" borderId="0" xfId="76" applyFont="1" applyFill="1" applyAlignment="1">
      <alignment horizontal="center" wrapText="1"/>
    </xf>
    <xf numFmtId="0" fontId="30" fillId="3" borderId="0" xfId="76" applyFill="1" applyAlignment="1">
      <alignment horizontal="center" vertical="center"/>
    </xf>
    <xf numFmtId="0" fontId="33" fillId="3" borderId="0" xfId="81" applyFont="1" applyFill="1" applyAlignment="1">
      <alignment horizontal="left" vertical="top" wrapText="1"/>
    </xf>
    <xf numFmtId="0" fontId="6" fillId="3" borderId="0" xfId="348" applyFill="1" applyAlignment="1">
      <alignment horizontal="left" vertical="top"/>
    </xf>
    <xf numFmtId="0" fontId="6" fillId="3" borderId="17" xfId="348" applyFill="1" applyBorder="1" applyAlignment="1">
      <alignment horizontal="left" vertical="top"/>
    </xf>
    <xf numFmtId="0" fontId="33" fillId="3" borderId="1" xfId="81" applyFont="1" applyFill="1" applyBorder="1" applyAlignment="1">
      <alignment horizontal="left" vertical="top" wrapText="1"/>
    </xf>
    <xf numFmtId="0" fontId="84" fillId="3" borderId="0" xfId="0" applyFont="1" applyFill="1" applyAlignment="1">
      <alignment horizontal="left" wrapText="1"/>
    </xf>
    <xf numFmtId="0" fontId="31" fillId="32" borderId="0" xfId="255" applyFont="1" applyFill="1" applyAlignment="1">
      <alignment horizontal="left" vertical="top" wrapText="1"/>
    </xf>
    <xf numFmtId="0" fontId="93" fillId="32" borderId="0" xfId="255" applyFont="1" applyFill="1" applyAlignment="1">
      <alignment horizontal="left" vertical="top" wrapText="1"/>
    </xf>
    <xf numFmtId="0" fontId="93" fillId="32" borderId="28" xfId="245" applyFont="1" applyFill="1" applyBorder="1" applyAlignment="1">
      <alignment horizontal="left" wrapText="1"/>
    </xf>
  </cellXfs>
  <cellStyles count="398">
    <cellStyle name="20% - Accent1 2" xfId="24" xr:uid="{00000000-0005-0000-0000-000000000000}"/>
    <cellStyle name="20% - Accent1 3" xfId="209" xr:uid="{00000000-0005-0000-0000-000001000000}"/>
    <cellStyle name="20% - Accent2 2" xfId="25" xr:uid="{00000000-0005-0000-0000-000002000000}"/>
    <cellStyle name="20% - Accent2 3" xfId="210" xr:uid="{00000000-0005-0000-0000-000003000000}"/>
    <cellStyle name="20% - Accent3 2" xfId="26" xr:uid="{00000000-0005-0000-0000-000004000000}"/>
    <cellStyle name="20% - Accent3 3" xfId="211" xr:uid="{00000000-0005-0000-0000-000005000000}"/>
    <cellStyle name="20% - Accent4 2" xfId="27" xr:uid="{00000000-0005-0000-0000-000006000000}"/>
    <cellStyle name="20% - Accent4 3" xfId="212" xr:uid="{00000000-0005-0000-0000-000007000000}"/>
    <cellStyle name="20% - Accent5 2" xfId="28" xr:uid="{00000000-0005-0000-0000-000008000000}"/>
    <cellStyle name="20% - Accent5 3" xfId="213" xr:uid="{00000000-0005-0000-0000-000009000000}"/>
    <cellStyle name="20% - Accent6 2" xfId="29" xr:uid="{00000000-0005-0000-0000-00000A000000}"/>
    <cellStyle name="40% - Accent1 2" xfId="30" xr:uid="{00000000-0005-0000-0000-00000B000000}"/>
    <cellStyle name="40% - Accent1 3" xfId="31" xr:uid="{00000000-0005-0000-0000-00000C000000}"/>
    <cellStyle name="40% - Accent1 3 2" xfId="294" xr:uid="{F0A7BED0-EB8A-4546-B534-18FD250D18D9}"/>
    <cellStyle name="40% - Accent1 3 2 2" xfId="360" xr:uid="{EF506D73-61E1-4872-8BAB-A95FEB9FEECB}"/>
    <cellStyle name="40% - Accent1 3 3" xfId="353" xr:uid="{99693F3E-FD09-46EC-AC19-610D1DF3B941}"/>
    <cellStyle name="40% - Accent1 4" xfId="214" xr:uid="{00000000-0005-0000-0000-00000D000000}"/>
    <cellStyle name="40% - Accent2 2" xfId="32" xr:uid="{00000000-0005-0000-0000-00000E000000}"/>
    <cellStyle name="40% - Accent3 2" xfId="33" xr:uid="{00000000-0005-0000-0000-00000F000000}"/>
    <cellStyle name="40% - Accent3 3" xfId="215" xr:uid="{00000000-0005-0000-0000-000010000000}"/>
    <cellStyle name="40% - Accent4 2" xfId="34" xr:uid="{00000000-0005-0000-0000-000011000000}"/>
    <cellStyle name="40% - Accent4 3" xfId="216" xr:uid="{00000000-0005-0000-0000-000012000000}"/>
    <cellStyle name="40% - Accent5 2" xfId="35" xr:uid="{00000000-0005-0000-0000-000013000000}"/>
    <cellStyle name="40% - Accent6 2" xfId="36" xr:uid="{00000000-0005-0000-0000-000014000000}"/>
    <cellStyle name="40% - Accent6 3" xfId="217" xr:uid="{00000000-0005-0000-0000-000015000000}"/>
    <cellStyle name="60% - Accent1 2" xfId="37" xr:uid="{00000000-0005-0000-0000-000016000000}"/>
    <cellStyle name="60% - Accent1 3" xfId="218" xr:uid="{00000000-0005-0000-0000-000017000000}"/>
    <cellStyle name="60% - Accent2 2" xfId="38" xr:uid="{00000000-0005-0000-0000-000018000000}"/>
    <cellStyle name="60% - Accent2 3" xfId="219" xr:uid="{00000000-0005-0000-0000-000019000000}"/>
    <cellStyle name="60% - Accent3 2" xfId="39" xr:uid="{00000000-0005-0000-0000-00001A000000}"/>
    <cellStyle name="60% - Accent3 3" xfId="220" xr:uid="{00000000-0005-0000-0000-00001B000000}"/>
    <cellStyle name="60% - Accent4 2" xfId="40" xr:uid="{00000000-0005-0000-0000-00001C000000}"/>
    <cellStyle name="60% - Accent4 3" xfId="221" xr:uid="{00000000-0005-0000-0000-00001D000000}"/>
    <cellStyle name="60% - Accent5 2" xfId="41" xr:uid="{00000000-0005-0000-0000-00001E000000}"/>
    <cellStyle name="60% - Accent5 3" xfId="222" xr:uid="{00000000-0005-0000-0000-00001F000000}"/>
    <cellStyle name="60% - Accent6 2" xfId="42" xr:uid="{00000000-0005-0000-0000-000020000000}"/>
    <cellStyle name="60% - Accent6 3" xfId="223" xr:uid="{00000000-0005-0000-0000-000021000000}"/>
    <cellStyle name="Accent1 2" xfId="43" xr:uid="{00000000-0005-0000-0000-000022000000}"/>
    <cellStyle name="Accent1 3" xfId="224" xr:uid="{00000000-0005-0000-0000-000023000000}"/>
    <cellStyle name="Accent2 2" xfId="44" xr:uid="{00000000-0005-0000-0000-000024000000}"/>
    <cellStyle name="Accent2 3" xfId="225" xr:uid="{00000000-0005-0000-0000-000025000000}"/>
    <cellStyle name="Accent3 2" xfId="45" xr:uid="{00000000-0005-0000-0000-000026000000}"/>
    <cellStyle name="Accent4 2" xfId="46" xr:uid="{00000000-0005-0000-0000-000027000000}"/>
    <cellStyle name="Accent4 3" xfId="226" xr:uid="{00000000-0005-0000-0000-000028000000}"/>
    <cellStyle name="Accent5 2" xfId="47" xr:uid="{00000000-0005-0000-0000-000029000000}"/>
    <cellStyle name="Accent5 3" xfId="227" xr:uid="{00000000-0005-0000-0000-00002A000000}"/>
    <cellStyle name="Accent6 2" xfId="48" xr:uid="{00000000-0005-0000-0000-00002B000000}"/>
    <cellStyle name="Bad 2" xfId="49" xr:uid="{00000000-0005-0000-0000-00002C000000}"/>
    <cellStyle name="Calculation 2" xfId="50" xr:uid="{00000000-0005-0000-0000-00002D000000}"/>
    <cellStyle name="Calculation 3" xfId="228" xr:uid="{00000000-0005-0000-0000-00002E000000}"/>
    <cellStyle name="Check Cell 2" xfId="51" xr:uid="{00000000-0005-0000-0000-00002F000000}"/>
    <cellStyle name="Comma" xfId="12" builtinId="3"/>
    <cellStyle name="Comma 10" xfId="249" xr:uid="{00000000-0005-0000-0000-000031000000}"/>
    <cellStyle name="Comma 10 2" xfId="312" xr:uid="{318790F9-3E2A-4C7A-AFD4-7DCB8F1C9A8C}"/>
    <cellStyle name="Comma 10 2 2" xfId="371" xr:uid="{D6497D72-17AD-4AD0-8029-830785964087}"/>
    <cellStyle name="Comma 11" xfId="293" xr:uid="{8781795E-F091-4661-941D-25B5663FC9E0}"/>
    <cellStyle name="Comma 11 2" xfId="359" xr:uid="{E0DF7381-F89E-4291-86F9-C4E1621B4699}"/>
    <cellStyle name="Comma 2" xfId="3" xr:uid="{00000000-0005-0000-0000-000032000000}"/>
    <cellStyle name="Comma 2 2" xfId="11" xr:uid="{00000000-0005-0000-0000-000033000000}"/>
    <cellStyle name="Comma 2 2 2" xfId="86" xr:uid="{00000000-0005-0000-0000-000034000000}"/>
    <cellStyle name="Comma 2 2 2 2" xfId="302" xr:uid="{B0CDED8D-EBAE-45A5-A001-0185B7326C0D}"/>
    <cellStyle name="Comma 2 2 2 2 2" xfId="364" xr:uid="{C8165B83-C0FA-4168-839F-BBA713A9E7CE}"/>
    <cellStyle name="Comma 2 2 3" xfId="268" xr:uid="{00000000-0005-0000-0000-000035000000}"/>
    <cellStyle name="Comma 2 2 3 2" xfId="331" xr:uid="{7920013B-79A8-4F89-A725-2D816C58A72C}"/>
    <cellStyle name="Comma 2 2 3 2 2" xfId="376" xr:uid="{D67B4ABC-9EFB-4AF6-B16D-2B5A60D4BDCB}"/>
    <cellStyle name="Comma 2 2 4" xfId="292" xr:uid="{C5664BCB-B067-4594-9428-B067F78A453E}"/>
    <cellStyle name="Comma 2 2 4 2" xfId="358" xr:uid="{2668F176-0298-4F2D-A307-62B40E444AA4}"/>
    <cellStyle name="Comma 2 3" xfId="87" xr:uid="{00000000-0005-0000-0000-000036000000}"/>
    <cellStyle name="Comma 2 3 2" xfId="303" xr:uid="{CC40E1C9-6BE6-4315-BFF8-D66C218B3168}"/>
    <cellStyle name="Comma 2 3 2 2" xfId="365" xr:uid="{799EC2B6-A70A-4186-AC60-7A65892A3C6F}"/>
    <cellStyle name="Comma 2 4" xfId="288" xr:uid="{7E76AA12-9956-4A7D-B797-A87DCC02B7D1}"/>
    <cellStyle name="Comma 2 4 2" xfId="355" xr:uid="{490FDBE4-0678-4DF3-8AFD-5F658CDEB3B4}"/>
    <cellStyle name="Comma 3" xfId="4" xr:uid="{00000000-0005-0000-0000-000037000000}"/>
    <cellStyle name="Comma 3 2" xfId="84" xr:uid="{00000000-0005-0000-0000-000038000000}"/>
    <cellStyle name="Comma 3 2 2" xfId="251" xr:uid="{00000000-0005-0000-0000-000039000000}"/>
    <cellStyle name="Comma 3 2 2 2" xfId="283" xr:uid="{00000000-0005-0000-0000-00003A000000}"/>
    <cellStyle name="Comma 3 2 2 2 2" xfId="346" xr:uid="{9C78DD80-0B54-4D86-A9C0-3FAE0A8FA833}"/>
    <cellStyle name="Comma 3 2 2 2 2 2" xfId="384" xr:uid="{05CDEDC7-9D0B-4574-A106-444A85D3CD82}"/>
    <cellStyle name="Comma 3 2 2 3" xfId="314" xr:uid="{F38D896E-C730-47DF-94FB-B4DCD5925008}"/>
    <cellStyle name="Comma 3 2 2 3 2" xfId="373" xr:uid="{24AE7F85-B646-4079-A00C-3CE9808978F5}"/>
    <cellStyle name="Comma 3 2 3" xfId="252" xr:uid="{00000000-0005-0000-0000-00003B000000}"/>
    <cellStyle name="Comma 3 2 3 2" xfId="284" xr:uid="{00000000-0005-0000-0000-00003C000000}"/>
    <cellStyle name="Comma 3 2 3 2 2" xfId="347" xr:uid="{BF5A7F83-6951-4BF1-914A-AB61BE7E2329}"/>
    <cellStyle name="Comma 3 2 3 2 2 2" xfId="385" xr:uid="{E09E18B5-16F9-4BC9-8C0C-B6ACDEFFD86B}"/>
    <cellStyle name="Comma 3 2 3 3" xfId="315" xr:uid="{DC23E224-0FC9-446E-8958-162E615BEE55}"/>
    <cellStyle name="Comma 3 2 3 3 2" xfId="374" xr:uid="{3946D605-E1E6-4E6F-BCCF-A4AB842CABE5}"/>
    <cellStyle name="Comma 3 2 4" xfId="273" xr:uid="{00000000-0005-0000-0000-00003D000000}"/>
    <cellStyle name="Comma 3 2 4 2" xfId="336" xr:uid="{9FD9E98A-D91D-4569-8F14-4CC9EA38F6DB}"/>
    <cellStyle name="Comma 3 2 4 2 2" xfId="378" xr:uid="{61B76C7E-29F6-42C3-80A4-9CF9A9F29E4F}"/>
    <cellStyle name="Comma 3 2 5" xfId="300" xr:uid="{FAC1CDD8-3956-48A8-9351-394801B5DCF2}"/>
    <cellStyle name="Comma 3 2 5 2" xfId="363" xr:uid="{67D8CBAA-F63E-47DE-A16C-9D675588C4BC}"/>
    <cellStyle name="Comma 3 3" xfId="289" xr:uid="{1E452397-14C7-4CD6-AD70-A25FEC914862}"/>
    <cellStyle name="Comma 3 3 2" xfId="356" xr:uid="{47BB85B9-645D-4D41-AE1B-7C401A9D15CC}"/>
    <cellStyle name="Comma 4" xfId="7" xr:uid="{00000000-0005-0000-0000-00003E000000}"/>
    <cellStyle name="Comma 4 2" xfId="267" xr:uid="{00000000-0005-0000-0000-00003F000000}"/>
    <cellStyle name="Comma 4 2 2" xfId="330" xr:uid="{FA2313D3-A79D-4128-B7F6-B895C65100E0}"/>
    <cellStyle name="Comma 4 2 2 2" xfId="375" xr:uid="{9B7D9042-5CF3-4DEE-996C-FDE722FF28EA}"/>
    <cellStyle name="Comma 4 3" xfId="291" xr:uid="{62576989-85B7-4BDB-88EF-80AE5D8BA271}"/>
    <cellStyle name="Comma 4 3 2" xfId="357" xr:uid="{12E43577-21E0-43D1-8B68-2A85A3D302C0}"/>
    <cellStyle name="Comma 5" xfId="72" xr:uid="{00000000-0005-0000-0000-000040000000}"/>
    <cellStyle name="Comma 5 2" xfId="246" xr:uid="{00000000-0005-0000-0000-000041000000}"/>
    <cellStyle name="Comma 5 2 2" xfId="250" xr:uid="{00000000-0005-0000-0000-000042000000}"/>
    <cellStyle name="Comma 5 2 2 2" xfId="282" xr:uid="{00000000-0005-0000-0000-000043000000}"/>
    <cellStyle name="Comma 5 2 2 2 2" xfId="345" xr:uid="{18EB8F6F-F505-42E0-8285-076086122869}"/>
    <cellStyle name="Comma 5 2 2 2 2 2" xfId="383" xr:uid="{18859124-8B5F-41BB-BDE8-9EA72A69D898}"/>
    <cellStyle name="Comma 5 2 2 3" xfId="313" xr:uid="{BD853B72-702B-49BA-A1C6-519FBD4C9DCA}"/>
    <cellStyle name="Comma 5 2 2 3 2" xfId="372" xr:uid="{D5826545-D0F3-4DE2-A1D9-F1227CE2BFF8}"/>
    <cellStyle name="Comma 5 2 3" xfId="279" xr:uid="{00000000-0005-0000-0000-000044000000}"/>
    <cellStyle name="Comma 5 2 3 2" xfId="342" xr:uid="{40762971-3F11-4C49-98E7-E1852EFAE7A3}"/>
    <cellStyle name="Comma 5 2 3 2 2" xfId="381" xr:uid="{75D19047-7D97-4788-A499-A71614D3572D}"/>
    <cellStyle name="Comma 5 2 4" xfId="309" xr:uid="{83F84045-3F04-4088-8337-3AB820C306F3}"/>
    <cellStyle name="Comma 5 2 4 2" xfId="369" xr:uid="{D69D6C3E-6819-4437-8C82-57B5C91C0E51}"/>
    <cellStyle name="Comma 5 3" xfId="271" xr:uid="{00000000-0005-0000-0000-000045000000}"/>
    <cellStyle name="Comma 5 3 2" xfId="334" xr:uid="{3DC120E6-CFAE-4A21-A573-208F3A5747BB}"/>
    <cellStyle name="Comma 5 3 2 2" xfId="377" xr:uid="{262573D8-71D3-4CFD-9F96-FAB0CE41D017}"/>
    <cellStyle name="Comma 5 4" xfId="297" xr:uid="{A467A591-5C4B-4C6E-9F60-FD15DFF5BFB7}"/>
    <cellStyle name="Comma 5 4 2" xfId="361" xr:uid="{3B342EA9-0157-4320-886C-C34A7F1E04F5}"/>
    <cellStyle name="Comma 6" xfId="88" xr:uid="{00000000-0005-0000-0000-000046000000}"/>
    <cellStyle name="Comma 6 2" xfId="275" xr:uid="{00000000-0005-0000-0000-000047000000}"/>
    <cellStyle name="Comma 6 2 2" xfId="338" xr:uid="{61306A0D-D921-4057-B67A-A848FAFE9C36}"/>
    <cellStyle name="Comma 6 2 2 2" xfId="379" xr:uid="{60701FC7-0D30-4CFF-9320-523D7B8966F9}"/>
    <cellStyle name="Comma 6 3" xfId="304" xr:uid="{70EEB080-7491-41D6-968D-B55E710DD0CC}"/>
    <cellStyle name="Comma 6 3 2" xfId="366" xr:uid="{9F1A8CE4-D063-461A-883A-512D1CC0AD8F}"/>
    <cellStyle name="Comma 7" xfId="89" xr:uid="{00000000-0005-0000-0000-000048000000}"/>
    <cellStyle name="Comma 7 2" xfId="276" xr:uid="{00000000-0005-0000-0000-000049000000}"/>
    <cellStyle name="Comma 7 2 2" xfId="339" xr:uid="{34EBCE6F-7238-409B-B3CC-ADBC56E42632}"/>
    <cellStyle name="Comma 7 2 2 2" xfId="380" xr:uid="{440DF876-E647-40BA-94FC-83234470EC22}"/>
    <cellStyle name="Comma 7 3" xfId="305" xr:uid="{209C0D2A-3151-4A4C-AA6B-858F907A18AA}"/>
    <cellStyle name="Comma 7 3 2" xfId="367" xr:uid="{1A013C35-D6A3-4CA5-8F29-132B25AC78D6}"/>
    <cellStyle name="Comma 8" xfId="229" xr:uid="{00000000-0005-0000-0000-00004A000000}"/>
    <cellStyle name="Comma 8 2" xfId="306" xr:uid="{8DD4184A-E259-491F-841E-45D997A6FFD9}"/>
    <cellStyle name="Comma 8 2 2" xfId="368" xr:uid="{9FC0DB02-159E-435A-8442-22B000EBE2E3}"/>
    <cellStyle name="Comma 9" xfId="247" xr:uid="{00000000-0005-0000-0000-00004B000000}"/>
    <cellStyle name="Comma 9 2" xfId="280" xr:uid="{00000000-0005-0000-0000-00004C000000}"/>
    <cellStyle name="Comma 9 2 2" xfId="343" xr:uid="{9205531E-FBAF-4319-B29A-CB7EE0113006}"/>
    <cellStyle name="Comma 9 2 2 2" xfId="382" xr:uid="{9A309D5F-98DF-4CC0-948B-080586BCAB5F}"/>
    <cellStyle name="Comma 9 3" xfId="310" xr:uid="{04D6C4F5-46BF-422B-B1B7-1FA2EEAD3B81}"/>
    <cellStyle name="Comma 9 3 2" xfId="370" xr:uid="{34FFBC18-F357-4C0E-9E47-71D4D1597042}"/>
    <cellStyle name="Explanatory Text 2" xfId="52" xr:uid="{00000000-0005-0000-0000-00004D000000}"/>
    <cellStyle name="Good 2" xfId="53" xr:uid="{00000000-0005-0000-0000-00004E000000}"/>
    <cellStyle name="Heading 1 2" xfId="54" xr:uid="{00000000-0005-0000-0000-00004F000000}"/>
    <cellStyle name="Heading 1 3" xfId="230" xr:uid="{00000000-0005-0000-0000-000050000000}"/>
    <cellStyle name="Heading 2 2" xfId="55" xr:uid="{00000000-0005-0000-0000-000051000000}"/>
    <cellStyle name="Heading 2 3" xfId="231" xr:uid="{00000000-0005-0000-0000-000052000000}"/>
    <cellStyle name="Heading 3 2" xfId="56" xr:uid="{00000000-0005-0000-0000-000053000000}"/>
    <cellStyle name="Heading 3 3" xfId="232" xr:uid="{00000000-0005-0000-0000-000054000000}"/>
    <cellStyle name="Heading 4 2" xfId="57" xr:uid="{00000000-0005-0000-0000-000055000000}"/>
    <cellStyle name="Heading 4 3" xfId="233" xr:uid="{00000000-0005-0000-0000-000056000000}"/>
    <cellStyle name="Hyperlink" xfId="352" builtinId="8"/>
    <cellStyle name="Hyperlink 2" xfId="5" xr:uid="{00000000-0005-0000-0000-000058000000}"/>
    <cellStyle name="Hyperlink 2 2" xfId="244" xr:uid="{00000000-0005-0000-0000-000059000000}"/>
    <cellStyle name="Hyperlink 3" xfId="241" xr:uid="{00000000-0005-0000-0000-00005A000000}"/>
    <cellStyle name="Input 2" xfId="58" xr:uid="{00000000-0005-0000-0000-00005B000000}"/>
    <cellStyle name="Input 3" xfId="234" xr:uid="{00000000-0005-0000-0000-00005C000000}"/>
    <cellStyle name="Linked Cell 2" xfId="59" xr:uid="{00000000-0005-0000-0000-00005D000000}"/>
    <cellStyle name="Linked Cell 3" xfId="235" xr:uid="{00000000-0005-0000-0000-00005E000000}"/>
    <cellStyle name="Neutral 2" xfId="60" xr:uid="{00000000-0005-0000-0000-00005F000000}"/>
    <cellStyle name="Normal" xfId="0" builtinId="0"/>
    <cellStyle name="Normal 10" xfId="256" xr:uid="{00000000-0005-0000-0000-000061000000}"/>
    <cellStyle name="Normal 10 2" xfId="319" xr:uid="{DF152DC1-CD15-4DE3-BD96-79381FD158E6}"/>
    <cellStyle name="Normal 11" xfId="257" xr:uid="{00000000-0005-0000-0000-000062000000}"/>
    <cellStyle name="Normal 11 2" xfId="320" xr:uid="{D5EFF987-40B4-402A-94D7-CE4F16A4DD76}"/>
    <cellStyle name="Normal 12" xfId="258" xr:uid="{00000000-0005-0000-0000-000063000000}"/>
    <cellStyle name="Normal 12 2" xfId="321" xr:uid="{50257C4A-F997-4F53-A010-FBFC2B66A480}"/>
    <cellStyle name="Normal 13" xfId="259" xr:uid="{00000000-0005-0000-0000-000064000000}"/>
    <cellStyle name="Normal 13 2" xfId="322" xr:uid="{0602BA08-CE10-4DA5-8671-F3D3F1E4D0CD}"/>
    <cellStyle name="Normal 14" xfId="260" xr:uid="{00000000-0005-0000-0000-000065000000}"/>
    <cellStyle name="Normal 14 2" xfId="323" xr:uid="{18FC07CC-767F-4B7B-8AD8-D2B85D31D1DD}"/>
    <cellStyle name="Normal 15" xfId="261" xr:uid="{00000000-0005-0000-0000-000066000000}"/>
    <cellStyle name="Normal 15 2" xfId="324" xr:uid="{19E0DA29-3674-4241-8FBB-BAB83968DE29}"/>
    <cellStyle name="Normal 16" xfId="262" xr:uid="{00000000-0005-0000-0000-000067000000}"/>
    <cellStyle name="Normal 16 2" xfId="325" xr:uid="{7AADCD1A-5322-4120-9E19-DA5B367DC4FF}"/>
    <cellStyle name="Normal 17" xfId="263" xr:uid="{00000000-0005-0000-0000-000068000000}"/>
    <cellStyle name="Normal 17 2" xfId="326" xr:uid="{3F2DB8E9-9BD6-4F43-840E-ECB32D7B1401}"/>
    <cellStyle name="Normal 18" xfId="264" xr:uid="{00000000-0005-0000-0000-000069000000}"/>
    <cellStyle name="Normal 18 2" xfId="327" xr:uid="{3E1F04EF-BBC7-4DA2-BDFF-E4C54AF975A9}"/>
    <cellStyle name="Normal 19" xfId="265" xr:uid="{00000000-0005-0000-0000-00006A000000}"/>
    <cellStyle name="Normal 19 2" xfId="328" xr:uid="{C4949406-E4D1-402A-9462-C6C44C83DB1D}"/>
    <cellStyle name="Normal 2" xfId="2" xr:uid="{00000000-0005-0000-0000-00006B000000}"/>
    <cellStyle name="Normal 2 2" xfId="8" xr:uid="{00000000-0005-0000-0000-00006C000000}"/>
    <cellStyle name="Normal 2 3" xfId="14" xr:uid="{00000000-0005-0000-0000-00006D000000}"/>
    <cellStyle name="Normal 20" xfId="286" xr:uid="{00000000-0005-0000-0000-00006E000000}"/>
    <cellStyle name="Normal 21" xfId="349" xr:uid="{F671D221-E6C0-43D0-94E4-48C25E754338}"/>
    <cellStyle name="Normal 21 2" xfId="386" xr:uid="{CD5E69B3-C514-4453-8984-B22DEF81779E}"/>
    <cellStyle name="Normal 22" xfId="351" xr:uid="{A161C075-EFF6-46BF-9973-7E061B70CDC7}"/>
    <cellStyle name="Normal 22 2" xfId="388" xr:uid="{74DCF6F0-D57D-4342-B4B4-A262286E0111}"/>
    <cellStyle name="Normal 23" xfId="389" xr:uid="{BA590D7F-E17B-4242-BAE6-91EDCDD7B262}"/>
    <cellStyle name="Normal 3" xfId="6" xr:uid="{00000000-0005-0000-0000-00006F000000}"/>
    <cellStyle name="Normal 3 2" xfId="67" xr:uid="{00000000-0005-0000-0000-000070000000}"/>
    <cellStyle name="Normal 3 2 2" xfId="82" xr:uid="{00000000-0005-0000-0000-000071000000}"/>
    <cellStyle name="Normal 3 2 2 2" xfId="394" xr:uid="{FC2C54C2-D909-4D62-ABF7-AB7F59EEF1D9}"/>
    <cellStyle name="Normal 3 3" xfId="70" xr:uid="{00000000-0005-0000-0000-000072000000}"/>
    <cellStyle name="Normal 3 3 2" xfId="248" xr:uid="{00000000-0005-0000-0000-000073000000}"/>
    <cellStyle name="Normal 3 3 2 2" xfId="281" xr:uid="{00000000-0005-0000-0000-000074000000}"/>
    <cellStyle name="Normal 3 3 2 2 2" xfId="344" xr:uid="{8B77D9DA-0C11-4BA4-81F9-D2833A009FEE}"/>
    <cellStyle name="Normal 3 3 2 3" xfId="311" xr:uid="{E4220F28-ED3B-42C8-BD40-5DB38D231B05}"/>
    <cellStyle name="Normal 3 3 3" xfId="269" xr:uid="{00000000-0005-0000-0000-000075000000}"/>
    <cellStyle name="Normal 3 3 3 2" xfId="332" xr:uid="{386FC26D-BFD8-458F-AF06-A7D544FB36BB}"/>
    <cellStyle name="Normal 3 3 4" xfId="295" xr:uid="{7A192952-3B15-4AA7-839D-A50C2255B281}"/>
    <cellStyle name="Normal 3 4" xfId="243" xr:uid="{00000000-0005-0000-0000-000076000000}"/>
    <cellStyle name="Normal 3 5" xfId="254" xr:uid="{00000000-0005-0000-0000-000077000000}"/>
    <cellStyle name="Normal 3 5 2" xfId="317" xr:uid="{E72A4ECD-F0F2-45AF-8844-4429247C6910}"/>
    <cellStyle name="Normal 3 6" xfId="266" xr:uid="{00000000-0005-0000-0000-000078000000}"/>
    <cellStyle name="Normal 3 6 2" xfId="329" xr:uid="{36F92BB0-A9E2-4652-B5C7-BE017B37220D}"/>
    <cellStyle name="Normal 3 7" xfId="290" xr:uid="{D0AC6CA1-10DB-4706-BB17-2461465F6C6D}"/>
    <cellStyle name="Normal 3_Xl0000052" xfId="68" xr:uid="{00000000-0005-0000-0000-000079000000}"/>
    <cellStyle name="Normal 4" xfId="13" xr:uid="{00000000-0005-0000-0000-00007A000000}"/>
    <cellStyle name="Normal 4 2" xfId="73" xr:uid="{00000000-0005-0000-0000-00007B000000}"/>
    <cellStyle name="Normal 4 2 2" xfId="350" xr:uid="{AB602BAE-DD2F-42E5-8C0C-E56D1F36D9F0}"/>
    <cellStyle name="Normal 4 2 2 2" xfId="387" xr:uid="{E3FDFFCB-A196-40E4-A316-B216880EBA33}"/>
    <cellStyle name="Normal 5" xfId="61" xr:uid="{00000000-0005-0000-0000-00007C000000}"/>
    <cellStyle name="Normal 6" xfId="71" xr:uid="{00000000-0005-0000-0000-00007D000000}"/>
    <cellStyle name="Normal 6 2" xfId="81" xr:uid="{00000000-0005-0000-0000-00007E000000}"/>
    <cellStyle name="Normal 6 3" xfId="245" xr:uid="{00000000-0005-0000-0000-00007F000000}"/>
    <cellStyle name="Normal 6 3 2" xfId="278" xr:uid="{00000000-0005-0000-0000-000080000000}"/>
    <cellStyle name="Normal 6 3 2 2" xfId="341" xr:uid="{7A45DC62-42A0-45CD-B0F3-B34B90EE9F95}"/>
    <cellStyle name="Normal 6 3 3" xfId="308" xr:uid="{B6F5BA66-E73A-46E1-ABA6-5917C8A913D1}"/>
    <cellStyle name="Normal 6 4" xfId="270" xr:uid="{00000000-0005-0000-0000-000081000000}"/>
    <cellStyle name="Normal 6 4 2" xfId="333" xr:uid="{4E1EC21F-DEFF-4517-8419-C7F210325EEE}"/>
    <cellStyle name="Normal 6 5" xfId="296" xr:uid="{C9A0C4E4-A660-4BCB-97F7-F39092C86020}"/>
    <cellStyle name="Normal 7" xfId="83" xr:uid="{00000000-0005-0000-0000-000082000000}"/>
    <cellStyle name="Normal 7 2" xfId="253" xr:uid="{00000000-0005-0000-0000-000083000000}"/>
    <cellStyle name="Normal 7 2 2" xfId="285" xr:uid="{00000000-0005-0000-0000-000084000000}"/>
    <cellStyle name="Normal 7 2 2 2" xfId="348" xr:uid="{51891DBE-06A2-4E0B-9856-647CED4CAE80}"/>
    <cellStyle name="Normal 7 2 3" xfId="316" xr:uid="{8B4F0283-6FE4-49C1-A2C0-0C9A13C56F41}"/>
    <cellStyle name="Normal 7 3" xfId="272" xr:uid="{00000000-0005-0000-0000-000085000000}"/>
    <cellStyle name="Normal 7 3 2" xfId="335" xr:uid="{A0E6C492-5049-4692-A23A-9AF2D72D5989}"/>
    <cellStyle name="Normal 7 4" xfId="299" xr:uid="{DA08B1E8-C9E0-42DB-AB97-87E650EFE7BD}"/>
    <cellStyle name="Normal 8" xfId="85" xr:uid="{00000000-0005-0000-0000-000086000000}"/>
    <cellStyle name="Normal 8 2" xfId="274" xr:uid="{00000000-0005-0000-0000-000087000000}"/>
    <cellStyle name="Normal 8 2 2" xfId="337" xr:uid="{DB4E3B0C-C365-4017-8238-1FC0C4ABA023}"/>
    <cellStyle name="Normal 8 3" xfId="301" xr:uid="{8B093721-BD7E-4FAB-84BA-D134571FA3B7}"/>
    <cellStyle name="Normal 9" xfId="255" xr:uid="{00000000-0005-0000-0000-000088000000}"/>
    <cellStyle name="Normal 9 2" xfId="318" xr:uid="{E64CD6BE-3989-4975-AF02-3708ED8FF30C}"/>
    <cellStyle name="Normal_2.1" xfId="391" xr:uid="{C764A123-6EBD-465C-80FD-9273C36FDA60}"/>
    <cellStyle name="Normal_2.11 2" xfId="393" xr:uid="{9FC22FD0-640B-4E21-9015-05EED6725650}"/>
    <cellStyle name="Normal_2.2_1" xfId="392" xr:uid="{7EA9DF1D-42A1-4E36-A01F-58626D6A5C3F}"/>
    <cellStyle name="Normal_AT2.c 4" xfId="77" xr:uid="{00000000-0005-0000-0000-00008C000000}"/>
    <cellStyle name="Normal_Count 2" xfId="396" xr:uid="{FE360390-7C66-49B0-B097-C6185D7E22AD}"/>
    <cellStyle name="Normal_Figure 1.4" xfId="79" xr:uid="{00000000-0005-0000-0000-00008D000000}"/>
    <cellStyle name="Normal_Figure 1.4_1" xfId="80" xr:uid="{00000000-0005-0000-0000-00008E000000}"/>
    <cellStyle name="Normal_Figure 2.5" xfId="76" xr:uid="{00000000-0005-0000-0000-00008F000000}"/>
    <cellStyle name="Normal_Sheet1_1" xfId="287" xr:uid="{22B82A03-7643-4103-AAE8-AA54789A9D62}"/>
    <cellStyle name="Normal_Sheet1_1 2" xfId="395" xr:uid="{5E3183D8-2F9C-4B87-A515-6182C61F53F8}"/>
    <cellStyle name="Normal_Sheet1_2 2" xfId="397" xr:uid="{4ADCBD48-CD92-4197-9520-F25B73B27D1F}"/>
    <cellStyle name="Note 2" xfId="62" xr:uid="{00000000-0005-0000-0000-000099000000}"/>
    <cellStyle name="Note 3" xfId="236" xr:uid="{00000000-0005-0000-0000-00009A000000}"/>
    <cellStyle name="Output 2" xfId="63" xr:uid="{00000000-0005-0000-0000-00009B000000}"/>
    <cellStyle name="Output 3" xfId="237" xr:uid="{00000000-0005-0000-0000-00009C000000}"/>
    <cellStyle name="Per cent" xfId="240" builtinId="5"/>
    <cellStyle name="Percent 11" xfId="9" xr:uid="{00000000-0005-0000-0000-00009E000000}"/>
    <cellStyle name="Percent 12" xfId="15" xr:uid="{00000000-0005-0000-0000-00009F000000}"/>
    <cellStyle name="Percent 13" xfId="16" xr:uid="{00000000-0005-0000-0000-0000A0000000}"/>
    <cellStyle name="Percent 14" xfId="17" xr:uid="{00000000-0005-0000-0000-0000A1000000}"/>
    <cellStyle name="Percent 15" xfId="18" xr:uid="{00000000-0005-0000-0000-0000A2000000}"/>
    <cellStyle name="Percent 16" xfId="19" xr:uid="{00000000-0005-0000-0000-0000A3000000}"/>
    <cellStyle name="Percent 18" xfId="20" xr:uid="{00000000-0005-0000-0000-0000A4000000}"/>
    <cellStyle name="Percent 2" xfId="1" xr:uid="{00000000-0005-0000-0000-0000A5000000}"/>
    <cellStyle name="Percent 2 2" xfId="74" xr:uid="{00000000-0005-0000-0000-0000A6000000}"/>
    <cellStyle name="Percent 2 3" xfId="242" xr:uid="{00000000-0005-0000-0000-0000A7000000}"/>
    <cellStyle name="Percent 2 3 2" xfId="277" xr:uid="{00000000-0005-0000-0000-0000A8000000}"/>
    <cellStyle name="Percent 2 3 2 2" xfId="340" xr:uid="{C94DF600-A76B-48AC-BFA7-6E5CFDEE09A5}"/>
    <cellStyle name="Percent 2 3 3" xfId="307" xr:uid="{58A3CB86-A174-4572-9C2C-D976D9F92CCC}"/>
    <cellStyle name="Percent 3" xfId="69" xr:uid="{00000000-0005-0000-0000-0000A9000000}"/>
    <cellStyle name="Percent 3 2" xfId="78" xr:uid="{00000000-0005-0000-0000-0000AA000000}"/>
    <cellStyle name="Percent 4" xfId="10" xr:uid="{00000000-0005-0000-0000-0000AB000000}"/>
    <cellStyle name="Percent 5" xfId="75" xr:uid="{00000000-0005-0000-0000-0000AC000000}"/>
    <cellStyle name="Percent 5 2" xfId="298" xr:uid="{7E49FDB8-2861-45B8-A818-44BABE7414F1}"/>
    <cellStyle name="Percent 5 2 2" xfId="362" xr:uid="{8B270EFC-7C1C-411B-A49C-8D1DADA77F5F}"/>
    <cellStyle name="Percent 5 3" xfId="354" xr:uid="{9DFCAD14-6768-4F56-ACDE-9F43CC822EE9}"/>
    <cellStyle name="Percent 6" xfId="390" xr:uid="{D18B8B5D-56DC-4070-B8DC-F864A093E029}"/>
    <cellStyle name="Percent 7" xfId="21" xr:uid="{00000000-0005-0000-0000-0000AD000000}"/>
    <cellStyle name="Percent 8" xfId="22" xr:uid="{00000000-0005-0000-0000-0000AE000000}"/>
    <cellStyle name="Percent 9" xfId="23" xr:uid="{00000000-0005-0000-0000-0000AF000000}"/>
    <cellStyle name="style1436018486897" xfId="90" xr:uid="{00000000-0005-0000-0000-0000B0000000}"/>
    <cellStyle name="style1436018486991" xfId="91" xr:uid="{00000000-0005-0000-0000-0000B1000000}"/>
    <cellStyle name="style1436018487288" xfId="92" xr:uid="{00000000-0005-0000-0000-0000B2000000}"/>
    <cellStyle name="style1436018487835" xfId="93" xr:uid="{00000000-0005-0000-0000-0000B3000000}"/>
    <cellStyle name="style1436018488256" xfId="94" xr:uid="{00000000-0005-0000-0000-0000B4000000}"/>
    <cellStyle name="style1436018488663" xfId="95" xr:uid="{00000000-0005-0000-0000-0000B5000000}"/>
    <cellStyle name="style1436022969960" xfId="96" xr:uid="{00000000-0005-0000-0000-0000B6000000}"/>
    <cellStyle name="style1436022970038" xfId="97" xr:uid="{00000000-0005-0000-0000-0000B7000000}"/>
    <cellStyle name="style1436022970100" xfId="98" xr:uid="{00000000-0005-0000-0000-0000B8000000}"/>
    <cellStyle name="style1436022970163" xfId="99" xr:uid="{00000000-0005-0000-0000-0000B9000000}"/>
    <cellStyle name="style1436022970241" xfId="100" xr:uid="{00000000-0005-0000-0000-0000BA000000}"/>
    <cellStyle name="style1436022970303" xfId="101" xr:uid="{00000000-0005-0000-0000-0000BB000000}"/>
    <cellStyle name="style1436022970366" xfId="102" xr:uid="{00000000-0005-0000-0000-0000BC000000}"/>
    <cellStyle name="style1436022970444" xfId="103" xr:uid="{00000000-0005-0000-0000-0000BD000000}"/>
    <cellStyle name="style1436022970506" xfId="104" xr:uid="{00000000-0005-0000-0000-0000BE000000}"/>
    <cellStyle name="style1436022970569" xfId="105" xr:uid="{00000000-0005-0000-0000-0000BF000000}"/>
    <cellStyle name="style1436022970631" xfId="106" xr:uid="{00000000-0005-0000-0000-0000C0000000}"/>
    <cellStyle name="style1436022970678" xfId="107" xr:uid="{00000000-0005-0000-0000-0000C1000000}"/>
    <cellStyle name="style1436022970756" xfId="108" xr:uid="{00000000-0005-0000-0000-0000C2000000}"/>
    <cellStyle name="style1436022970819" xfId="109" xr:uid="{00000000-0005-0000-0000-0000C3000000}"/>
    <cellStyle name="style1436022970881" xfId="110" xr:uid="{00000000-0005-0000-0000-0000C4000000}"/>
    <cellStyle name="style1436022970928" xfId="111" xr:uid="{00000000-0005-0000-0000-0000C5000000}"/>
    <cellStyle name="style1436022970991" xfId="112" xr:uid="{00000000-0005-0000-0000-0000C6000000}"/>
    <cellStyle name="style1436022971085" xfId="113" xr:uid="{00000000-0005-0000-0000-0000C7000000}"/>
    <cellStyle name="style1436022971131" xfId="114" xr:uid="{00000000-0005-0000-0000-0000C8000000}"/>
    <cellStyle name="style1436022971194" xfId="115" xr:uid="{00000000-0005-0000-0000-0000C9000000}"/>
    <cellStyle name="style1436022971256" xfId="116" xr:uid="{00000000-0005-0000-0000-0000CA000000}"/>
    <cellStyle name="style1436022971319" xfId="117" xr:uid="{00000000-0005-0000-0000-0000CB000000}"/>
    <cellStyle name="style1436022971397" xfId="118" xr:uid="{00000000-0005-0000-0000-0000CC000000}"/>
    <cellStyle name="style1436022971444" xfId="119" xr:uid="{00000000-0005-0000-0000-0000CD000000}"/>
    <cellStyle name="style1436022971506" xfId="120" xr:uid="{00000000-0005-0000-0000-0000CE000000}"/>
    <cellStyle name="style1436022971569" xfId="121" xr:uid="{00000000-0005-0000-0000-0000CF000000}"/>
    <cellStyle name="style1436022971741" xfId="122" xr:uid="{00000000-0005-0000-0000-0000D0000000}"/>
    <cellStyle name="style1436022971788" xfId="123" xr:uid="{00000000-0005-0000-0000-0000D1000000}"/>
    <cellStyle name="style1436022971850" xfId="124" xr:uid="{00000000-0005-0000-0000-0000D2000000}"/>
    <cellStyle name="style1436022971913" xfId="125" xr:uid="{00000000-0005-0000-0000-0000D3000000}"/>
    <cellStyle name="style1436022971960" xfId="126" xr:uid="{00000000-0005-0000-0000-0000D4000000}"/>
    <cellStyle name="style1436022972022" xfId="127" xr:uid="{00000000-0005-0000-0000-0000D5000000}"/>
    <cellStyle name="style1436022972085" xfId="128" xr:uid="{00000000-0005-0000-0000-0000D6000000}"/>
    <cellStyle name="style1436022972131" xfId="129" xr:uid="{00000000-0005-0000-0000-0000D7000000}"/>
    <cellStyle name="style1436022972194" xfId="130" xr:uid="{00000000-0005-0000-0000-0000D8000000}"/>
    <cellStyle name="style1436022972256" xfId="131" xr:uid="{00000000-0005-0000-0000-0000D9000000}"/>
    <cellStyle name="style1436022972319" xfId="132" xr:uid="{00000000-0005-0000-0000-0000DA000000}"/>
    <cellStyle name="style1436022972366" xfId="133" xr:uid="{00000000-0005-0000-0000-0000DB000000}"/>
    <cellStyle name="style1436022972413" xfId="134" xr:uid="{00000000-0005-0000-0000-0000DC000000}"/>
    <cellStyle name="style1436022972600" xfId="135" xr:uid="{00000000-0005-0000-0000-0000DD000000}"/>
    <cellStyle name="style1436022972663" xfId="136" xr:uid="{00000000-0005-0000-0000-0000DE000000}"/>
    <cellStyle name="style1436022972725" xfId="137" xr:uid="{00000000-0005-0000-0000-0000DF000000}"/>
    <cellStyle name="style1436022972772" xfId="138" xr:uid="{00000000-0005-0000-0000-0000E0000000}"/>
    <cellStyle name="style1436022972819" xfId="139" xr:uid="{00000000-0005-0000-0000-0000E1000000}"/>
    <cellStyle name="style1436023336147" xfId="140" xr:uid="{00000000-0005-0000-0000-0000E2000000}"/>
    <cellStyle name="style1436023336225" xfId="141" xr:uid="{00000000-0005-0000-0000-0000E3000000}"/>
    <cellStyle name="style1436023336288" xfId="142" xr:uid="{00000000-0005-0000-0000-0000E4000000}"/>
    <cellStyle name="style1436023336366" xfId="143" xr:uid="{00000000-0005-0000-0000-0000E5000000}"/>
    <cellStyle name="style1436023336428" xfId="144" xr:uid="{00000000-0005-0000-0000-0000E6000000}"/>
    <cellStyle name="style1436023336506" xfId="145" xr:uid="{00000000-0005-0000-0000-0000E7000000}"/>
    <cellStyle name="style1436023336569" xfId="146" xr:uid="{00000000-0005-0000-0000-0000E8000000}"/>
    <cellStyle name="style1436023336647" xfId="147" xr:uid="{00000000-0005-0000-0000-0000E9000000}"/>
    <cellStyle name="style1436023336710" xfId="148" xr:uid="{00000000-0005-0000-0000-0000EA000000}"/>
    <cellStyle name="style1436023336772" xfId="149" xr:uid="{00000000-0005-0000-0000-0000EB000000}"/>
    <cellStyle name="style1436023336835" xfId="150" xr:uid="{00000000-0005-0000-0000-0000EC000000}"/>
    <cellStyle name="style1436023336897" xfId="151" xr:uid="{00000000-0005-0000-0000-0000ED000000}"/>
    <cellStyle name="style1436023336960" xfId="152" xr:uid="{00000000-0005-0000-0000-0000EE000000}"/>
    <cellStyle name="style1436023337022" xfId="153" xr:uid="{00000000-0005-0000-0000-0000EF000000}"/>
    <cellStyle name="style1436023337100" xfId="154" xr:uid="{00000000-0005-0000-0000-0000F0000000}"/>
    <cellStyle name="style1436023337163" xfId="155" xr:uid="{00000000-0005-0000-0000-0000F1000000}"/>
    <cellStyle name="style1436023337241" xfId="156" xr:uid="{00000000-0005-0000-0000-0000F2000000}"/>
    <cellStyle name="style1436023337335" xfId="157" xr:uid="{00000000-0005-0000-0000-0000F3000000}"/>
    <cellStyle name="style1436023337381" xfId="158" xr:uid="{00000000-0005-0000-0000-0000F4000000}"/>
    <cellStyle name="style1436023337444" xfId="159" xr:uid="{00000000-0005-0000-0000-0000F5000000}"/>
    <cellStyle name="style1436023337506" xfId="160" xr:uid="{00000000-0005-0000-0000-0000F6000000}"/>
    <cellStyle name="style1436023337585" xfId="161" xr:uid="{00000000-0005-0000-0000-0000F7000000}"/>
    <cellStyle name="style1436023337663" xfId="162" xr:uid="{00000000-0005-0000-0000-0000F8000000}"/>
    <cellStyle name="style1436023337710" xfId="163" xr:uid="{00000000-0005-0000-0000-0000F9000000}"/>
    <cellStyle name="style1436023337772" xfId="164" xr:uid="{00000000-0005-0000-0000-0000FA000000}"/>
    <cellStyle name="style1436023337944" xfId="165" xr:uid="{00000000-0005-0000-0000-0000FB000000}"/>
    <cellStyle name="style1436023338006" xfId="166" xr:uid="{00000000-0005-0000-0000-0000FC000000}"/>
    <cellStyle name="style1436023338069" xfId="167" xr:uid="{00000000-0005-0000-0000-0000FD000000}"/>
    <cellStyle name="style1436023338116" xfId="168" xr:uid="{00000000-0005-0000-0000-0000FE000000}"/>
    <cellStyle name="style1436023338178" xfId="169" xr:uid="{00000000-0005-0000-0000-0000FF000000}"/>
    <cellStyle name="style1436023338225" xfId="170" xr:uid="{00000000-0005-0000-0000-000000010000}"/>
    <cellStyle name="style1436023338288" xfId="171" xr:uid="{00000000-0005-0000-0000-000001010000}"/>
    <cellStyle name="style1436023338335" xfId="172" xr:uid="{00000000-0005-0000-0000-000002010000}"/>
    <cellStyle name="style1436023338397" xfId="173" xr:uid="{00000000-0005-0000-0000-000003010000}"/>
    <cellStyle name="style1436023338444" xfId="174" xr:uid="{00000000-0005-0000-0000-000004010000}"/>
    <cellStyle name="style1436023338522" xfId="175" xr:uid="{00000000-0005-0000-0000-000005010000}"/>
    <cellStyle name="style1436023338585" xfId="176" xr:uid="{00000000-0005-0000-0000-000006010000}"/>
    <cellStyle name="style1436023338631" xfId="177" xr:uid="{00000000-0005-0000-0000-000007010000}"/>
    <cellStyle name="style1436023338678" xfId="178" xr:uid="{00000000-0005-0000-0000-000008010000}"/>
    <cellStyle name="style1436023338897" xfId="179" xr:uid="{00000000-0005-0000-0000-000009010000}"/>
    <cellStyle name="style1436023338960" xfId="180" xr:uid="{00000000-0005-0000-0000-00000A010000}"/>
    <cellStyle name="style1436023339022" xfId="181" xr:uid="{00000000-0005-0000-0000-00000B010000}"/>
    <cellStyle name="style1436023339085" xfId="182" xr:uid="{00000000-0005-0000-0000-00000C010000}"/>
    <cellStyle name="style1436023339131" xfId="183" xr:uid="{00000000-0005-0000-0000-00000D010000}"/>
    <cellStyle name="style1436038414350" xfId="184" xr:uid="{00000000-0005-0000-0000-00000E010000}"/>
    <cellStyle name="style1436038414491" xfId="185" xr:uid="{00000000-0005-0000-0000-00000F010000}"/>
    <cellStyle name="style1436038414585" xfId="186" xr:uid="{00000000-0005-0000-0000-000010010000}"/>
    <cellStyle name="style1436038414694" xfId="187" xr:uid="{00000000-0005-0000-0000-000011010000}"/>
    <cellStyle name="style1436038414788" xfId="188" xr:uid="{00000000-0005-0000-0000-000012010000}"/>
    <cellStyle name="style1436038414897" xfId="189" xr:uid="{00000000-0005-0000-0000-000013010000}"/>
    <cellStyle name="style1436038415022" xfId="190" xr:uid="{00000000-0005-0000-0000-000014010000}"/>
    <cellStyle name="style1436038415100" xfId="191" xr:uid="{00000000-0005-0000-0000-000015010000}"/>
    <cellStyle name="style1436038415194" xfId="192" xr:uid="{00000000-0005-0000-0000-000016010000}"/>
    <cellStyle name="style1436038415272" xfId="193" xr:uid="{00000000-0005-0000-0000-000017010000}"/>
    <cellStyle name="style1436038415350" xfId="194" xr:uid="{00000000-0005-0000-0000-000018010000}"/>
    <cellStyle name="style1436038415428" xfId="195" xr:uid="{00000000-0005-0000-0000-000019010000}"/>
    <cellStyle name="style1436038415506" xfId="196" xr:uid="{00000000-0005-0000-0000-00001A010000}"/>
    <cellStyle name="style1436040031959" xfId="197" xr:uid="{00000000-0005-0000-0000-00001B010000}"/>
    <cellStyle name="style1436040032052" xfId="198" xr:uid="{00000000-0005-0000-0000-00001C010000}"/>
    <cellStyle name="style1436040032115" xfId="199" xr:uid="{00000000-0005-0000-0000-00001D010000}"/>
    <cellStyle name="style1436040032193" xfId="200" xr:uid="{00000000-0005-0000-0000-00001E010000}"/>
    <cellStyle name="style1436040032256" xfId="201" xr:uid="{00000000-0005-0000-0000-00001F010000}"/>
    <cellStyle name="style1436040032334" xfId="202" xr:uid="{00000000-0005-0000-0000-000020010000}"/>
    <cellStyle name="style1436040032412" xfId="203" xr:uid="{00000000-0005-0000-0000-000021010000}"/>
    <cellStyle name="style1436040032490" xfId="204" xr:uid="{00000000-0005-0000-0000-000022010000}"/>
    <cellStyle name="style1436040032568" xfId="205" xr:uid="{00000000-0005-0000-0000-000023010000}"/>
    <cellStyle name="style1436040032646" xfId="206" xr:uid="{00000000-0005-0000-0000-000024010000}"/>
    <cellStyle name="style1436040032818" xfId="207" xr:uid="{00000000-0005-0000-0000-000025010000}"/>
    <cellStyle name="style1436040032896" xfId="208" xr:uid="{00000000-0005-0000-0000-000026010000}"/>
    <cellStyle name="Title 2" xfId="64" xr:uid="{00000000-0005-0000-0000-000027010000}"/>
    <cellStyle name="Title 3" xfId="238" xr:uid="{00000000-0005-0000-0000-000028010000}"/>
    <cellStyle name="Total 2" xfId="65" xr:uid="{00000000-0005-0000-0000-000029010000}"/>
    <cellStyle name="Total 3" xfId="239" xr:uid="{00000000-0005-0000-0000-00002A010000}"/>
    <cellStyle name="Warning Text 2" xfId="66" xr:uid="{00000000-0005-0000-0000-00002B010000}"/>
  </cellStyles>
  <dxfs count="0"/>
  <tableStyles count="0" defaultTableStyle="TableStyleMedium2" defaultPivotStyle="PivotStyleLight16"/>
  <colors>
    <mruColors>
      <color rgb="FF009999"/>
      <color rgb="FFFFFF00"/>
      <color rgb="FF333366"/>
      <color rgb="FF303065"/>
      <color rgb="FF003399"/>
      <color rgb="FF008080"/>
      <color rgb="FF80D6D2"/>
      <color rgb="FF666666"/>
      <color rgb="FFCCCC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84062499999999"/>
          <c:y val="9.7749529190207171E-2"/>
          <c:w val="0.86799878472222236"/>
          <c:h val="0.76606593129728917"/>
        </c:manualLayout>
      </c:layout>
      <c:lineChart>
        <c:grouping val="standard"/>
        <c:varyColors val="0"/>
        <c:ser>
          <c:idx val="1"/>
          <c:order val="0"/>
          <c:tx>
            <c:strRef>
              <c:f>'Fig 2.1'!$BK$7</c:f>
              <c:strCache>
                <c:ptCount val="1"/>
                <c:pt idx="0">
                  <c:v>private rented</c:v>
                </c:pt>
              </c:strCache>
            </c:strRef>
          </c:tx>
          <c:spPr>
            <a:ln w="25400"/>
          </c:spPr>
          <c:marker>
            <c:symbol val="square"/>
            <c:size val="5"/>
          </c:marker>
          <c:dPt>
            <c:idx val="5"/>
            <c:bubble3D val="0"/>
            <c:spPr>
              <a:ln w="25400">
                <a:prstDash val="solid"/>
              </a:ln>
            </c:spPr>
            <c:extLst>
              <c:ext xmlns:c16="http://schemas.microsoft.com/office/drawing/2014/chart" uri="{C3380CC4-5D6E-409C-BE32-E72D297353CC}">
                <c16:uniqueId val="{00000001-BCB7-4F05-9DA8-271998D22AD2}"/>
              </c:ext>
            </c:extLst>
          </c:dPt>
          <c:dPt>
            <c:idx val="10"/>
            <c:bubble3D val="0"/>
            <c:spPr>
              <a:ln w="25400">
                <a:prstDash val="solid"/>
              </a:ln>
            </c:spPr>
            <c:extLst>
              <c:ext xmlns:c16="http://schemas.microsoft.com/office/drawing/2014/chart" uri="{C3380CC4-5D6E-409C-BE32-E72D297353CC}">
                <c16:uniqueId val="{00000003-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2.1'!$BL$7:$CM$7</c:f>
              <c:numCache>
                <c:formatCode>0.0</c:formatCode>
                <c:ptCount val="28"/>
                <c:pt idx="0">
                  <c:v>40.363829611766398</c:v>
                </c:pt>
                <c:pt idx="1">
                  <c:v>#N/A</c:v>
                </c:pt>
                <c:pt idx="2">
                  <c:v>#N/A</c:v>
                </c:pt>
                <c:pt idx="3">
                  <c:v>#N/A</c:v>
                </c:pt>
                <c:pt idx="4">
                  <c:v>#N/A</c:v>
                </c:pt>
                <c:pt idx="5">
                  <c:v>42.796114153340284</c:v>
                </c:pt>
                <c:pt idx="6">
                  <c:v>#N/A</c:v>
                </c:pt>
                <c:pt idx="7">
                  <c:v>44.628166450489495</c:v>
                </c:pt>
                <c:pt idx="8">
                  <c:v>45.971759055109949</c:v>
                </c:pt>
                <c:pt idx="9">
                  <c:v>46.383139589228676</c:v>
                </c:pt>
                <c:pt idx="10">
                  <c:v>47.061004196455585</c:v>
                </c:pt>
                <c:pt idx="11">
                  <c:v>49.063804024520124</c:v>
                </c:pt>
                <c:pt idx="12">
                  <c:v>50.429627410438201</c:v>
                </c:pt>
                <c:pt idx="13">
                  <c:v>52.072808705618627</c:v>
                </c:pt>
                <c:pt idx="14">
                  <c:v>53.888620172072756</c:v>
                </c:pt>
                <c:pt idx="15">
                  <c:v>55.230803166519628</c:v>
                </c:pt>
                <c:pt idx="16">
                  <c:v>57.224957081201325</c:v>
                </c:pt>
                <c:pt idx="17">
                  <c:v>58.432884334809231</c:v>
                </c:pt>
                <c:pt idx="18">
                  <c:v>59.73374744505</c:v>
                </c:pt>
                <c:pt idx="19">
                  <c:v>60.172339192124745</c:v>
                </c:pt>
                <c:pt idx="20">
                  <c:v>60.295771683179495</c:v>
                </c:pt>
                <c:pt idx="21">
                  <c:v>60.848643337933723</c:v>
                </c:pt>
                <c:pt idx="22">
                  <c:v>62.264861885513248</c:v>
                </c:pt>
                <c:pt idx="23">
                  <c:v>64.127573409727148</c:v>
                </c:pt>
                <c:pt idx="24">
                  <c:v>64.712655926663786</c:v>
                </c:pt>
                <c:pt idx="25">
                  <c:v>64.914641819718042</c:v>
                </c:pt>
                <c:pt idx="26">
                  <c:v>65.184772508472278</c:v>
                </c:pt>
                <c:pt idx="27">
                  <c:v>66.345297488455486</c:v>
                </c:pt>
              </c:numCache>
            </c:numRef>
          </c:val>
          <c:smooth val="0"/>
          <c:extLst>
            <c:ext xmlns:c16="http://schemas.microsoft.com/office/drawing/2014/chart" uri="{C3380CC4-5D6E-409C-BE32-E72D297353CC}">
              <c16:uniqueId val="{00000004-BCB7-4F05-9DA8-271998D22AD2}"/>
            </c:ext>
          </c:extLst>
        </c:ser>
        <c:ser>
          <c:idx val="0"/>
          <c:order val="1"/>
          <c:tx>
            <c:strRef>
              <c:f>'Fig 2.1'!$BK$6</c:f>
              <c:strCache>
                <c:ptCount val="1"/>
                <c:pt idx="0">
                  <c:v>owner occupied</c:v>
                </c:pt>
              </c:strCache>
            </c:strRef>
          </c:tx>
          <c:spPr>
            <a:ln w="25400"/>
          </c:spPr>
          <c:marker>
            <c:symbol val="diamond"/>
            <c:size val="5"/>
          </c:marker>
          <c:dPt>
            <c:idx val="5"/>
            <c:bubble3D val="0"/>
            <c:spPr>
              <a:ln w="25400">
                <a:prstDash val="solid"/>
              </a:ln>
            </c:spPr>
            <c:extLst>
              <c:ext xmlns:c16="http://schemas.microsoft.com/office/drawing/2014/chart" uri="{C3380CC4-5D6E-409C-BE32-E72D297353CC}">
                <c16:uniqueId val="{00000006-BCB7-4F05-9DA8-271998D22AD2}"/>
              </c:ext>
            </c:extLst>
          </c:dPt>
          <c:dPt>
            <c:idx val="10"/>
            <c:bubble3D val="0"/>
            <c:spPr>
              <a:ln w="25400">
                <a:prstDash val="solid"/>
              </a:ln>
            </c:spPr>
            <c:extLst>
              <c:ext xmlns:c16="http://schemas.microsoft.com/office/drawing/2014/chart" uri="{C3380CC4-5D6E-409C-BE32-E72D297353CC}">
                <c16:uniqueId val="{00000008-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2.1'!$BL$6:$CM$6</c:f>
              <c:numCache>
                <c:formatCode>0.0</c:formatCode>
                <c:ptCount val="28"/>
                <c:pt idx="0">
                  <c:v>43.777770529648407</c:v>
                </c:pt>
                <c:pt idx="1">
                  <c:v>#N/A</c:v>
                </c:pt>
                <c:pt idx="2">
                  <c:v>#N/A</c:v>
                </c:pt>
                <c:pt idx="3">
                  <c:v>#N/A</c:v>
                </c:pt>
                <c:pt idx="4">
                  <c:v>#N/A</c:v>
                </c:pt>
                <c:pt idx="5">
                  <c:v>44.958788562942544</c:v>
                </c:pt>
                <c:pt idx="6">
                  <c:v>#N/A</c:v>
                </c:pt>
                <c:pt idx="7">
                  <c:v>46.739371799874775</c:v>
                </c:pt>
                <c:pt idx="8">
                  <c:v>47.532980329682474</c:v>
                </c:pt>
                <c:pt idx="9">
                  <c:v>48.072549092227462</c:v>
                </c:pt>
                <c:pt idx="10">
                  <c:v>48.920285799859691</c:v>
                </c:pt>
                <c:pt idx="11">
                  <c:v>50.332718745906966</c:v>
                </c:pt>
                <c:pt idx="12">
                  <c:v>51.534173147725305</c:v>
                </c:pt>
                <c:pt idx="13">
                  <c:v>52.968429819279436</c:v>
                </c:pt>
                <c:pt idx="14">
                  <c:v>54.268452003812747</c:v>
                </c:pt>
                <c:pt idx="15">
                  <c:v>55.572034134091261</c:v>
                </c:pt>
                <c:pt idx="16">
                  <c:v>57.328446080598631</c:v>
                </c:pt>
                <c:pt idx="17">
                  <c:v>58.508145339946971</c:v>
                </c:pt>
                <c:pt idx="18">
                  <c:v>59.680355043058647</c:v>
                </c:pt>
                <c:pt idx="19">
                  <c:v>60.484893096303388</c:v>
                </c:pt>
                <c:pt idx="20">
                  <c:v>60.651439407607079</c:v>
                </c:pt>
                <c:pt idx="21">
                  <c:v>60.89610510449139</c:v>
                </c:pt>
                <c:pt idx="22">
                  <c:v>62.126591392818263</c:v>
                </c:pt>
                <c:pt idx="23">
                  <c:v>63.890151094040441</c:v>
                </c:pt>
                <c:pt idx="24">
                  <c:v>65.468256610055505</c:v>
                </c:pt>
                <c:pt idx="25">
                  <c:v>65.694539119149312</c:v>
                </c:pt>
                <c:pt idx="26">
                  <c:v>65.907852716267953</c:v>
                </c:pt>
                <c:pt idx="27">
                  <c:v>66.547854626521882</c:v>
                </c:pt>
              </c:numCache>
            </c:numRef>
          </c:val>
          <c:smooth val="0"/>
          <c:extLst>
            <c:ext xmlns:c16="http://schemas.microsoft.com/office/drawing/2014/chart" uri="{C3380CC4-5D6E-409C-BE32-E72D297353CC}">
              <c16:uniqueId val="{00000009-BCB7-4F05-9DA8-271998D22AD2}"/>
            </c:ext>
          </c:extLst>
        </c:ser>
        <c:ser>
          <c:idx val="2"/>
          <c:order val="2"/>
          <c:tx>
            <c:strRef>
              <c:f>'Fig 2.1'!$BK$8</c:f>
              <c:strCache>
                <c:ptCount val="1"/>
                <c:pt idx="0">
                  <c:v>social sector</c:v>
                </c:pt>
              </c:strCache>
            </c:strRef>
          </c:tx>
          <c:spPr>
            <a:ln w="25400"/>
          </c:spPr>
          <c:marker>
            <c:symbol val="triangle"/>
            <c:size val="5"/>
          </c:marker>
          <c:dPt>
            <c:idx val="5"/>
            <c:bubble3D val="0"/>
            <c:spPr>
              <a:ln w="25400">
                <a:prstDash val="solid"/>
              </a:ln>
            </c:spPr>
            <c:extLst>
              <c:ext xmlns:c16="http://schemas.microsoft.com/office/drawing/2014/chart" uri="{C3380CC4-5D6E-409C-BE32-E72D297353CC}">
                <c16:uniqueId val="{0000000B-BCB7-4F05-9DA8-271998D22AD2}"/>
              </c:ext>
            </c:extLst>
          </c:dPt>
          <c:dPt>
            <c:idx val="10"/>
            <c:bubble3D val="0"/>
            <c:spPr>
              <a:ln w="25400">
                <a:prstDash val="solid"/>
              </a:ln>
            </c:spPr>
            <c:extLst>
              <c:ext xmlns:c16="http://schemas.microsoft.com/office/drawing/2014/chart" uri="{C3380CC4-5D6E-409C-BE32-E72D297353CC}">
                <c16:uniqueId val="{0000000D-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2.1'!$BL$8:$CM$8</c:f>
              <c:numCache>
                <c:formatCode>0.0</c:formatCode>
                <c:ptCount val="28"/>
                <c:pt idx="0">
                  <c:v>48.671857492911329</c:v>
                </c:pt>
                <c:pt idx="1">
                  <c:v>#N/A</c:v>
                </c:pt>
                <c:pt idx="2">
                  <c:v>#N/A</c:v>
                </c:pt>
                <c:pt idx="3">
                  <c:v>#N/A</c:v>
                </c:pt>
                <c:pt idx="4">
                  <c:v>#N/A</c:v>
                </c:pt>
                <c:pt idx="5">
                  <c:v>51.520458585741295</c:v>
                </c:pt>
                <c:pt idx="6">
                  <c:v>#N/A</c:v>
                </c:pt>
                <c:pt idx="7">
                  <c:v>53.673215475620253</c:v>
                </c:pt>
                <c:pt idx="8">
                  <c:v>54.928485614687006</c:v>
                </c:pt>
                <c:pt idx="9">
                  <c:v>56.393013839331054</c:v>
                </c:pt>
                <c:pt idx="10">
                  <c:v>57.252986892453769</c:v>
                </c:pt>
                <c:pt idx="11">
                  <c:v>58.08099266273436</c:v>
                </c:pt>
                <c:pt idx="12">
                  <c:v>59.07025768329985</c:v>
                </c:pt>
                <c:pt idx="13">
                  <c:v>60.697580643541606</c:v>
                </c:pt>
                <c:pt idx="14">
                  <c:v>62.149268216304783</c:v>
                </c:pt>
                <c:pt idx="15">
                  <c:v>63.287457095409259</c:v>
                </c:pt>
                <c:pt idx="16">
                  <c:v>64.723068368969905</c:v>
                </c:pt>
                <c:pt idx="17">
                  <c:v>65.630642779119668</c:v>
                </c:pt>
                <c:pt idx="18">
                  <c:v>66.443071713837938</c:v>
                </c:pt>
                <c:pt idx="19">
                  <c:v>67.049471017229649</c:v>
                </c:pt>
                <c:pt idx="20">
                  <c:v>67.272717380657141</c:v>
                </c:pt>
                <c:pt idx="21">
                  <c:v>67.651287967189305</c:v>
                </c:pt>
                <c:pt idx="22">
                  <c:v>68.409626732880511</c:v>
                </c:pt>
                <c:pt idx="23">
                  <c:v>69.144058118101199</c:v>
                </c:pt>
                <c:pt idx="24">
                  <c:v>69.79439751098667</c:v>
                </c:pt>
                <c:pt idx="25">
                  <c:v>70.091906383604055</c:v>
                </c:pt>
                <c:pt idx="26">
                  <c:v>70.495085932728941</c:v>
                </c:pt>
                <c:pt idx="27">
                  <c:v>70.896092527778222</c:v>
                </c:pt>
              </c:numCache>
            </c:numRef>
          </c:val>
          <c:smooth val="0"/>
          <c:extLst>
            <c:ext xmlns:c16="http://schemas.microsoft.com/office/drawing/2014/chart" uri="{C3380CC4-5D6E-409C-BE32-E72D297353CC}">
              <c16:uniqueId val="{0000000E-BCB7-4F05-9DA8-271998D22AD2}"/>
            </c:ext>
          </c:extLst>
        </c:ser>
        <c:dLbls>
          <c:showLegendKey val="0"/>
          <c:showVal val="0"/>
          <c:showCatName val="0"/>
          <c:showSerName val="0"/>
          <c:showPercent val="0"/>
          <c:showBubbleSize val="0"/>
        </c:dLbls>
        <c:marker val="1"/>
        <c:smooth val="0"/>
        <c:axId val="135423104"/>
        <c:axId val="135424640"/>
      </c:lineChart>
      <c:catAx>
        <c:axId val="135423104"/>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Arial"/>
                <a:ea typeface="Arial"/>
                <a:cs typeface="Arial"/>
              </a:defRPr>
            </a:pPr>
            <a:endParaRPr lang="en-US"/>
          </a:p>
        </c:txPr>
        <c:crossAx val="135424640"/>
        <c:crosses val="autoZero"/>
        <c:auto val="1"/>
        <c:lblAlgn val="ctr"/>
        <c:lblOffset val="100"/>
        <c:noMultiLvlLbl val="0"/>
      </c:catAx>
      <c:valAx>
        <c:axId val="135424640"/>
        <c:scaling>
          <c:orientation val="minMax"/>
          <c:max val="80"/>
          <c:min val="30"/>
        </c:scaling>
        <c:delete val="0"/>
        <c:axPos val="l"/>
        <c:title>
          <c:tx>
            <c:rich>
              <a:bodyPr/>
              <a:lstStyle/>
              <a:p>
                <a:pPr>
                  <a:defRPr sz="900" b="1" i="0" u="none" strike="noStrike" baseline="0">
                    <a:solidFill>
                      <a:srgbClr val="000000"/>
                    </a:solidFill>
                    <a:latin typeface="Arial"/>
                    <a:ea typeface="Arial"/>
                    <a:cs typeface="Arial"/>
                  </a:defRPr>
                </a:pPr>
                <a:r>
                  <a:rPr lang="en-GB" sz="900" b="1" i="0" baseline="0">
                    <a:effectLst/>
                  </a:rPr>
                  <a:t>mean SAP rating</a:t>
                </a:r>
                <a:endParaRPr lang="en-GB" sz="900">
                  <a:effectLst/>
                </a:endParaRPr>
              </a:p>
            </c:rich>
          </c:tx>
          <c:layout>
            <c:manualLayout>
              <c:xMode val="edge"/>
              <c:yMode val="edge"/>
              <c:x val="8.313696189436174E-3"/>
              <c:y val="0.35258925967587385"/>
            </c:manualLayout>
          </c:layout>
          <c:overlay val="0"/>
        </c:title>
        <c:numFmt formatCode="0" sourceLinked="0"/>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n-US"/>
          </a:p>
        </c:txPr>
        <c:crossAx val="135423104"/>
        <c:crosses val="autoZero"/>
        <c:crossBetween val="between"/>
        <c:majorUnit val="10"/>
      </c:valAx>
    </c:plotArea>
    <c:legend>
      <c:legendPos val="tr"/>
      <c:layout>
        <c:manualLayout>
          <c:xMode val="edge"/>
          <c:yMode val="edge"/>
          <c:x val="0.68993253968253976"/>
          <c:y val="0.5188688507887107"/>
          <c:w val="0.27478968253968256"/>
          <c:h val="0.28133194444444443"/>
        </c:manualLayout>
      </c:layout>
      <c:overlay val="1"/>
      <c:txPr>
        <a:bodyPr/>
        <a:lstStyle/>
        <a:p>
          <a:pPr>
            <a:defRPr sz="900" b="0" i="0" u="none" strike="noStrike" baseline="0">
              <a:solidFill>
                <a:srgbClr val="000000"/>
              </a:solidFill>
              <a:latin typeface="Arial"/>
              <a:ea typeface="Arial"/>
              <a:cs typeface="Arial"/>
            </a:defRPr>
          </a:pPr>
          <a:endParaRPr lang="en-US"/>
        </a:p>
      </c:txPr>
    </c:legend>
    <c:plotVisOnly val="1"/>
    <c:dispBlanksAs val="span"/>
    <c:showDLblsOverMax val="0"/>
  </c:chart>
  <c:spPr>
    <a:ln>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8261828943837"/>
          <c:y val="3.8095238095238099E-2"/>
          <c:w val="0.77789906856621249"/>
          <c:h val="0.88578354978354978"/>
        </c:manualLayout>
      </c:layout>
      <c:areaChart>
        <c:grouping val="stacked"/>
        <c:varyColors val="0"/>
        <c:ser>
          <c:idx val="5"/>
          <c:order val="0"/>
          <c:tx>
            <c:strRef>
              <c:f>'Fig 2.2'!$Y$9</c:f>
              <c:strCache>
                <c:ptCount val="1"/>
                <c:pt idx="0">
                  <c:v>G</c:v>
                </c:pt>
              </c:strCache>
            </c:strRef>
          </c:tx>
          <c:spPr>
            <a:solidFill>
              <a:srgbClr val="8000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2.2'!$Z$9:$AJ$9</c:f>
              <c:numCache>
                <c:formatCode>0%</c:formatCode>
                <c:ptCount val="11"/>
                <c:pt idx="0">
                  <c:v>1.5094233492609138E-2</c:v>
                </c:pt>
                <c:pt idx="1">
                  <c:v>1.2741244461981842E-2</c:v>
                </c:pt>
                <c:pt idx="2">
                  <c:v>1.0213885251683232E-2</c:v>
                </c:pt>
                <c:pt idx="3">
                  <c:v>1.225266389509635E-2</c:v>
                </c:pt>
                <c:pt idx="4">
                  <c:v>1.1922249282847457E-2</c:v>
                </c:pt>
                <c:pt idx="5">
                  <c:v>8.5100758434182716E-3</c:v>
                </c:pt>
                <c:pt idx="6">
                  <c:v>6.7206613384714568E-3</c:v>
                </c:pt>
                <c:pt idx="7">
                  <c:v>5.0136633714608705E-3</c:v>
                </c:pt>
                <c:pt idx="8">
                  <c:v>4.6080400625733388E-3</c:v>
                </c:pt>
                <c:pt idx="9">
                  <c:v>5.1970184243581956E-3</c:v>
                </c:pt>
                <c:pt idx="10">
                  <c:v>4.7812190458729796E-3</c:v>
                </c:pt>
              </c:numCache>
            </c:numRef>
          </c:val>
          <c:extLst>
            <c:ext xmlns:c16="http://schemas.microsoft.com/office/drawing/2014/chart" uri="{C3380CC4-5D6E-409C-BE32-E72D297353CC}">
              <c16:uniqueId val="{00000000-B112-48B6-A1CA-40C46A1231B6}"/>
            </c:ext>
          </c:extLst>
        </c:ser>
        <c:ser>
          <c:idx val="4"/>
          <c:order val="1"/>
          <c:tx>
            <c:strRef>
              <c:f>'Fig 2.2'!$Y$8</c:f>
              <c:strCache>
                <c:ptCount val="1"/>
                <c:pt idx="0">
                  <c:v>F</c:v>
                </c:pt>
              </c:strCache>
            </c:strRef>
          </c:tx>
          <c:spPr>
            <a:solidFill>
              <a:srgbClr val="FF3B3B"/>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2.2'!$Z$8:$AJ$8</c:f>
              <c:numCache>
                <c:formatCode>0%</c:formatCode>
                <c:ptCount val="11"/>
                <c:pt idx="0">
                  <c:v>4.9215394262119933E-2</c:v>
                </c:pt>
                <c:pt idx="1">
                  <c:v>4.287176846162559E-2</c:v>
                </c:pt>
                <c:pt idx="2">
                  <c:v>3.6552384618224132E-2</c:v>
                </c:pt>
                <c:pt idx="3">
                  <c:v>3.584136359068428E-2</c:v>
                </c:pt>
                <c:pt idx="4">
                  <c:v>3.7930178242296789E-2</c:v>
                </c:pt>
                <c:pt idx="5">
                  <c:v>3.4429759512695772E-2</c:v>
                </c:pt>
                <c:pt idx="6">
                  <c:v>2.5393798190510745E-2</c:v>
                </c:pt>
                <c:pt idx="7">
                  <c:v>2.1879198298264301E-2</c:v>
                </c:pt>
                <c:pt idx="8">
                  <c:v>2.2353945765672126E-2</c:v>
                </c:pt>
                <c:pt idx="9">
                  <c:v>2.078433766601704E-2</c:v>
                </c:pt>
                <c:pt idx="10">
                  <c:v>2.0303269133814264E-2</c:v>
                </c:pt>
              </c:numCache>
            </c:numRef>
          </c:val>
          <c:extLst>
            <c:ext xmlns:c16="http://schemas.microsoft.com/office/drawing/2014/chart" uri="{C3380CC4-5D6E-409C-BE32-E72D297353CC}">
              <c16:uniqueId val="{00000001-B112-48B6-A1CA-40C46A1231B6}"/>
            </c:ext>
          </c:extLst>
        </c:ser>
        <c:ser>
          <c:idx val="3"/>
          <c:order val="2"/>
          <c:tx>
            <c:strRef>
              <c:f>'Fig 2.2'!$Y$7</c:f>
              <c:strCache>
                <c:ptCount val="1"/>
                <c:pt idx="0">
                  <c:v>E</c:v>
                </c:pt>
              </c:strCache>
            </c:strRef>
          </c:tx>
          <c:spPr>
            <a:solidFill>
              <a:srgbClr val="FFAA2D"/>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2.2'!$Z$7:$AJ$7</c:f>
              <c:numCache>
                <c:formatCode>0%</c:formatCode>
                <c:ptCount val="11"/>
                <c:pt idx="0">
                  <c:v>0.19413470867382696</c:v>
                </c:pt>
                <c:pt idx="1">
                  <c:v>0.17081765307710345</c:v>
                </c:pt>
                <c:pt idx="2">
                  <c:v>0.16603139512969375</c:v>
                </c:pt>
                <c:pt idx="3">
                  <c:v>0.15788626083871415</c:v>
                </c:pt>
                <c:pt idx="4">
                  <c:v>0.14362118932554518</c:v>
                </c:pt>
                <c:pt idx="5">
                  <c:v>0.12144234464675709</c:v>
                </c:pt>
                <c:pt idx="6">
                  <c:v>9.5634222348927725E-2</c:v>
                </c:pt>
                <c:pt idx="7">
                  <c:v>7.7660622427322301E-2</c:v>
                </c:pt>
                <c:pt idx="8">
                  <c:v>7.0764124135410639E-2</c:v>
                </c:pt>
                <c:pt idx="9">
                  <c:v>6.8229512199891734E-2</c:v>
                </c:pt>
                <c:pt idx="10">
                  <c:v>6.4105371884229545E-2</c:v>
                </c:pt>
              </c:numCache>
            </c:numRef>
          </c:val>
          <c:extLst>
            <c:ext xmlns:c16="http://schemas.microsoft.com/office/drawing/2014/chart" uri="{C3380CC4-5D6E-409C-BE32-E72D297353CC}">
              <c16:uniqueId val="{00000002-B112-48B6-A1CA-40C46A1231B6}"/>
            </c:ext>
          </c:extLst>
        </c:ser>
        <c:ser>
          <c:idx val="2"/>
          <c:order val="3"/>
          <c:tx>
            <c:strRef>
              <c:f>'Fig 2.2'!$Y$6</c:f>
              <c:strCache>
                <c:ptCount val="1"/>
                <c:pt idx="0">
                  <c:v>D</c:v>
                </c:pt>
              </c:strCache>
            </c:strRef>
          </c:tx>
          <c:spPr>
            <a:solidFill>
              <a:srgbClr val="FFFF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2.2'!$Z$6:$AJ$6</c:f>
              <c:numCache>
                <c:formatCode>0%</c:formatCode>
                <c:ptCount val="11"/>
                <c:pt idx="0">
                  <c:v>0.51051026927620735</c:v>
                </c:pt>
                <c:pt idx="1">
                  <c:v>0.51149583087140704</c:v>
                </c:pt>
                <c:pt idx="2">
                  <c:v>0.50260462250463223</c:v>
                </c:pt>
                <c:pt idx="3">
                  <c:v>0.49701729285433144</c:v>
                </c:pt>
                <c:pt idx="4">
                  <c:v>0.50529903494068729</c:v>
                </c:pt>
                <c:pt idx="5">
                  <c:v>0.4926771158733384</c:v>
                </c:pt>
                <c:pt idx="6">
                  <c:v>0.46862713774990189</c:v>
                </c:pt>
                <c:pt idx="7">
                  <c:v>0.434161016387758</c:v>
                </c:pt>
                <c:pt idx="8">
                  <c:v>0.42746404850925029</c:v>
                </c:pt>
                <c:pt idx="9">
                  <c:v>0.42550885940232924</c:v>
                </c:pt>
                <c:pt idx="10">
                  <c:v>0.38586086749440068</c:v>
                </c:pt>
              </c:numCache>
            </c:numRef>
          </c:val>
          <c:extLst>
            <c:ext xmlns:c16="http://schemas.microsoft.com/office/drawing/2014/chart" uri="{C3380CC4-5D6E-409C-BE32-E72D297353CC}">
              <c16:uniqueId val="{00000003-B112-48B6-A1CA-40C46A1231B6}"/>
            </c:ext>
          </c:extLst>
        </c:ser>
        <c:ser>
          <c:idx val="1"/>
          <c:order val="4"/>
          <c:tx>
            <c:strRef>
              <c:f>'Fig 2.2'!$Y$5</c:f>
              <c:strCache>
                <c:ptCount val="1"/>
                <c:pt idx="0">
                  <c:v>C</c:v>
                </c:pt>
              </c:strCache>
            </c:strRef>
          </c:tx>
          <c:spPr>
            <a:solidFill>
              <a:srgbClr val="99CC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2.2'!$Z$5:$AJ$5</c:f>
              <c:numCache>
                <c:formatCode>0%</c:formatCode>
                <c:ptCount val="11"/>
                <c:pt idx="0">
                  <c:v>0.22026628701801143</c:v>
                </c:pt>
                <c:pt idx="1">
                  <c:v>0.2493429129178352</c:v>
                </c:pt>
                <c:pt idx="2">
                  <c:v>0.27219132384891109</c:v>
                </c:pt>
                <c:pt idx="3">
                  <c:v>0.28398148793844397</c:v>
                </c:pt>
                <c:pt idx="4">
                  <c:v>0.28845298776902212</c:v>
                </c:pt>
                <c:pt idx="5">
                  <c:v>0.32968053757689153</c:v>
                </c:pt>
                <c:pt idx="6">
                  <c:v>0.38324973211564611</c:v>
                </c:pt>
                <c:pt idx="7">
                  <c:v>0.43199118521222701</c:v>
                </c:pt>
                <c:pt idx="8">
                  <c:v>0.44483805749020527</c:v>
                </c:pt>
                <c:pt idx="9">
                  <c:v>0.44754941775937973</c:v>
                </c:pt>
                <c:pt idx="10">
                  <c:v>0.48812609729894002</c:v>
                </c:pt>
              </c:numCache>
            </c:numRef>
          </c:val>
          <c:extLst>
            <c:ext xmlns:c16="http://schemas.microsoft.com/office/drawing/2014/chart" uri="{C3380CC4-5D6E-409C-BE32-E72D297353CC}">
              <c16:uniqueId val="{00000004-B112-48B6-A1CA-40C46A1231B6}"/>
            </c:ext>
          </c:extLst>
        </c:ser>
        <c:ser>
          <c:idx val="0"/>
          <c:order val="5"/>
          <c:tx>
            <c:strRef>
              <c:f>'Fig 2.2'!$Y$4</c:f>
              <c:strCache>
                <c:ptCount val="1"/>
                <c:pt idx="0">
                  <c:v>A/B</c:v>
                </c:pt>
              </c:strCache>
            </c:strRef>
          </c:tx>
          <c:spPr>
            <a:solidFill>
              <a:srgbClr val="0080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2.2'!$Z$4:$AJ$4</c:f>
              <c:numCache>
                <c:formatCode>0%</c:formatCode>
                <c:ptCount val="11"/>
                <c:pt idx="0">
                  <c:v>1.0779107277220798E-2</c:v>
                </c:pt>
                <c:pt idx="1">
                  <c:v>1.2730590210043189E-2</c:v>
                </c:pt>
                <c:pt idx="2">
                  <c:v>1.240638864686085E-2</c:v>
                </c:pt>
                <c:pt idx="3">
                  <c:v>1.3020930882727514E-2</c:v>
                </c:pt>
                <c:pt idx="4">
                  <c:v>1.2774360439595447E-2</c:v>
                </c:pt>
                <c:pt idx="5">
                  <c:v>1.326016654690083E-2</c:v>
                </c:pt>
                <c:pt idx="6">
                  <c:v>2.0374448256539758E-2</c:v>
                </c:pt>
                <c:pt idx="7">
                  <c:v>2.9294314302967098E-2</c:v>
                </c:pt>
                <c:pt idx="8">
                  <c:v>2.997178403689026E-2</c:v>
                </c:pt>
                <c:pt idx="9">
                  <c:v>3.2730854548030298E-2</c:v>
                </c:pt>
                <c:pt idx="10">
                  <c:v>3.6823175142732228E-2</c:v>
                </c:pt>
              </c:numCache>
            </c:numRef>
          </c:val>
          <c:extLst>
            <c:ext xmlns:c16="http://schemas.microsoft.com/office/drawing/2014/chart" uri="{C3380CC4-5D6E-409C-BE32-E72D297353CC}">
              <c16:uniqueId val="{00000005-B112-48B6-A1CA-40C46A1231B6}"/>
            </c:ext>
          </c:extLst>
        </c:ser>
        <c:dLbls>
          <c:showLegendKey val="0"/>
          <c:showVal val="0"/>
          <c:showCatName val="0"/>
          <c:showSerName val="0"/>
          <c:showPercent val="0"/>
          <c:showBubbleSize val="0"/>
        </c:dLbls>
        <c:axId val="1006052176"/>
        <c:axId val="1006045288"/>
      </c:areaChart>
      <c:catAx>
        <c:axId val="1006052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045288"/>
        <c:crosses val="autoZero"/>
        <c:auto val="1"/>
        <c:lblAlgn val="ctr"/>
        <c:lblOffset val="100"/>
        <c:noMultiLvlLbl val="0"/>
      </c:catAx>
      <c:valAx>
        <c:axId val="100604528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percentage</a:t>
                </a:r>
              </a:p>
            </c:rich>
          </c:tx>
          <c:layout>
            <c:manualLayout>
              <c:xMode val="edge"/>
              <c:yMode val="edge"/>
              <c:x val="2.5388137366773839E-2"/>
              <c:y val="0.39203071338447731"/>
            </c:manualLayout>
          </c:layout>
          <c:overlay val="0"/>
          <c:spPr>
            <a:noFill/>
            <a:ln>
              <a:noFill/>
            </a:ln>
            <a:effectLst/>
          </c:spPr>
          <c:txPr>
            <a:bodyPr rot="-5400000" spcFirstLastPara="1" vertOverflow="ellipsis" vert="horz" wrap="square" anchor="ctr" anchorCtr="1"/>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rgbClr val="898989"/>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052176"/>
        <c:crosses val="autoZero"/>
        <c:crossBetween val="midCat"/>
      </c:valAx>
      <c:spPr>
        <a:noFill/>
        <a:ln>
          <a:noFill/>
        </a:ln>
        <a:effectLst/>
      </c:spPr>
    </c:plotArea>
    <c:legend>
      <c:legendPos val="r"/>
      <c:layout>
        <c:manualLayout>
          <c:xMode val="edge"/>
          <c:yMode val="edge"/>
          <c:x val="0.91847087647182368"/>
          <c:y val="0.31553573985070049"/>
          <c:w val="6.3017298823548368E-2"/>
          <c:h val="0.3314187544738725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96587546146701"/>
          <c:y val="1.6400628383929129E-2"/>
          <c:w val="0.64971535244256506"/>
          <c:h val="0.90655435655537198"/>
        </c:manualLayout>
      </c:layout>
      <c:barChart>
        <c:barDir val="bar"/>
        <c:grouping val="clustered"/>
        <c:varyColors val="0"/>
        <c:ser>
          <c:idx val="1"/>
          <c:order val="0"/>
          <c:spPr>
            <a:solidFill>
              <a:srgbClr val="009999"/>
            </a:solidFill>
            <a:ln>
              <a:noFill/>
            </a:ln>
          </c:spPr>
          <c:invertIfNegative val="0"/>
          <c:dPt>
            <c:idx val="0"/>
            <c:invertIfNegative val="0"/>
            <c:bubble3D val="0"/>
            <c:spPr>
              <a:solidFill>
                <a:srgbClr val="008000"/>
              </a:solidFill>
              <a:ln>
                <a:noFill/>
              </a:ln>
            </c:spPr>
            <c:extLst>
              <c:ext xmlns:c16="http://schemas.microsoft.com/office/drawing/2014/chart" uri="{C3380CC4-5D6E-409C-BE32-E72D297353CC}">
                <c16:uniqueId val="{00000001-EAD5-4896-82C0-CA44E62970E5}"/>
              </c:ext>
            </c:extLst>
          </c:dPt>
          <c:dPt>
            <c:idx val="1"/>
            <c:invertIfNegative val="0"/>
            <c:bubble3D val="0"/>
            <c:spPr>
              <a:solidFill>
                <a:srgbClr val="008000"/>
              </a:solidFill>
              <a:ln>
                <a:noFill/>
              </a:ln>
            </c:spPr>
            <c:extLst>
              <c:ext xmlns:c16="http://schemas.microsoft.com/office/drawing/2014/chart" uri="{C3380CC4-5D6E-409C-BE32-E72D297353CC}">
                <c16:uniqueId val="{00000003-EAD5-4896-82C0-CA44E62970E5}"/>
              </c:ext>
            </c:extLst>
          </c:dPt>
          <c:dPt>
            <c:idx val="2"/>
            <c:invertIfNegative val="0"/>
            <c:bubble3D val="0"/>
            <c:spPr>
              <a:solidFill>
                <a:srgbClr val="008000"/>
              </a:solidFill>
              <a:ln>
                <a:noFill/>
              </a:ln>
            </c:spPr>
            <c:extLst>
              <c:ext xmlns:c16="http://schemas.microsoft.com/office/drawing/2014/chart" uri="{C3380CC4-5D6E-409C-BE32-E72D297353CC}">
                <c16:uniqueId val="{00000005-EAD5-4896-82C0-CA44E62970E5}"/>
              </c:ext>
            </c:extLst>
          </c:dPt>
          <c:dPt>
            <c:idx val="3"/>
            <c:invertIfNegative val="0"/>
            <c:bubble3D val="0"/>
            <c:spPr>
              <a:solidFill>
                <a:srgbClr val="008000"/>
              </a:solidFill>
              <a:ln>
                <a:noFill/>
              </a:ln>
            </c:spPr>
            <c:extLst>
              <c:ext xmlns:c16="http://schemas.microsoft.com/office/drawing/2014/chart" uri="{C3380CC4-5D6E-409C-BE32-E72D297353CC}">
                <c16:uniqueId val="{00000007-EAD5-4896-82C0-CA44E62970E5}"/>
              </c:ext>
            </c:extLst>
          </c:dPt>
          <c:dPt>
            <c:idx val="4"/>
            <c:invertIfNegative val="0"/>
            <c:bubble3D val="0"/>
            <c:spPr>
              <a:solidFill>
                <a:srgbClr val="99CC00"/>
              </a:solidFill>
              <a:ln>
                <a:noFill/>
              </a:ln>
            </c:spPr>
            <c:extLst>
              <c:ext xmlns:c16="http://schemas.microsoft.com/office/drawing/2014/chart" uri="{C3380CC4-5D6E-409C-BE32-E72D297353CC}">
                <c16:uniqueId val="{00000009-EAD5-4896-82C0-CA44E62970E5}"/>
              </c:ext>
            </c:extLst>
          </c:dPt>
          <c:dPt>
            <c:idx val="5"/>
            <c:invertIfNegative val="0"/>
            <c:bubble3D val="0"/>
            <c:spPr>
              <a:solidFill>
                <a:srgbClr val="99CC00"/>
              </a:solidFill>
              <a:ln>
                <a:noFill/>
              </a:ln>
            </c:spPr>
            <c:extLst>
              <c:ext xmlns:c16="http://schemas.microsoft.com/office/drawing/2014/chart" uri="{C3380CC4-5D6E-409C-BE32-E72D297353CC}">
                <c16:uniqueId val="{0000000B-EAD5-4896-82C0-CA44E62970E5}"/>
              </c:ext>
            </c:extLst>
          </c:dPt>
          <c:dPt>
            <c:idx val="6"/>
            <c:invertIfNegative val="0"/>
            <c:bubble3D val="0"/>
            <c:spPr>
              <a:solidFill>
                <a:srgbClr val="99CC00"/>
              </a:solidFill>
              <a:ln>
                <a:noFill/>
              </a:ln>
            </c:spPr>
            <c:extLst>
              <c:ext xmlns:c16="http://schemas.microsoft.com/office/drawing/2014/chart" uri="{C3380CC4-5D6E-409C-BE32-E72D297353CC}">
                <c16:uniqueId val="{0000000D-EAD5-4896-82C0-CA44E62970E5}"/>
              </c:ext>
            </c:extLst>
          </c:dPt>
          <c:dPt>
            <c:idx val="7"/>
            <c:invertIfNegative val="0"/>
            <c:bubble3D val="0"/>
            <c:spPr>
              <a:solidFill>
                <a:srgbClr val="99CC00"/>
              </a:solidFill>
              <a:ln>
                <a:noFill/>
              </a:ln>
            </c:spPr>
            <c:extLst>
              <c:ext xmlns:c16="http://schemas.microsoft.com/office/drawing/2014/chart" uri="{C3380CC4-5D6E-409C-BE32-E72D297353CC}">
                <c16:uniqueId val="{0000000F-EAD5-4896-82C0-CA44E62970E5}"/>
              </c:ext>
            </c:extLst>
          </c:dPt>
          <c:dPt>
            <c:idx val="8"/>
            <c:invertIfNegative val="0"/>
            <c:bubble3D val="0"/>
            <c:spPr>
              <a:solidFill>
                <a:srgbClr val="FFFF00"/>
              </a:solidFill>
              <a:ln>
                <a:noFill/>
              </a:ln>
            </c:spPr>
            <c:extLst>
              <c:ext xmlns:c16="http://schemas.microsoft.com/office/drawing/2014/chart" uri="{C3380CC4-5D6E-409C-BE32-E72D297353CC}">
                <c16:uniqueId val="{00000011-EAD5-4896-82C0-CA44E62970E5}"/>
              </c:ext>
            </c:extLst>
          </c:dPt>
          <c:dPt>
            <c:idx val="9"/>
            <c:invertIfNegative val="0"/>
            <c:bubble3D val="0"/>
            <c:spPr>
              <a:solidFill>
                <a:srgbClr val="FFFF00"/>
              </a:solidFill>
              <a:ln>
                <a:noFill/>
              </a:ln>
            </c:spPr>
            <c:extLst>
              <c:ext xmlns:c16="http://schemas.microsoft.com/office/drawing/2014/chart" uri="{C3380CC4-5D6E-409C-BE32-E72D297353CC}">
                <c16:uniqueId val="{00000013-EAD5-4896-82C0-CA44E62970E5}"/>
              </c:ext>
            </c:extLst>
          </c:dPt>
          <c:dPt>
            <c:idx val="10"/>
            <c:invertIfNegative val="0"/>
            <c:bubble3D val="0"/>
            <c:spPr>
              <a:solidFill>
                <a:srgbClr val="FFFF00"/>
              </a:solidFill>
              <a:ln>
                <a:noFill/>
              </a:ln>
            </c:spPr>
            <c:extLst>
              <c:ext xmlns:c16="http://schemas.microsoft.com/office/drawing/2014/chart" uri="{C3380CC4-5D6E-409C-BE32-E72D297353CC}">
                <c16:uniqueId val="{00000015-EAD5-4896-82C0-CA44E62970E5}"/>
              </c:ext>
            </c:extLst>
          </c:dPt>
          <c:dPt>
            <c:idx val="11"/>
            <c:invertIfNegative val="0"/>
            <c:bubble3D val="0"/>
            <c:spPr>
              <a:solidFill>
                <a:srgbClr val="FFFF00"/>
              </a:solidFill>
              <a:ln>
                <a:noFill/>
              </a:ln>
            </c:spPr>
            <c:extLst>
              <c:ext xmlns:c16="http://schemas.microsoft.com/office/drawing/2014/chart" uri="{C3380CC4-5D6E-409C-BE32-E72D297353CC}">
                <c16:uniqueId val="{00000017-EAD5-4896-82C0-CA44E62970E5}"/>
              </c:ext>
            </c:extLst>
          </c:dPt>
          <c:dPt>
            <c:idx val="12"/>
            <c:invertIfNegative val="0"/>
            <c:bubble3D val="0"/>
            <c:spPr>
              <a:solidFill>
                <a:srgbClr val="FFAA00"/>
              </a:solidFill>
              <a:ln>
                <a:noFill/>
              </a:ln>
            </c:spPr>
            <c:extLst>
              <c:ext xmlns:c16="http://schemas.microsoft.com/office/drawing/2014/chart" uri="{C3380CC4-5D6E-409C-BE32-E72D297353CC}">
                <c16:uniqueId val="{00000019-EAD5-4896-82C0-CA44E62970E5}"/>
              </c:ext>
            </c:extLst>
          </c:dPt>
          <c:dPt>
            <c:idx val="13"/>
            <c:invertIfNegative val="0"/>
            <c:bubble3D val="0"/>
            <c:spPr>
              <a:solidFill>
                <a:srgbClr val="FFAA00"/>
              </a:solidFill>
              <a:ln>
                <a:noFill/>
              </a:ln>
            </c:spPr>
            <c:extLst>
              <c:ext xmlns:c16="http://schemas.microsoft.com/office/drawing/2014/chart" uri="{C3380CC4-5D6E-409C-BE32-E72D297353CC}">
                <c16:uniqueId val="{0000001B-EAD5-4896-82C0-CA44E62970E5}"/>
              </c:ext>
            </c:extLst>
          </c:dPt>
          <c:dPt>
            <c:idx val="14"/>
            <c:invertIfNegative val="0"/>
            <c:bubble3D val="0"/>
            <c:spPr>
              <a:solidFill>
                <a:srgbClr val="FFAA00"/>
              </a:solidFill>
              <a:ln>
                <a:noFill/>
              </a:ln>
            </c:spPr>
            <c:extLst>
              <c:ext xmlns:c16="http://schemas.microsoft.com/office/drawing/2014/chart" uri="{C3380CC4-5D6E-409C-BE32-E72D297353CC}">
                <c16:uniqueId val="{0000001D-EAD5-4896-82C0-CA44E62970E5}"/>
              </c:ext>
            </c:extLst>
          </c:dPt>
          <c:dPt>
            <c:idx val="15"/>
            <c:invertIfNegative val="0"/>
            <c:bubble3D val="0"/>
            <c:spPr>
              <a:solidFill>
                <a:srgbClr val="FFAA00"/>
              </a:solidFill>
              <a:ln>
                <a:noFill/>
              </a:ln>
            </c:spPr>
            <c:extLst>
              <c:ext xmlns:c16="http://schemas.microsoft.com/office/drawing/2014/chart" uri="{C3380CC4-5D6E-409C-BE32-E72D297353CC}">
                <c16:uniqueId val="{0000001F-EAD5-4896-82C0-CA44E62970E5}"/>
              </c:ext>
            </c:extLst>
          </c:dPt>
          <c:dPt>
            <c:idx val="16"/>
            <c:invertIfNegative val="0"/>
            <c:bubble3D val="0"/>
            <c:spPr>
              <a:solidFill>
                <a:srgbClr val="FF3B3B"/>
              </a:solidFill>
              <a:ln>
                <a:noFill/>
              </a:ln>
            </c:spPr>
            <c:extLst>
              <c:ext xmlns:c16="http://schemas.microsoft.com/office/drawing/2014/chart" uri="{C3380CC4-5D6E-409C-BE32-E72D297353CC}">
                <c16:uniqueId val="{00000021-EAD5-4896-82C0-CA44E62970E5}"/>
              </c:ext>
            </c:extLst>
          </c:dPt>
          <c:dPt>
            <c:idx val="17"/>
            <c:invertIfNegative val="0"/>
            <c:bubble3D val="0"/>
            <c:spPr>
              <a:solidFill>
                <a:srgbClr val="FF3B3B"/>
              </a:solidFill>
              <a:ln>
                <a:noFill/>
              </a:ln>
            </c:spPr>
            <c:extLst>
              <c:ext xmlns:c16="http://schemas.microsoft.com/office/drawing/2014/chart" uri="{C3380CC4-5D6E-409C-BE32-E72D297353CC}">
                <c16:uniqueId val="{00000023-EAD5-4896-82C0-CA44E62970E5}"/>
              </c:ext>
            </c:extLst>
          </c:dPt>
          <c:dPt>
            <c:idx val="18"/>
            <c:invertIfNegative val="0"/>
            <c:bubble3D val="0"/>
            <c:spPr>
              <a:solidFill>
                <a:srgbClr val="FF3B3B"/>
              </a:solidFill>
              <a:ln>
                <a:noFill/>
              </a:ln>
            </c:spPr>
            <c:extLst>
              <c:ext xmlns:c16="http://schemas.microsoft.com/office/drawing/2014/chart" uri="{C3380CC4-5D6E-409C-BE32-E72D297353CC}">
                <c16:uniqueId val="{00000025-EAD5-4896-82C0-CA44E62970E5}"/>
              </c:ext>
            </c:extLst>
          </c:dPt>
          <c:dPt>
            <c:idx val="19"/>
            <c:invertIfNegative val="0"/>
            <c:bubble3D val="0"/>
            <c:spPr>
              <a:solidFill>
                <a:srgbClr val="FF3B3B"/>
              </a:solidFill>
              <a:ln>
                <a:noFill/>
              </a:ln>
            </c:spPr>
            <c:extLst>
              <c:ext xmlns:c16="http://schemas.microsoft.com/office/drawing/2014/chart" uri="{C3380CC4-5D6E-409C-BE32-E72D297353CC}">
                <c16:uniqueId val="{00000027-EAD5-4896-82C0-CA44E62970E5}"/>
              </c:ext>
            </c:extLst>
          </c:dPt>
          <c:dPt>
            <c:idx val="20"/>
            <c:invertIfNegative val="0"/>
            <c:bubble3D val="0"/>
            <c:spPr>
              <a:solidFill>
                <a:srgbClr val="800000"/>
              </a:solidFill>
              <a:ln>
                <a:noFill/>
              </a:ln>
            </c:spPr>
            <c:extLst>
              <c:ext xmlns:c16="http://schemas.microsoft.com/office/drawing/2014/chart" uri="{C3380CC4-5D6E-409C-BE32-E72D297353CC}">
                <c16:uniqueId val="{00000029-EAD5-4896-82C0-CA44E62970E5}"/>
              </c:ext>
            </c:extLst>
          </c:dPt>
          <c:dPt>
            <c:idx val="21"/>
            <c:invertIfNegative val="0"/>
            <c:bubble3D val="0"/>
            <c:spPr>
              <a:solidFill>
                <a:srgbClr val="800000"/>
              </a:solidFill>
              <a:ln>
                <a:noFill/>
              </a:ln>
            </c:spPr>
            <c:extLst>
              <c:ext xmlns:c16="http://schemas.microsoft.com/office/drawing/2014/chart" uri="{C3380CC4-5D6E-409C-BE32-E72D297353CC}">
                <c16:uniqueId val="{0000002B-EAD5-4896-82C0-CA44E62970E5}"/>
              </c:ext>
            </c:extLst>
          </c:dPt>
          <c:dPt>
            <c:idx val="22"/>
            <c:invertIfNegative val="0"/>
            <c:bubble3D val="0"/>
            <c:spPr>
              <a:solidFill>
                <a:srgbClr val="800000"/>
              </a:solidFill>
              <a:ln>
                <a:noFill/>
              </a:ln>
            </c:spPr>
            <c:extLst>
              <c:ext xmlns:c16="http://schemas.microsoft.com/office/drawing/2014/chart" uri="{C3380CC4-5D6E-409C-BE32-E72D297353CC}">
                <c16:uniqueId val="{0000002D-EAD5-4896-82C0-CA44E62970E5}"/>
              </c:ext>
            </c:extLst>
          </c:dPt>
          <c:dPt>
            <c:idx val="23"/>
            <c:invertIfNegative val="0"/>
            <c:bubble3D val="0"/>
            <c:spPr>
              <a:solidFill>
                <a:srgbClr val="800000"/>
              </a:solidFill>
              <a:ln>
                <a:noFill/>
              </a:ln>
            </c:spPr>
            <c:extLst>
              <c:ext xmlns:c16="http://schemas.microsoft.com/office/drawing/2014/chart" uri="{C3380CC4-5D6E-409C-BE32-E72D297353CC}">
                <c16:uniqueId val="{0000002F-EAD5-4896-82C0-CA44E62970E5}"/>
              </c:ext>
            </c:extLst>
          </c:dPt>
          <c:cat>
            <c:strRef>
              <c:f>'Fig 2.3'!$AK$3:$BC$4</c:f>
              <c:strCache>
                <c:ptCount val="19"/>
                <c:pt idx="0">
                  <c:v>owner occupied</c:v>
                </c:pt>
                <c:pt idx="1">
                  <c:v>private rented</c:v>
                </c:pt>
                <c:pt idx="2">
                  <c:v>social rented</c:v>
                </c:pt>
                <c:pt idx="4">
                  <c:v>owner occupied</c:v>
                </c:pt>
                <c:pt idx="5">
                  <c:v>private rented</c:v>
                </c:pt>
                <c:pt idx="6">
                  <c:v>social rented</c:v>
                </c:pt>
                <c:pt idx="8">
                  <c:v>owner occupied</c:v>
                </c:pt>
                <c:pt idx="9">
                  <c:v>private rented</c:v>
                </c:pt>
                <c:pt idx="10">
                  <c:v>social rented</c:v>
                </c:pt>
                <c:pt idx="12">
                  <c:v>owner occupied</c:v>
                </c:pt>
                <c:pt idx="13">
                  <c:v>private rented</c:v>
                </c:pt>
                <c:pt idx="14">
                  <c:v>social rented</c:v>
                </c:pt>
                <c:pt idx="16">
                  <c:v>owner occupied</c:v>
                </c:pt>
                <c:pt idx="17">
                  <c:v>private rented</c:v>
                </c:pt>
                <c:pt idx="18">
                  <c:v>social rented</c:v>
                </c:pt>
              </c:strCache>
            </c:strRef>
          </c:cat>
          <c:val>
            <c:numRef>
              <c:f>'Fig 2.3'!$AK$6:$BC$6</c:f>
              <c:numCache>
                <c:formatCode>0.0</c:formatCode>
                <c:ptCount val="19"/>
                <c:pt idx="0">
                  <c:v>3.7475425311089716</c:v>
                </c:pt>
                <c:pt idx="1">
                  <c:v>3.3206784067989825</c:v>
                </c:pt>
                <c:pt idx="2" formatCode="###0.0">
                  <c:v>3.8496995442327044</c:v>
                </c:pt>
                <c:pt idx="4" formatCode="###0.0">
                  <c:v>45.095902710086392</c:v>
                </c:pt>
                <c:pt idx="5" formatCode="###0.0">
                  <c:v>45.096772686343144</c:v>
                </c:pt>
                <c:pt idx="6" formatCode="###0.0">
                  <c:v>67.702699563154042</c:v>
                </c:pt>
                <c:pt idx="8" formatCode="###0.0">
                  <c:v>40.872204641566398</c:v>
                </c:pt>
                <c:pt idx="9" formatCode="###0.0">
                  <c:v>41.496573825163537</c:v>
                </c:pt>
                <c:pt idx="10" formatCode="###0.0">
                  <c:v>26.236570265501381</c:v>
                </c:pt>
                <c:pt idx="12" formatCode="###0.0">
                  <c:v>7.2863222117369997</c:v>
                </c:pt>
                <c:pt idx="13" formatCode="###0.0">
                  <c:v>7.3760201779340271</c:v>
                </c:pt>
                <c:pt idx="14" formatCode="###0.0">
                  <c:v>1.8543015268647367</c:v>
                </c:pt>
                <c:pt idx="16" formatCode="###0.0">
                  <c:v>2.9980279055012624</c:v>
                </c:pt>
                <c:pt idx="17" formatCode="###0.0">
                  <c:v>2.7099549037601216</c:v>
                </c:pt>
                <c:pt idx="18" formatCode="###0.0">
                  <c:v>0.35672910024700855</c:v>
                </c:pt>
              </c:numCache>
            </c:numRef>
          </c:val>
          <c:extLst>
            <c:ext xmlns:c16="http://schemas.microsoft.com/office/drawing/2014/chart" uri="{C3380CC4-5D6E-409C-BE32-E72D297353CC}">
              <c16:uniqueId val="{00000030-EAD5-4896-82C0-CA44E62970E5}"/>
            </c:ext>
          </c:extLst>
        </c:ser>
        <c:dLbls>
          <c:showLegendKey val="0"/>
          <c:showVal val="0"/>
          <c:showCatName val="0"/>
          <c:showSerName val="0"/>
          <c:showPercent val="0"/>
          <c:showBubbleSize val="0"/>
        </c:dLbls>
        <c:gapWidth val="40"/>
        <c:axId val="135317760"/>
        <c:axId val="135319552"/>
      </c:barChart>
      <c:catAx>
        <c:axId val="135317760"/>
        <c:scaling>
          <c:orientation val="maxMin"/>
        </c:scaling>
        <c:delete val="0"/>
        <c:axPos val="l"/>
        <c:numFmt formatCode="General" sourceLinked="1"/>
        <c:majorTickMark val="out"/>
        <c:minorTickMark val="none"/>
        <c:tickLblPos val="nextTo"/>
        <c:crossAx val="135319552"/>
        <c:crosses val="autoZero"/>
        <c:auto val="1"/>
        <c:lblAlgn val="ctr"/>
        <c:lblOffset val="100"/>
        <c:noMultiLvlLbl val="0"/>
      </c:catAx>
      <c:valAx>
        <c:axId val="135319552"/>
        <c:scaling>
          <c:orientation val="minMax"/>
        </c:scaling>
        <c:delete val="0"/>
        <c:axPos val="b"/>
        <c:title>
          <c:tx>
            <c:rich>
              <a:bodyPr/>
              <a:lstStyle/>
              <a:p>
                <a:pPr>
                  <a:defRPr/>
                </a:pPr>
                <a:r>
                  <a:rPr lang="en-GB"/>
                  <a:t>percentage</a:t>
                </a:r>
              </a:p>
            </c:rich>
          </c:tx>
          <c:layout>
            <c:manualLayout>
              <c:xMode val="edge"/>
              <c:yMode val="edge"/>
              <c:x val="0.54934326589064397"/>
              <c:y val="0.96745677599209834"/>
            </c:manualLayout>
          </c:layout>
          <c:overlay val="0"/>
        </c:title>
        <c:numFmt formatCode="#,##0" sourceLinked="0"/>
        <c:majorTickMark val="out"/>
        <c:minorTickMark val="none"/>
        <c:tickLblPos val="nextTo"/>
        <c:crossAx val="135317760"/>
        <c:crosses val="max"/>
        <c:crossBetween val="between"/>
        <c:majorUnit val="10"/>
      </c:valAx>
    </c:plotArea>
    <c:plotVisOnly val="1"/>
    <c:dispBlanksAs val="gap"/>
    <c:showDLblsOverMax val="0"/>
  </c:chart>
  <c:spPr>
    <a:noFill/>
    <a:ln>
      <a:noFill/>
    </a:ln>
  </c:spPr>
  <c:txPr>
    <a:bodyPr/>
    <a:lstStyle/>
    <a:p>
      <a:pPr>
        <a:defRPr sz="900">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35339506172836E-2"/>
          <c:y val="4.145077720207254E-2"/>
          <c:w val="0.89246466049382711"/>
          <c:h val="0.84709805555555551"/>
        </c:manualLayout>
      </c:layout>
      <c:lineChart>
        <c:grouping val="standard"/>
        <c:varyColors val="0"/>
        <c:ser>
          <c:idx val="4"/>
          <c:order val="0"/>
          <c:tx>
            <c:strRef>
              <c:f>'Fig 2.5'!$AG$10</c:f>
              <c:strCache>
                <c:ptCount val="1"/>
                <c:pt idx="0">
                  <c:v>condensing-combination boiler</c:v>
                </c:pt>
              </c:strCache>
            </c:strRef>
          </c:tx>
          <c:spPr>
            <a:ln w="25400">
              <a:solidFill>
                <a:srgbClr val="FFDC5D"/>
              </a:solidFill>
              <a:prstDash val="solid"/>
            </a:ln>
          </c:spPr>
          <c:dPt>
            <c:idx val="1"/>
            <c:bubble3D val="0"/>
            <c:extLst>
              <c:ext xmlns:c16="http://schemas.microsoft.com/office/drawing/2014/chart" uri="{C3380CC4-5D6E-409C-BE32-E72D297353CC}">
                <c16:uniqueId val="{00000000-ECCD-45DB-AC21-4D0455ECD87C}"/>
              </c:ext>
            </c:extLst>
          </c:dPt>
          <c:dPt>
            <c:idx val="2"/>
            <c:bubble3D val="0"/>
            <c:extLst>
              <c:ext xmlns:c16="http://schemas.microsoft.com/office/drawing/2014/chart" uri="{C3380CC4-5D6E-409C-BE32-E72D297353CC}">
                <c16:uniqueId val="{00000001-ECCD-45DB-AC21-4D0455ECD87C}"/>
              </c:ext>
            </c:extLst>
          </c:dPt>
          <c:dPt>
            <c:idx val="3"/>
            <c:bubble3D val="0"/>
            <c:extLst>
              <c:ext xmlns:c16="http://schemas.microsoft.com/office/drawing/2014/chart" uri="{C3380CC4-5D6E-409C-BE32-E72D297353CC}">
                <c16:uniqueId val="{00000002-ECCD-45DB-AC21-4D0455ECD87C}"/>
              </c:ext>
            </c:extLst>
          </c:dPt>
          <c:dPt>
            <c:idx val="4"/>
            <c:bubble3D val="0"/>
            <c:extLst>
              <c:ext xmlns:c16="http://schemas.microsoft.com/office/drawing/2014/chart" uri="{C3380CC4-5D6E-409C-BE32-E72D297353CC}">
                <c16:uniqueId val="{00000003-ECCD-45DB-AC21-4D0455ECD87C}"/>
              </c:ext>
            </c:extLst>
          </c:dPt>
          <c:dPt>
            <c:idx val="6"/>
            <c:bubble3D val="0"/>
            <c:extLst>
              <c:ext xmlns:c16="http://schemas.microsoft.com/office/drawing/2014/chart" uri="{C3380CC4-5D6E-409C-BE32-E72D297353CC}">
                <c16:uniqueId val="{00000004-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2.5'!$AH$10:$BI$10</c:f>
              <c:numCache>
                <c:formatCode>0.0</c:formatCode>
                <c:ptCount val="28"/>
                <c:pt idx="0" formatCode="#,##0">
                  <c:v>0</c:v>
                </c:pt>
                <c:pt idx="5">
                  <c:v>1.5049999999999999</c:v>
                </c:pt>
                <c:pt idx="6">
                  <c:v>1.6194730559033208</c:v>
                </c:pt>
                <c:pt idx="7">
                  <c:v>1.7339461118066417</c:v>
                </c:pt>
                <c:pt idx="8">
                  <c:v>1.9308983198067056</c:v>
                </c:pt>
                <c:pt idx="9">
                  <c:v>3.3390623181475827</c:v>
                </c:pt>
                <c:pt idx="10">
                  <c:v>5.8978668831390308</c:v>
                </c:pt>
                <c:pt idx="11">
                  <c:v>8.2770700314007293</c:v>
                </c:pt>
                <c:pt idx="12">
                  <c:v>12.469896891993194</c:v>
                </c:pt>
                <c:pt idx="13">
                  <c:v>18.184257517160102</c:v>
                </c:pt>
                <c:pt idx="14">
                  <c:v>23.735867978660679</c:v>
                </c:pt>
                <c:pt idx="15">
                  <c:v>28.268104177965</c:v>
                </c:pt>
                <c:pt idx="16">
                  <c:v>31.644959170739593</c:v>
                </c:pt>
                <c:pt idx="17">
                  <c:v>35.225768230981458</c:v>
                </c:pt>
                <c:pt idx="18">
                  <c:v>38.977369812635985</c:v>
                </c:pt>
                <c:pt idx="19">
                  <c:v>42.359005886730422</c:v>
                </c:pt>
                <c:pt idx="20">
                  <c:v>44.784732078843994</c:v>
                </c:pt>
                <c:pt idx="21">
                  <c:v>48.138217707302033</c:v>
                </c:pt>
                <c:pt idx="22">
                  <c:v>51.923919118556597</c:v>
                </c:pt>
                <c:pt idx="23">
                  <c:v>54.755655882478003</c:v>
                </c:pt>
                <c:pt idx="24">
                  <c:v>56.776393596539776</c:v>
                </c:pt>
                <c:pt idx="25">
                  <c:v>59.424256360301754</c:v>
                </c:pt>
                <c:pt idx="26">
                  <c:v>61.764452917022183</c:v>
                </c:pt>
                <c:pt idx="27">
                  <c:v>61.84934415248177</c:v>
                </c:pt>
              </c:numCache>
            </c:numRef>
          </c:val>
          <c:smooth val="0"/>
          <c:extLst>
            <c:ext xmlns:c16="http://schemas.microsoft.com/office/drawing/2014/chart" uri="{C3380CC4-5D6E-409C-BE32-E72D297353CC}">
              <c16:uniqueId val="{00000005-ECCD-45DB-AC21-4D0455ECD87C}"/>
            </c:ext>
          </c:extLst>
        </c:ser>
        <c:ser>
          <c:idx val="0"/>
          <c:order val="1"/>
          <c:tx>
            <c:strRef>
              <c:f>'Fig 2.5'!$AG$6</c:f>
              <c:strCache>
                <c:ptCount val="1"/>
                <c:pt idx="0">
                  <c:v>standard boiler</c:v>
                </c:pt>
              </c:strCache>
            </c:strRef>
          </c:tx>
          <c:spPr>
            <a:ln w="25400">
              <a:solidFill>
                <a:srgbClr val="009999"/>
              </a:solidFill>
              <a:prstDash val="solid"/>
            </a:ln>
          </c:spPr>
          <c:marker>
            <c:symbol val="triangle"/>
            <c:size val="5"/>
            <c:spPr>
              <a:solidFill>
                <a:srgbClr val="009999"/>
              </a:solidFill>
              <a:ln>
                <a:solidFill>
                  <a:srgbClr val="009999"/>
                </a:solidFill>
                <a:prstDash val="solid"/>
              </a:ln>
            </c:spPr>
          </c:marker>
          <c:dPt>
            <c:idx val="1"/>
            <c:marker>
              <c:symbol val="none"/>
            </c:marker>
            <c:bubble3D val="0"/>
            <c:extLst>
              <c:ext xmlns:c16="http://schemas.microsoft.com/office/drawing/2014/chart" uri="{C3380CC4-5D6E-409C-BE32-E72D297353CC}">
                <c16:uniqueId val="{00000006-ECCD-45DB-AC21-4D0455ECD87C}"/>
              </c:ext>
            </c:extLst>
          </c:dPt>
          <c:dPt>
            <c:idx val="2"/>
            <c:marker>
              <c:symbol val="none"/>
            </c:marker>
            <c:bubble3D val="0"/>
            <c:extLst>
              <c:ext xmlns:c16="http://schemas.microsoft.com/office/drawing/2014/chart" uri="{C3380CC4-5D6E-409C-BE32-E72D297353CC}">
                <c16:uniqueId val="{00000007-ECCD-45DB-AC21-4D0455ECD87C}"/>
              </c:ext>
            </c:extLst>
          </c:dPt>
          <c:dPt>
            <c:idx val="3"/>
            <c:marker>
              <c:symbol val="none"/>
            </c:marker>
            <c:bubble3D val="0"/>
            <c:extLst>
              <c:ext xmlns:c16="http://schemas.microsoft.com/office/drawing/2014/chart" uri="{C3380CC4-5D6E-409C-BE32-E72D297353CC}">
                <c16:uniqueId val="{00000008-ECCD-45DB-AC21-4D0455ECD87C}"/>
              </c:ext>
            </c:extLst>
          </c:dPt>
          <c:dPt>
            <c:idx val="4"/>
            <c:marker>
              <c:symbol val="none"/>
            </c:marker>
            <c:bubble3D val="0"/>
            <c:extLst>
              <c:ext xmlns:c16="http://schemas.microsoft.com/office/drawing/2014/chart" uri="{C3380CC4-5D6E-409C-BE32-E72D297353CC}">
                <c16:uniqueId val="{00000009-ECCD-45DB-AC21-4D0455ECD87C}"/>
              </c:ext>
            </c:extLst>
          </c:dPt>
          <c:dPt>
            <c:idx val="6"/>
            <c:marker>
              <c:symbol val="none"/>
            </c:marker>
            <c:bubble3D val="0"/>
            <c:extLst>
              <c:ext xmlns:c16="http://schemas.microsoft.com/office/drawing/2014/chart" uri="{C3380CC4-5D6E-409C-BE32-E72D297353CC}">
                <c16:uniqueId val="{0000000A-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2.5'!$AH$6:$BI$6</c:f>
              <c:numCache>
                <c:formatCode>0.0</c:formatCode>
                <c:ptCount val="28"/>
                <c:pt idx="0">
                  <c:v>51.375522873663499</c:v>
                </c:pt>
                <c:pt idx="1">
                  <c:v>50.880418298930799</c:v>
                </c:pt>
                <c:pt idx="2">
                  <c:v>50.385313724198099</c:v>
                </c:pt>
                <c:pt idx="3">
                  <c:v>49.890209149465399</c:v>
                </c:pt>
                <c:pt idx="4">
                  <c:v>49.395104574732699</c:v>
                </c:pt>
                <c:pt idx="5">
                  <c:v>48.9</c:v>
                </c:pt>
                <c:pt idx="6">
                  <c:v>46.888830178792119</c:v>
                </c:pt>
                <c:pt idx="7">
                  <c:v>44.877660357584233</c:v>
                </c:pt>
                <c:pt idx="8">
                  <c:v>44.580475434076888</c:v>
                </c:pt>
                <c:pt idx="9">
                  <c:v>43.270690974335267</c:v>
                </c:pt>
                <c:pt idx="10">
                  <c:v>40.992430288849626</c:v>
                </c:pt>
                <c:pt idx="11">
                  <c:v>39.577024175294262</c:v>
                </c:pt>
                <c:pt idx="12">
                  <c:v>36.297124589433622</c:v>
                </c:pt>
                <c:pt idx="13">
                  <c:v>32.69891090535463</c:v>
                </c:pt>
                <c:pt idx="14">
                  <c:v>29.248904717393184</c:v>
                </c:pt>
                <c:pt idx="15">
                  <c:v>26.107903880348857</c:v>
                </c:pt>
                <c:pt idx="16">
                  <c:v>24.251511977190574</c:v>
                </c:pt>
                <c:pt idx="17">
                  <c:v>22.612744138254318</c:v>
                </c:pt>
                <c:pt idx="18">
                  <c:v>20.026673283427737</c:v>
                </c:pt>
                <c:pt idx="19">
                  <c:v>17.481156036896213</c:v>
                </c:pt>
                <c:pt idx="20">
                  <c:v>15.308814213002487</c:v>
                </c:pt>
                <c:pt idx="21">
                  <c:v>13.604759630373792</c:v>
                </c:pt>
                <c:pt idx="22">
                  <c:v>12.2688819415054</c:v>
                </c:pt>
                <c:pt idx="23">
                  <c:v>10.490314383177827</c:v>
                </c:pt>
                <c:pt idx="24">
                  <c:v>8.5177293244705599</c:v>
                </c:pt>
                <c:pt idx="25">
                  <c:v>7.323985523112392</c:v>
                </c:pt>
                <c:pt idx="26">
                  <c:v>5.7814887433373796</c:v>
                </c:pt>
                <c:pt idx="27">
                  <c:v>5.1893036082362523</c:v>
                </c:pt>
              </c:numCache>
            </c:numRef>
          </c:val>
          <c:smooth val="0"/>
          <c:extLst>
            <c:ext xmlns:c16="http://schemas.microsoft.com/office/drawing/2014/chart" uri="{C3380CC4-5D6E-409C-BE32-E72D297353CC}">
              <c16:uniqueId val="{0000000B-ECCD-45DB-AC21-4D0455ECD87C}"/>
            </c:ext>
          </c:extLst>
        </c:ser>
        <c:ser>
          <c:idx val="3"/>
          <c:order val="2"/>
          <c:tx>
            <c:strRef>
              <c:f>'Fig 2.5'!$AG$9</c:f>
              <c:strCache>
                <c:ptCount val="1"/>
                <c:pt idx="0">
                  <c:v>condensing boiler</c:v>
                </c:pt>
              </c:strCache>
            </c:strRef>
          </c:tx>
          <c:spPr>
            <a:ln w="25400">
              <a:solidFill>
                <a:srgbClr val="993366"/>
              </a:solidFill>
              <a:prstDash val="solid"/>
            </a:ln>
          </c:spPr>
          <c:marker>
            <c:symbol val="x"/>
            <c:size val="5"/>
          </c:marker>
          <c:dPt>
            <c:idx val="1"/>
            <c:bubble3D val="0"/>
            <c:extLst>
              <c:ext xmlns:c16="http://schemas.microsoft.com/office/drawing/2014/chart" uri="{C3380CC4-5D6E-409C-BE32-E72D297353CC}">
                <c16:uniqueId val="{0000000C-ECCD-45DB-AC21-4D0455ECD87C}"/>
              </c:ext>
            </c:extLst>
          </c:dPt>
          <c:dPt>
            <c:idx val="2"/>
            <c:bubble3D val="0"/>
            <c:extLst>
              <c:ext xmlns:c16="http://schemas.microsoft.com/office/drawing/2014/chart" uri="{C3380CC4-5D6E-409C-BE32-E72D297353CC}">
                <c16:uniqueId val="{0000000D-ECCD-45DB-AC21-4D0455ECD87C}"/>
              </c:ext>
            </c:extLst>
          </c:dPt>
          <c:dPt>
            <c:idx val="3"/>
            <c:bubble3D val="0"/>
            <c:extLst>
              <c:ext xmlns:c16="http://schemas.microsoft.com/office/drawing/2014/chart" uri="{C3380CC4-5D6E-409C-BE32-E72D297353CC}">
                <c16:uniqueId val="{0000000E-ECCD-45DB-AC21-4D0455ECD87C}"/>
              </c:ext>
            </c:extLst>
          </c:dPt>
          <c:dPt>
            <c:idx val="4"/>
            <c:bubble3D val="0"/>
            <c:extLst>
              <c:ext xmlns:c16="http://schemas.microsoft.com/office/drawing/2014/chart" uri="{C3380CC4-5D6E-409C-BE32-E72D297353CC}">
                <c16:uniqueId val="{0000000F-ECCD-45DB-AC21-4D0455ECD87C}"/>
              </c:ext>
            </c:extLst>
          </c:dPt>
          <c:dPt>
            <c:idx val="6"/>
            <c:bubble3D val="0"/>
            <c:extLst>
              <c:ext xmlns:c16="http://schemas.microsoft.com/office/drawing/2014/chart" uri="{C3380CC4-5D6E-409C-BE32-E72D297353CC}">
                <c16:uniqueId val="{00000010-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2.5'!$AH$9:$BI$9</c:f>
              <c:numCache>
                <c:formatCode>0.0</c:formatCode>
                <c:ptCount val="28"/>
                <c:pt idx="0" formatCode="#,##0">
                  <c:v>0</c:v>
                </c:pt>
                <c:pt idx="5">
                  <c:v>0.73399999999999999</c:v>
                </c:pt>
                <c:pt idx="6">
                  <c:v>0.72471269978995068</c:v>
                </c:pt>
                <c:pt idx="7">
                  <c:v>0.71542539957990137</c:v>
                </c:pt>
                <c:pt idx="8">
                  <c:v>0.93600398537013452</c:v>
                </c:pt>
                <c:pt idx="9">
                  <c:v>1.3785144934439586</c:v>
                </c:pt>
                <c:pt idx="10">
                  <c:v>2.0913549760220476</c:v>
                </c:pt>
                <c:pt idx="11">
                  <c:v>3.1469367106862753</c:v>
                </c:pt>
                <c:pt idx="12">
                  <c:v>4.2646927763062576</c:v>
                </c:pt>
                <c:pt idx="13">
                  <c:v>5.959614945319629</c:v>
                </c:pt>
                <c:pt idx="14">
                  <c:v>7.9323588305520039</c:v>
                </c:pt>
                <c:pt idx="15">
                  <c:v>9.6107345740160124</c:v>
                </c:pt>
                <c:pt idx="16">
                  <c:v>11.876698688183355</c:v>
                </c:pt>
                <c:pt idx="17">
                  <c:v>13.454801178354606</c:v>
                </c:pt>
                <c:pt idx="18">
                  <c:v>14.499897757690698</c:v>
                </c:pt>
                <c:pt idx="19">
                  <c:v>16.424699690366008</c:v>
                </c:pt>
                <c:pt idx="20">
                  <c:v>17.928856193170279</c:v>
                </c:pt>
                <c:pt idx="21">
                  <c:v>18.191345635416699</c:v>
                </c:pt>
                <c:pt idx="22">
                  <c:v>18.097878676179999</c:v>
                </c:pt>
                <c:pt idx="23">
                  <c:v>19.01514406771323</c:v>
                </c:pt>
                <c:pt idx="24">
                  <c:v>19.22099045346522</c:v>
                </c:pt>
                <c:pt idx="25">
                  <c:v>18.163307015676477</c:v>
                </c:pt>
                <c:pt idx="26">
                  <c:v>18.603568434636372</c:v>
                </c:pt>
                <c:pt idx="27">
                  <c:v>19.218471934583409</c:v>
                </c:pt>
              </c:numCache>
            </c:numRef>
          </c:val>
          <c:smooth val="0"/>
          <c:extLst>
            <c:ext xmlns:c16="http://schemas.microsoft.com/office/drawing/2014/chart" uri="{C3380CC4-5D6E-409C-BE32-E72D297353CC}">
              <c16:uniqueId val="{00000011-ECCD-45DB-AC21-4D0455ECD87C}"/>
            </c:ext>
          </c:extLst>
        </c:ser>
        <c:ser>
          <c:idx val="2"/>
          <c:order val="3"/>
          <c:tx>
            <c:strRef>
              <c:f>'Fig 2.5'!$AG$8</c:f>
              <c:strCache>
                <c:ptCount val="1"/>
                <c:pt idx="0">
                  <c:v>combination boiler</c:v>
                </c:pt>
              </c:strCache>
            </c:strRef>
          </c:tx>
          <c:spPr>
            <a:ln w="25400">
              <a:solidFill>
                <a:srgbClr val="C5C5C5"/>
              </a:solidFill>
              <a:prstDash val="solid"/>
            </a:ln>
          </c:spPr>
          <c:marker>
            <c:symbol val="square"/>
            <c:size val="5"/>
            <c:spPr>
              <a:solidFill>
                <a:srgbClr val="C5C5C5"/>
              </a:solidFill>
              <a:ln>
                <a:solidFill>
                  <a:srgbClr val="C5C5C5"/>
                </a:solidFill>
                <a:prstDash val="solid"/>
              </a:ln>
            </c:spPr>
          </c:marker>
          <c:dPt>
            <c:idx val="1"/>
            <c:marker>
              <c:symbol val="none"/>
            </c:marker>
            <c:bubble3D val="0"/>
            <c:extLst>
              <c:ext xmlns:c16="http://schemas.microsoft.com/office/drawing/2014/chart" uri="{C3380CC4-5D6E-409C-BE32-E72D297353CC}">
                <c16:uniqueId val="{00000012-ECCD-45DB-AC21-4D0455ECD87C}"/>
              </c:ext>
            </c:extLst>
          </c:dPt>
          <c:dPt>
            <c:idx val="2"/>
            <c:marker>
              <c:symbol val="none"/>
            </c:marker>
            <c:bubble3D val="0"/>
            <c:extLst>
              <c:ext xmlns:c16="http://schemas.microsoft.com/office/drawing/2014/chart" uri="{C3380CC4-5D6E-409C-BE32-E72D297353CC}">
                <c16:uniqueId val="{00000013-ECCD-45DB-AC21-4D0455ECD87C}"/>
              </c:ext>
            </c:extLst>
          </c:dPt>
          <c:dPt>
            <c:idx val="3"/>
            <c:marker>
              <c:symbol val="none"/>
            </c:marker>
            <c:bubble3D val="0"/>
            <c:extLst>
              <c:ext xmlns:c16="http://schemas.microsoft.com/office/drawing/2014/chart" uri="{C3380CC4-5D6E-409C-BE32-E72D297353CC}">
                <c16:uniqueId val="{00000014-ECCD-45DB-AC21-4D0455ECD87C}"/>
              </c:ext>
            </c:extLst>
          </c:dPt>
          <c:dPt>
            <c:idx val="4"/>
            <c:marker>
              <c:symbol val="none"/>
            </c:marker>
            <c:bubble3D val="0"/>
            <c:extLst>
              <c:ext xmlns:c16="http://schemas.microsoft.com/office/drawing/2014/chart" uri="{C3380CC4-5D6E-409C-BE32-E72D297353CC}">
                <c16:uniqueId val="{00000015-ECCD-45DB-AC21-4D0455ECD87C}"/>
              </c:ext>
            </c:extLst>
          </c:dPt>
          <c:dPt>
            <c:idx val="6"/>
            <c:marker>
              <c:symbol val="none"/>
            </c:marker>
            <c:bubble3D val="0"/>
            <c:extLst>
              <c:ext xmlns:c16="http://schemas.microsoft.com/office/drawing/2014/chart" uri="{C3380CC4-5D6E-409C-BE32-E72D297353CC}">
                <c16:uniqueId val="{00000016-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2.5'!$AH$8:$BI$8</c:f>
              <c:numCache>
                <c:formatCode>0.0</c:formatCode>
                <c:ptCount val="28"/>
                <c:pt idx="0">
                  <c:v>13.817073638512221</c:v>
                </c:pt>
                <c:pt idx="1">
                  <c:v>15.245258910809778</c:v>
                </c:pt>
                <c:pt idx="2">
                  <c:v>16.673444183107332</c:v>
                </c:pt>
                <c:pt idx="3">
                  <c:v>18.101629455404886</c:v>
                </c:pt>
                <c:pt idx="4">
                  <c:v>19.529814727702441</c:v>
                </c:pt>
                <c:pt idx="5">
                  <c:v>20.957999999999998</c:v>
                </c:pt>
                <c:pt idx="6">
                  <c:v>23.260420462603776</c:v>
                </c:pt>
                <c:pt idx="7">
                  <c:v>25.562840925207553</c:v>
                </c:pt>
                <c:pt idx="8">
                  <c:v>27.456190933542047</c:v>
                </c:pt>
                <c:pt idx="9">
                  <c:v>28.711240112106598</c:v>
                </c:pt>
                <c:pt idx="10">
                  <c:v>28.706868677221969</c:v>
                </c:pt>
                <c:pt idx="11">
                  <c:v>28.332782384044329</c:v>
                </c:pt>
                <c:pt idx="12">
                  <c:v>27.346958762103153</c:v>
                </c:pt>
                <c:pt idx="13">
                  <c:v>24.615931677249559</c:v>
                </c:pt>
                <c:pt idx="14">
                  <c:v>21.579114415292796</c:v>
                </c:pt>
                <c:pt idx="15">
                  <c:v>19.405967441529388</c:v>
                </c:pt>
                <c:pt idx="16">
                  <c:v>16.814588754264999</c:v>
                </c:pt>
                <c:pt idx="17">
                  <c:v>14.128743192343659</c:v>
                </c:pt>
                <c:pt idx="18">
                  <c:v>12.827886207968147</c:v>
                </c:pt>
                <c:pt idx="19">
                  <c:v>10.916562668800591</c:v>
                </c:pt>
                <c:pt idx="20">
                  <c:v>9.2606278232484307</c:v>
                </c:pt>
                <c:pt idx="21">
                  <c:v>7.5378684870312709</c:v>
                </c:pt>
                <c:pt idx="22">
                  <c:v>5.8527058183026197</c:v>
                </c:pt>
                <c:pt idx="23">
                  <c:v>4.6662873686383488</c:v>
                </c:pt>
                <c:pt idx="24">
                  <c:v>3.9364642497952711</c:v>
                </c:pt>
                <c:pt idx="25">
                  <c:v>3.1282415649703861</c:v>
                </c:pt>
                <c:pt idx="26">
                  <c:v>2.680395866709226</c:v>
                </c:pt>
                <c:pt idx="27">
                  <c:v>2.2893591593030185</c:v>
                </c:pt>
              </c:numCache>
            </c:numRef>
          </c:val>
          <c:smooth val="0"/>
          <c:extLst>
            <c:ext xmlns:c16="http://schemas.microsoft.com/office/drawing/2014/chart" uri="{C3380CC4-5D6E-409C-BE32-E72D297353CC}">
              <c16:uniqueId val="{00000017-ECCD-45DB-AC21-4D0455ECD87C}"/>
            </c:ext>
          </c:extLst>
        </c:ser>
        <c:ser>
          <c:idx val="5"/>
          <c:order val="4"/>
          <c:tx>
            <c:strRef>
              <c:f>'Fig 2.5'!$AG$11</c:f>
              <c:strCache>
                <c:ptCount val="1"/>
                <c:pt idx="0">
                  <c:v>no boiler</c:v>
                </c:pt>
              </c:strCache>
            </c:strRef>
          </c:tx>
          <c:spPr>
            <a:ln w="25400">
              <a:solidFill>
                <a:srgbClr val="800000"/>
              </a:solidFill>
              <a:prstDash val="solid"/>
            </a:ln>
          </c:spPr>
          <c:marker>
            <c:symbol val="diamond"/>
            <c:size val="5"/>
            <c:spPr>
              <a:solidFill>
                <a:srgbClr val="800000"/>
              </a:solidFill>
              <a:ln>
                <a:solidFill>
                  <a:srgbClr val="800000"/>
                </a:solidFill>
                <a:prstDash val="solid"/>
              </a:ln>
            </c:spPr>
          </c:marker>
          <c:dPt>
            <c:idx val="1"/>
            <c:marker>
              <c:symbol val="none"/>
            </c:marker>
            <c:bubble3D val="0"/>
            <c:extLst>
              <c:ext xmlns:c16="http://schemas.microsoft.com/office/drawing/2014/chart" uri="{C3380CC4-5D6E-409C-BE32-E72D297353CC}">
                <c16:uniqueId val="{00000018-ECCD-45DB-AC21-4D0455ECD87C}"/>
              </c:ext>
            </c:extLst>
          </c:dPt>
          <c:dPt>
            <c:idx val="2"/>
            <c:marker>
              <c:symbol val="none"/>
            </c:marker>
            <c:bubble3D val="0"/>
            <c:extLst>
              <c:ext xmlns:c16="http://schemas.microsoft.com/office/drawing/2014/chart" uri="{C3380CC4-5D6E-409C-BE32-E72D297353CC}">
                <c16:uniqueId val="{00000019-ECCD-45DB-AC21-4D0455ECD87C}"/>
              </c:ext>
            </c:extLst>
          </c:dPt>
          <c:dPt>
            <c:idx val="3"/>
            <c:marker>
              <c:symbol val="none"/>
            </c:marker>
            <c:bubble3D val="0"/>
            <c:extLst>
              <c:ext xmlns:c16="http://schemas.microsoft.com/office/drawing/2014/chart" uri="{C3380CC4-5D6E-409C-BE32-E72D297353CC}">
                <c16:uniqueId val="{0000001A-ECCD-45DB-AC21-4D0455ECD87C}"/>
              </c:ext>
            </c:extLst>
          </c:dPt>
          <c:dPt>
            <c:idx val="4"/>
            <c:marker>
              <c:symbol val="none"/>
            </c:marker>
            <c:bubble3D val="0"/>
            <c:extLst>
              <c:ext xmlns:c16="http://schemas.microsoft.com/office/drawing/2014/chart" uri="{C3380CC4-5D6E-409C-BE32-E72D297353CC}">
                <c16:uniqueId val="{0000001B-ECCD-45DB-AC21-4D0455ECD87C}"/>
              </c:ext>
            </c:extLst>
          </c:dPt>
          <c:dPt>
            <c:idx val="6"/>
            <c:marker>
              <c:symbol val="none"/>
            </c:marker>
            <c:bubble3D val="0"/>
            <c:extLst>
              <c:ext xmlns:c16="http://schemas.microsoft.com/office/drawing/2014/chart" uri="{C3380CC4-5D6E-409C-BE32-E72D297353CC}">
                <c16:uniqueId val="{0000001C-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2.5'!$AH$11:$BI$11</c:f>
              <c:numCache>
                <c:formatCode>0.0</c:formatCode>
                <c:ptCount val="28"/>
                <c:pt idx="0">
                  <c:v>21.170184620014812</c:v>
                </c:pt>
                <c:pt idx="1">
                  <c:v>19.906547696011849</c:v>
                </c:pt>
                <c:pt idx="2">
                  <c:v>18.642910772008886</c:v>
                </c:pt>
                <c:pt idx="3">
                  <c:v>17.379273848005923</c:v>
                </c:pt>
                <c:pt idx="4">
                  <c:v>16.11563692400296</c:v>
                </c:pt>
                <c:pt idx="5">
                  <c:v>14.852</c:v>
                </c:pt>
                <c:pt idx="6">
                  <c:v>14.975904228732814</c:v>
                </c:pt>
                <c:pt idx="7">
                  <c:v>15.099808457465627</c:v>
                </c:pt>
                <c:pt idx="8">
                  <c:v>13.952362760108489</c:v>
                </c:pt>
                <c:pt idx="9">
                  <c:v>13.286059835026357</c:v>
                </c:pt>
                <c:pt idx="10">
                  <c:v>12.621721364594489</c:v>
                </c:pt>
                <c:pt idx="11">
                  <c:v>11.905827105578334</c:v>
                </c:pt>
                <c:pt idx="12">
                  <c:v>12.033005569665132</c:v>
                </c:pt>
                <c:pt idx="13">
                  <c:v>11.948565411540397</c:v>
                </c:pt>
                <c:pt idx="14">
                  <c:v>11.776255233513274</c:v>
                </c:pt>
                <c:pt idx="15">
                  <c:v>11.542594007068612</c:v>
                </c:pt>
                <c:pt idx="16">
                  <c:v>11.228308533758723</c:v>
                </c:pt>
                <c:pt idx="17">
                  <c:v>11.155807307207368</c:v>
                </c:pt>
                <c:pt idx="18">
                  <c:v>10.483604197364473</c:v>
                </c:pt>
                <c:pt idx="19">
                  <c:v>10.111472431812025</c:v>
                </c:pt>
                <c:pt idx="20">
                  <c:v>10.441773532521783</c:v>
                </c:pt>
                <c:pt idx="21">
                  <c:v>10.350231965216373</c:v>
                </c:pt>
                <c:pt idx="22">
                  <c:v>10.150673274265399</c:v>
                </c:pt>
                <c:pt idx="23">
                  <c:v>9.6618185333372306</c:v>
                </c:pt>
                <c:pt idx="24">
                  <c:v>10.306275292831614</c:v>
                </c:pt>
                <c:pt idx="25">
                  <c:v>11.089430357336761</c:v>
                </c:pt>
                <c:pt idx="26">
                  <c:v>10.430439308010721</c:v>
                </c:pt>
                <c:pt idx="27">
                  <c:v>10.656823244443652</c:v>
                </c:pt>
              </c:numCache>
            </c:numRef>
          </c:val>
          <c:smooth val="0"/>
          <c:extLst>
            <c:ext xmlns:c16="http://schemas.microsoft.com/office/drawing/2014/chart" uri="{C3380CC4-5D6E-409C-BE32-E72D297353CC}">
              <c16:uniqueId val="{0000001D-ECCD-45DB-AC21-4D0455ECD87C}"/>
            </c:ext>
          </c:extLst>
        </c:ser>
        <c:ser>
          <c:idx val="1"/>
          <c:order val="5"/>
          <c:tx>
            <c:strRef>
              <c:f>'Fig 2.5'!$AG$7</c:f>
              <c:strCache>
                <c:ptCount val="1"/>
                <c:pt idx="0">
                  <c:v>back boiler</c:v>
                </c:pt>
              </c:strCache>
            </c:strRef>
          </c:tx>
          <c:spPr>
            <a:ln w="25400">
              <a:solidFill>
                <a:srgbClr val="333366"/>
              </a:solidFill>
              <a:prstDash val="solid"/>
            </a:ln>
          </c:spPr>
          <c:marker>
            <c:symbol val="circle"/>
            <c:size val="5"/>
            <c:spPr>
              <a:solidFill>
                <a:srgbClr val="333366"/>
              </a:solidFill>
              <a:ln>
                <a:solidFill>
                  <a:srgbClr val="333366"/>
                </a:solidFill>
                <a:prstDash val="solid"/>
              </a:ln>
            </c:spPr>
          </c:marker>
          <c:dPt>
            <c:idx val="1"/>
            <c:marker>
              <c:symbol val="none"/>
            </c:marker>
            <c:bubble3D val="0"/>
            <c:extLst>
              <c:ext xmlns:c16="http://schemas.microsoft.com/office/drawing/2014/chart" uri="{C3380CC4-5D6E-409C-BE32-E72D297353CC}">
                <c16:uniqueId val="{0000001E-ECCD-45DB-AC21-4D0455ECD87C}"/>
              </c:ext>
            </c:extLst>
          </c:dPt>
          <c:dPt>
            <c:idx val="2"/>
            <c:marker>
              <c:symbol val="none"/>
            </c:marker>
            <c:bubble3D val="0"/>
            <c:extLst>
              <c:ext xmlns:c16="http://schemas.microsoft.com/office/drawing/2014/chart" uri="{C3380CC4-5D6E-409C-BE32-E72D297353CC}">
                <c16:uniqueId val="{0000001F-ECCD-45DB-AC21-4D0455ECD87C}"/>
              </c:ext>
            </c:extLst>
          </c:dPt>
          <c:dPt>
            <c:idx val="3"/>
            <c:marker>
              <c:symbol val="none"/>
            </c:marker>
            <c:bubble3D val="0"/>
            <c:extLst>
              <c:ext xmlns:c16="http://schemas.microsoft.com/office/drawing/2014/chart" uri="{C3380CC4-5D6E-409C-BE32-E72D297353CC}">
                <c16:uniqueId val="{00000020-ECCD-45DB-AC21-4D0455ECD87C}"/>
              </c:ext>
            </c:extLst>
          </c:dPt>
          <c:dPt>
            <c:idx val="4"/>
            <c:marker>
              <c:symbol val="none"/>
            </c:marker>
            <c:bubble3D val="0"/>
            <c:extLst>
              <c:ext xmlns:c16="http://schemas.microsoft.com/office/drawing/2014/chart" uri="{C3380CC4-5D6E-409C-BE32-E72D297353CC}">
                <c16:uniqueId val="{00000021-ECCD-45DB-AC21-4D0455ECD87C}"/>
              </c:ext>
            </c:extLst>
          </c:dPt>
          <c:dPt>
            <c:idx val="6"/>
            <c:marker>
              <c:symbol val="none"/>
            </c:marker>
            <c:bubble3D val="0"/>
            <c:extLst>
              <c:ext xmlns:c16="http://schemas.microsoft.com/office/drawing/2014/chart" uri="{C3380CC4-5D6E-409C-BE32-E72D297353CC}">
                <c16:uniqueId val="{00000022-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2.5'!$AH$7:$BI$7</c:f>
              <c:numCache>
                <c:formatCode>0.0</c:formatCode>
                <c:ptCount val="28"/>
                <c:pt idx="0">
                  <c:v>13.637218867809473</c:v>
                </c:pt>
                <c:pt idx="1">
                  <c:v>13.519575094247578</c:v>
                </c:pt>
                <c:pt idx="2">
                  <c:v>13.401931320685684</c:v>
                </c:pt>
                <c:pt idx="3">
                  <c:v>13.284287547123789</c:v>
                </c:pt>
                <c:pt idx="4">
                  <c:v>13.166643773561894</c:v>
                </c:pt>
                <c:pt idx="5">
                  <c:v>13.048999999999999</c:v>
                </c:pt>
                <c:pt idx="6">
                  <c:v>12.529659374178021</c:v>
                </c:pt>
                <c:pt idx="7">
                  <c:v>12.010318748356044</c:v>
                </c:pt>
                <c:pt idx="8">
                  <c:v>11.14406856709574</c:v>
                </c:pt>
                <c:pt idx="9">
                  <c:v>10.014432266940238</c:v>
                </c:pt>
                <c:pt idx="10">
                  <c:v>9.6897578101728374</c:v>
                </c:pt>
                <c:pt idx="11">
                  <c:v>8.7603595929960711</c:v>
                </c:pt>
                <c:pt idx="12">
                  <c:v>7.5883214104986036</c:v>
                </c:pt>
                <c:pt idx="13">
                  <c:v>6.5927195433759715</c:v>
                </c:pt>
                <c:pt idx="14">
                  <c:v>5.7274988245883947</c:v>
                </c:pt>
                <c:pt idx="15">
                  <c:v>5.0646959190723182</c:v>
                </c:pt>
                <c:pt idx="16">
                  <c:v>4.1839328758629843</c:v>
                </c:pt>
                <c:pt idx="17">
                  <c:v>3.4221359528585915</c:v>
                </c:pt>
                <c:pt idx="18">
                  <c:v>3.184568740912586</c:v>
                </c:pt>
                <c:pt idx="19">
                  <c:v>2.7071032853952892</c:v>
                </c:pt>
                <c:pt idx="20">
                  <c:v>2.275196159212828</c:v>
                </c:pt>
                <c:pt idx="21">
                  <c:v>2.1775765746592795</c:v>
                </c:pt>
                <c:pt idx="22">
                  <c:v>1.70594117118984</c:v>
                </c:pt>
                <c:pt idx="23">
                  <c:v>1.4107797646549902</c:v>
                </c:pt>
                <c:pt idx="24">
                  <c:v>1.2421470828974948</c:v>
                </c:pt>
                <c:pt idx="25">
                  <c:v>0.87077917860233711</c:v>
                </c:pt>
                <c:pt idx="26">
                  <c:v>0.73965473028476769</c:v>
                </c:pt>
                <c:pt idx="27">
                  <c:v>0.79669790095088133</c:v>
                </c:pt>
              </c:numCache>
            </c:numRef>
          </c:val>
          <c:smooth val="0"/>
          <c:extLst>
            <c:ext xmlns:c16="http://schemas.microsoft.com/office/drawing/2014/chart" uri="{C3380CC4-5D6E-409C-BE32-E72D297353CC}">
              <c16:uniqueId val="{00000023-ECCD-45DB-AC21-4D0455ECD87C}"/>
            </c:ext>
          </c:extLst>
        </c:ser>
        <c:dLbls>
          <c:showLegendKey val="0"/>
          <c:showVal val="0"/>
          <c:showCatName val="0"/>
          <c:showSerName val="0"/>
          <c:showPercent val="0"/>
          <c:showBubbleSize val="0"/>
        </c:dLbls>
        <c:marker val="1"/>
        <c:smooth val="0"/>
        <c:axId val="133814912"/>
        <c:axId val="135238400"/>
      </c:lineChart>
      <c:catAx>
        <c:axId val="13381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35238400"/>
        <c:crosses val="autoZero"/>
        <c:auto val="1"/>
        <c:lblAlgn val="ctr"/>
        <c:lblOffset val="100"/>
        <c:tickLblSkip val="1"/>
        <c:tickMarkSkip val="1"/>
        <c:noMultiLvlLbl val="0"/>
      </c:catAx>
      <c:valAx>
        <c:axId val="135238400"/>
        <c:scaling>
          <c:orientation val="minMax"/>
          <c:max val="70"/>
          <c:min val="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2.4806149231346081E-2"/>
              <c:y val="0.293670868861599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3814912"/>
        <c:crosses val="autoZero"/>
        <c:crossBetween val="between"/>
      </c:valAx>
      <c:spPr>
        <a:noFill/>
        <a:ln w="25400">
          <a:noFill/>
        </a:ln>
      </c:spPr>
    </c:plotArea>
    <c:legend>
      <c:legendPos val="tr"/>
      <c:layout>
        <c:manualLayout>
          <c:xMode val="edge"/>
          <c:yMode val="edge"/>
          <c:x val="0.51089637237891383"/>
          <c:y val="2.228070175438595E-3"/>
          <c:w val="0.32409450175915994"/>
          <c:h val="0.40815380116959066"/>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53176297114824"/>
          <c:y val="6.7357512953367879E-2"/>
          <c:w val="0.86126277671518991"/>
          <c:h val="0.78734767779695991"/>
        </c:manualLayout>
      </c:layout>
      <c:lineChart>
        <c:grouping val="standard"/>
        <c:varyColors val="0"/>
        <c:ser>
          <c:idx val="2"/>
          <c:order val="0"/>
          <c:tx>
            <c:strRef>
              <c:f>'Fig 2.6'!$AE$7</c:f>
              <c:strCache>
                <c:ptCount val="1"/>
                <c:pt idx="0">
                  <c:v>full double glazing</c:v>
                </c:pt>
              </c:strCache>
            </c:strRef>
          </c:tx>
          <c:spPr>
            <a:ln w="25400">
              <a:solidFill>
                <a:srgbClr val="C5C5C5"/>
              </a:solidFill>
              <a:prstDash val="solid"/>
            </a:ln>
          </c:spPr>
          <c:marker>
            <c:symbol val="triangle"/>
            <c:size val="5"/>
          </c:marker>
          <c:dPt>
            <c:idx val="1"/>
            <c:bubble3D val="0"/>
            <c:extLst>
              <c:ext xmlns:c16="http://schemas.microsoft.com/office/drawing/2014/chart" uri="{C3380CC4-5D6E-409C-BE32-E72D297353CC}">
                <c16:uniqueId val="{00000000-3122-4907-841D-890A74009A9D}"/>
              </c:ext>
            </c:extLst>
          </c:dPt>
          <c:dPt>
            <c:idx val="2"/>
            <c:bubble3D val="0"/>
            <c:extLst>
              <c:ext xmlns:c16="http://schemas.microsoft.com/office/drawing/2014/chart" uri="{C3380CC4-5D6E-409C-BE32-E72D297353CC}">
                <c16:uniqueId val="{00000001-3122-4907-841D-890A74009A9D}"/>
              </c:ext>
            </c:extLst>
          </c:dPt>
          <c:dPt>
            <c:idx val="3"/>
            <c:bubble3D val="0"/>
            <c:extLst>
              <c:ext xmlns:c16="http://schemas.microsoft.com/office/drawing/2014/chart" uri="{C3380CC4-5D6E-409C-BE32-E72D297353CC}">
                <c16:uniqueId val="{00000002-3122-4907-841D-890A74009A9D}"/>
              </c:ext>
            </c:extLst>
          </c:dPt>
          <c:dPt>
            <c:idx val="4"/>
            <c:bubble3D val="0"/>
            <c:extLst>
              <c:ext xmlns:c16="http://schemas.microsoft.com/office/drawing/2014/chart" uri="{C3380CC4-5D6E-409C-BE32-E72D297353CC}">
                <c16:uniqueId val="{00000003-3122-4907-841D-890A74009A9D}"/>
              </c:ext>
            </c:extLst>
          </c:dPt>
          <c:dPt>
            <c:idx val="6"/>
            <c:bubble3D val="0"/>
            <c:extLst>
              <c:ext xmlns:c16="http://schemas.microsoft.com/office/drawing/2014/chart" uri="{C3380CC4-5D6E-409C-BE32-E72D297353CC}">
                <c16:uniqueId val="{00000004-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2.6'!$AF$7:$AP$7</c:f>
              <c:numCache>
                <c:formatCode>0.0</c:formatCode>
                <c:ptCount val="11"/>
                <c:pt idx="0">
                  <c:v>79.979217143225043</c:v>
                </c:pt>
                <c:pt idx="1">
                  <c:v>80.836573573749774</c:v>
                </c:pt>
                <c:pt idx="2">
                  <c:v>81.417240345103636</c:v>
                </c:pt>
                <c:pt idx="3">
                  <c:v>82.536245975214982</c:v>
                </c:pt>
                <c:pt idx="4">
                  <c:v>84.581706658229166</c:v>
                </c:pt>
                <c:pt idx="5">
                  <c:v>85.341766998990948</c:v>
                </c:pt>
                <c:pt idx="6">
                  <c:v>85.817710842188873</c:v>
                </c:pt>
                <c:pt idx="7">
                  <c:v>86.746506312608958</c:v>
                </c:pt>
                <c:pt idx="8">
                  <c:v>87.484026216507587</c:v>
                </c:pt>
                <c:pt idx="9">
                  <c:v>87.728062858172208</c:v>
                </c:pt>
                <c:pt idx="10">
                  <c:v>88.542261730103291</c:v>
                </c:pt>
              </c:numCache>
            </c:numRef>
          </c:val>
          <c:smooth val="0"/>
          <c:extLst>
            <c:ext xmlns:c16="http://schemas.microsoft.com/office/drawing/2014/chart" uri="{C3380CC4-5D6E-409C-BE32-E72D297353CC}">
              <c16:uniqueId val="{00000005-3122-4907-841D-890A74009A9D}"/>
            </c:ext>
          </c:extLst>
        </c:ser>
        <c:ser>
          <c:idx val="0"/>
          <c:order val="1"/>
          <c:tx>
            <c:strRef>
              <c:f>'Fig 2.6'!$AE$5</c:f>
              <c:strCache>
                <c:ptCount val="1"/>
                <c:pt idx="0">
                  <c:v>cavity or solid wall insulation</c:v>
                </c:pt>
              </c:strCache>
            </c:strRef>
          </c:tx>
          <c:spPr>
            <a:ln w="25400">
              <a:solidFill>
                <a:srgbClr val="009999"/>
              </a:solidFill>
              <a:prstDash val="solid"/>
            </a:ln>
          </c:spPr>
          <c:dPt>
            <c:idx val="1"/>
            <c:bubble3D val="0"/>
            <c:extLst>
              <c:ext xmlns:c16="http://schemas.microsoft.com/office/drawing/2014/chart" uri="{C3380CC4-5D6E-409C-BE32-E72D297353CC}">
                <c16:uniqueId val="{00000006-3122-4907-841D-890A74009A9D}"/>
              </c:ext>
            </c:extLst>
          </c:dPt>
          <c:dPt>
            <c:idx val="2"/>
            <c:bubble3D val="0"/>
            <c:extLst>
              <c:ext xmlns:c16="http://schemas.microsoft.com/office/drawing/2014/chart" uri="{C3380CC4-5D6E-409C-BE32-E72D297353CC}">
                <c16:uniqueId val="{00000007-3122-4907-841D-890A74009A9D}"/>
              </c:ext>
            </c:extLst>
          </c:dPt>
          <c:dPt>
            <c:idx val="3"/>
            <c:bubble3D val="0"/>
            <c:extLst>
              <c:ext xmlns:c16="http://schemas.microsoft.com/office/drawing/2014/chart" uri="{C3380CC4-5D6E-409C-BE32-E72D297353CC}">
                <c16:uniqueId val="{00000008-3122-4907-841D-890A74009A9D}"/>
              </c:ext>
            </c:extLst>
          </c:dPt>
          <c:dPt>
            <c:idx val="4"/>
            <c:bubble3D val="0"/>
            <c:extLst>
              <c:ext xmlns:c16="http://schemas.microsoft.com/office/drawing/2014/chart" uri="{C3380CC4-5D6E-409C-BE32-E72D297353CC}">
                <c16:uniqueId val="{00000009-3122-4907-841D-890A74009A9D}"/>
              </c:ext>
            </c:extLst>
          </c:dPt>
          <c:dPt>
            <c:idx val="6"/>
            <c:bubble3D val="0"/>
            <c:extLst>
              <c:ext xmlns:c16="http://schemas.microsoft.com/office/drawing/2014/chart" uri="{C3380CC4-5D6E-409C-BE32-E72D297353CC}">
                <c16:uniqueId val="{0000000A-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2.6'!$AF$5:$AP$5</c:f>
              <c:numCache>
                <c:formatCode>0.0</c:formatCode>
                <c:ptCount val="11"/>
                <c:pt idx="0">
                  <c:v>46.35867173600699</c:v>
                </c:pt>
                <c:pt idx="1">
                  <c:v>48.224605836535851</c:v>
                </c:pt>
                <c:pt idx="2">
                  <c:v>49.092736930047622</c:v>
                </c:pt>
                <c:pt idx="3">
                  <c:v>49.32464094273535</c:v>
                </c:pt>
                <c:pt idx="4">
                  <c:v>49.48225103149543</c:v>
                </c:pt>
                <c:pt idx="5">
                  <c:v>49.338611303825992</c:v>
                </c:pt>
                <c:pt idx="6">
                  <c:v>50.073971307701342</c:v>
                </c:pt>
                <c:pt idx="7">
                  <c:v>52.23585242666487</c:v>
                </c:pt>
                <c:pt idx="8">
                  <c:v>52.491421607549313</c:v>
                </c:pt>
                <c:pt idx="9">
                  <c:v>52.1</c:v>
                </c:pt>
                <c:pt idx="10">
                  <c:v>53.222032746936002</c:v>
                </c:pt>
              </c:numCache>
            </c:numRef>
          </c:val>
          <c:smooth val="0"/>
          <c:extLst>
            <c:ext xmlns:c16="http://schemas.microsoft.com/office/drawing/2014/chart" uri="{C3380CC4-5D6E-409C-BE32-E72D297353CC}">
              <c16:uniqueId val="{0000000B-3122-4907-841D-890A74009A9D}"/>
            </c:ext>
          </c:extLst>
        </c:ser>
        <c:ser>
          <c:idx val="1"/>
          <c:order val="2"/>
          <c:tx>
            <c:strRef>
              <c:f>'Fig 2.6'!$AE$6</c:f>
              <c:strCache>
                <c:ptCount val="1"/>
                <c:pt idx="0">
                  <c:v>200mm or more of loft insulation</c:v>
                </c:pt>
              </c:strCache>
            </c:strRef>
          </c:tx>
          <c:spPr>
            <a:ln w="25400">
              <a:solidFill>
                <a:srgbClr val="333366"/>
              </a:solidFill>
              <a:prstDash val="solid"/>
            </a:ln>
          </c:spPr>
          <c:marker>
            <c:symbol val="square"/>
            <c:size val="5"/>
          </c:marker>
          <c:dPt>
            <c:idx val="1"/>
            <c:bubble3D val="0"/>
            <c:extLst>
              <c:ext xmlns:c16="http://schemas.microsoft.com/office/drawing/2014/chart" uri="{C3380CC4-5D6E-409C-BE32-E72D297353CC}">
                <c16:uniqueId val="{0000000C-3122-4907-841D-890A74009A9D}"/>
              </c:ext>
            </c:extLst>
          </c:dPt>
          <c:dPt>
            <c:idx val="2"/>
            <c:bubble3D val="0"/>
            <c:extLst>
              <c:ext xmlns:c16="http://schemas.microsoft.com/office/drawing/2014/chart" uri="{C3380CC4-5D6E-409C-BE32-E72D297353CC}">
                <c16:uniqueId val="{0000000D-3122-4907-841D-890A74009A9D}"/>
              </c:ext>
            </c:extLst>
          </c:dPt>
          <c:dPt>
            <c:idx val="3"/>
            <c:bubble3D val="0"/>
            <c:extLst>
              <c:ext xmlns:c16="http://schemas.microsoft.com/office/drawing/2014/chart" uri="{C3380CC4-5D6E-409C-BE32-E72D297353CC}">
                <c16:uniqueId val="{0000000E-3122-4907-841D-890A74009A9D}"/>
              </c:ext>
            </c:extLst>
          </c:dPt>
          <c:dPt>
            <c:idx val="4"/>
            <c:bubble3D val="0"/>
            <c:extLst>
              <c:ext xmlns:c16="http://schemas.microsoft.com/office/drawing/2014/chart" uri="{C3380CC4-5D6E-409C-BE32-E72D297353CC}">
                <c16:uniqueId val="{0000000F-3122-4907-841D-890A74009A9D}"/>
              </c:ext>
            </c:extLst>
          </c:dPt>
          <c:dPt>
            <c:idx val="6"/>
            <c:bubble3D val="0"/>
            <c:extLst>
              <c:ext xmlns:c16="http://schemas.microsoft.com/office/drawing/2014/chart" uri="{C3380CC4-5D6E-409C-BE32-E72D297353CC}">
                <c16:uniqueId val="{00000010-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2.6'!$AF$6:$AP$6</c:f>
              <c:numCache>
                <c:formatCode>0.0</c:formatCode>
                <c:ptCount val="11"/>
                <c:pt idx="0">
                  <c:v>37.215496267037167</c:v>
                </c:pt>
                <c:pt idx="1">
                  <c:v>38.459179517341653</c:v>
                </c:pt>
                <c:pt idx="2">
                  <c:v>37.797589605483331</c:v>
                </c:pt>
                <c:pt idx="3">
                  <c:v>36.947271131081663</c:v>
                </c:pt>
                <c:pt idx="4">
                  <c:v>37.498085067232005</c:v>
                </c:pt>
                <c:pt idx="5">
                  <c:v>38.11035997181888</c:v>
                </c:pt>
                <c:pt idx="6">
                  <c:v>38.628985086951687</c:v>
                </c:pt>
                <c:pt idx="7">
                  <c:v>39.348720912885149</c:v>
                </c:pt>
                <c:pt idx="8">
                  <c:v>39.010403420118863</c:v>
                </c:pt>
                <c:pt idx="9">
                  <c:v>38.782593495776169</c:v>
                </c:pt>
                <c:pt idx="10">
                  <c:v>39.781962456802603</c:v>
                </c:pt>
              </c:numCache>
            </c:numRef>
          </c:val>
          <c:smooth val="0"/>
          <c:extLst>
            <c:ext xmlns:c16="http://schemas.microsoft.com/office/drawing/2014/chart" uri="{C3380CC4-5D6E-409C-BE32-E72D297353CC}">
              <c16:uniqueId val="{00000011-3122-4907-841D-890A74009A9D}"/>
            </c:ext>
          </c:extLst>
        </c:ser>
        <c:dLbls>
          <c:showLegendKey val="0"/>
          <c:showVal val="0"/>
          <c:showCatName val="0"/>
          <c:showSerName val="0"/>
          <c:showPercent val="0"/>
          <c:showBubbleSize val="0"/>
        </c:dLbls>
        <c:marker val="1"/>
        <c:smooth val="0"/>
        <c:axId val="135350528"/>
        <c:axId val="243003392"/>
      </c:lineChart>
      <c:catAx>
        <c:axId val="13535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243003392"/>
        <c:crosses val="autoZero"/>
        <c:auto val="1"/>
        <c:lblAlgn val="ctr"/>
        <c:lblOffset val="100"/>
        <c:tickLblSkip val="1"/>
        <c:tickMarkSkip val="1"/>
        <c:noMultiLvlLbl val="0"/>
      </c:catAx>
      <c:valAx>
        <c:axId val="243003392"/>
        <c:scaling>
          <c:orientation val="minMax"/>
          <c:max val="10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3.1067981367193964E-2"/>
              <c:y val="0.283237729998776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350528"/>
        <c:crosses val="autoZero"/>
        <c:crossBetween val="between"/>
      </c:valAx>
      <c:spPr>
        <a:noFill/>
        <a:ln w="25400">
          <a:noFill/>
        </a:ln>
      </c:spPr>
    </c:plotArea>
    <c:legend>
      <c:legendPos val="b"/>
      <c:layout>
        <c:manualLayout>
          <c:xMode val="edge"/>
          <c:yMode val="edge"/>
          <c:x val="0.59281059596001717"/>
          <c:y val="0.60353094402242535"/>
          <c:w val="0.40349099616858236"/>
          <c:h val="0.1753387511053096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8022315435462"/>
          <c:y val="8.2258747899773554E-2"/>
          <c:w val="0.85533726315398306"/>
          <c:h val="0.74124106135502144"/>
        </c:manualLayout>
      </c:layout>
      <c:barChart>
        <c:barDir val="col"/>
        <c:grouping val="clustered"/>
        <c:varyColors val="0"/>
        <c:ser>
          <c:idx val="0"/>
          <c:order val="0"/>
          <c:spPr>
            <a:solidFill>
              <a:schemeClr val="accent1"/>
            </a:solidFill>
          </c:spPr>
          <c:invertIfNegative val="0"/>
          <c:dPt>
            <c:idx val="4"/>
            <c:invertIfNegative val="0"/>
            <c:bubble3D val="0"/>
            <c:spPr>
              <a:solidFill>
                <a:srgbClr val="333366"/>
              </a:solidFill>
            </c:spPr>
            <c:extLst>
              <c:ext xmlns:c16="http://schemas.microsoft.com/office/drawing/2014/chart" uri="{C3380CC4-5D6E-409C-BE32-E72D297353CC}">
                <c16:uniqueId val="{00000001-20B2-4236-92E3-F67B51B8CB9E}"/>
              </c:ext>
            </c:extLst>
          </c:dPt>
          <c:dPt>
            <c:idx val="5"/>
            <c:invertIfNegative val="0"/>
            <c:bubble3D val="0"/>
            <c:spPr>
              <a:solidFill>
                <a:srgbClr val="333366"/>
              </a:solidFill>
            </c:spPr>
            <c:extLst>
              <c:ext xmlns:c16="http://schemas.microsoft.com/office/drawing/2014/chart" uri="{C3380CC4-5D6E-409C-BE32-E72D297353CC}">
                <c16:uniqueId val="{00000003-20B2-4236-92E3-F67B51B8CB9E}"/>
              </c:ext>
            </c:extLst>
          </c:dPt>
          <c:dPt>
            <c:idx val="6"/>
            <c:invertIfNegative val="0"/>
            <c:bubble3D val="0"/>
            <c:spPr>
              <a:solidFill>
                <a:srgbClr val="333366"/>
              </a:solidFill>
            </c:spPr>
            <c:extLst>
              <c:ext xmlns:c16="http://schemas.microsoft.com/office/drawing/2014/chart" uri="{C3380CC4-5D6E-409C-BE32-E72D297353CC}">
                <c16:uniqueId val="{00000005-20B2-4236-92E3-F67B51B8CB9E}"/>
              </c:ext>
            </c:extLst>
          </c:dPt>
          <c:dPt>
            <c:idx val="7"/>
            <c:invertIfNegative val="0"/>
            <c:bubble3D val="0"/>
            <c:spPr>
              <a:solidFill>
                <a:srgbClr val="333366"/>
              </a:solidFill>
            </c:spPr>
            <c:extLst>
              <c:ext xmlns:c16="http://schemas.microsoft.com/office/drawing/2014/chart" uri="{C3380CC4-5D6E-409C-BE32-E72D297353CC}">
                <c16:uniqueId val="{00000007-20B2-4236-92E3-F67B51B8CB9E}"/>
              </c:ext>
            </c:extLst>
          </c:dPt>
          <c:cat>
            <c:multiLvlStrRef>
              <c:f>'Fig 2.7'!$AB$5:$AC$12</c:f>
              <c:multiLvlStrCache>
                <c:ptCount val="8"/>
                <c:lvl>
                  <c:pt idx="0">
                    <c:v>owner occupied</c:v>
                  </c:pt>
                  <c:pt idx="1">
                    <c:v>private rented</c:v>
                  </c:pt>
                  <c:pt idx="2">
                    <c:v>local authority</c:v>
                  </c:pt>
                  <c:pt idx="3">
                    <c:v>housing association </c:v>
                  </c:pt>
                  <c:pt idx="4">
                    <c:v>owner occupied</c:v>
                  </c:pt>
                  <c:pt idx="5">
                    <c:v>private rented</c:v>
                  </c:pt>
                  <c:pt idx="6">
                    <c:v>local authority</c:v>
                  </c:pt>
                  <c:pt idx="7">
                    <c:v>housing association </c:v>
                  </c:pt>
                </c:lvl>
                <c:lvl>
                  <c:pt idx="0">
                    <c:v>cavity wall dwellings with insulation</c:v>
                  </c:pt>
                  <c:pt idx="4">
                    <c:v>solid wall dwellings with insulation</c:v>
                  </c:pt>
                </c:lvl>
              </c:multiLvlStrCache>
            </c:multiLvlStrRef>
          </c:cat>
          <c:val>
            <c:numRef>
              <c:f>'Fig 2.7'!$AD$5:$AD$12</c:f>
              <c:numCache>
                <c:formatCode>" "* #,##0.0" ";" "* "("#,##0.0")";" "* "-"#" ";" "@" "</c:formatCode>
                <c:ptCount val="8"/>
                <c:pt idx="0">
                  <c:v>72.604809134219565</c:v>
                </c:pt>
                <c:pt idx="1">
                  <c:v>59.228933140148165</c:v>
                </c:pt>
                <c:pt idx="2">
                  <c:v>77.811296040407214</c:v>
                </c:pt>
                <c:pt idx="3">
                  <c:v>79.7168498530242</c:v>
                </c:pt>
                <c:pt idx="4">
                  <c:v>9.4662590688643835</c:v>
                </c:pt>
                <c:pt idx="5">
                  <c:v>9.5465421200758342</c:v>
                </c:pt>
                <c:pt idx="6">
                  <c:v>39.211864796753929</c:v>
                </c:pt>
                <c:pt idx="7">
                  <c:v>28.204822802279633</c:v>
                </c:pt>
              </c:numCache>
            </c:numRef>
          </c:val>
          <c:extLst>
            <c:ext xmlns:c16="http://schemas.microsoft.com/office/drawing/2014/chart" uri="{C3380CC4-5D6E-409C-BE32-E72D297353CC}">
              <c16:uniqueId val="{00000008-20B2-4236-92E3-F67B51B8CB9E}"/>
            </c:ext>
          </c:extLst>
        </c:ser>
        <c:dLbls>
          <c:showLegendKey val="0"/>
          <c:showVal val="0"/>
          <c:showCatName val="0"/>
          <c:showSerName val="0"/>
          <c:showPercent val="0"/>
          <c:showBubbleSize val="0"/>
        </c:dLbls>
        <c:gapWidth val="40"/>
        <c:axId val="242341760"/>
        <c:axId val="242343296"/>
      </c:barChart>
      <c:catAx>
        <c:axId val="242341760"/>
        <c:scaling>
          <c:orientation val="minMax"/>
        </c:scaling>
        <c:delete val="0"/>
        <c:axPos val="b"/>
        <c:numFmt formatCode="General" sourceLinked="0"/>
        <c:majorTickMark val="out"/>
        <c:minorTickMark val="none"/>
        <c:tickLblPos val="nextTo"/>
        <c:txPr>
          <a:bodyPr/>
          <a:lstStyle/>
          <a:p>
            <a:pPr>
              <a:defRPr sz="900">
                <a:latin typeface="Arial" pitchFamily="34" charset="0"/>
                <a:cs typeface="Arial" pitchFamily="34" charset="0"/>
              </a:defRPr>
            </a:pPr>
            <a:endParaRPr lang="en-US"/>
          </a:p>
        </c:txPr>
        <c:crossAx val="242343296"/>
        <c:crosses val="autoZero"/>
        <c:auto val="1"/>
        <c:lblAlgn val="ctr"/>
        <c:lblOffset val="100"/>
        <c:noMultiLvlLbl val="0"/>
      </c:catAx>
      <c:valAx>
        <c:axId val="242343296"/>
        <c:scaling>
          <c:orientation val="minMax"/>
        </c:scaling>
        <c:delete val="0"/>
        <c:axPos val="l"/>
        <c:title>
          <c:tx>
            <c:rich>
              <a:bodyPr rot="-5400000" vert="horz"/>
              <a:lstStyle/>
              <a:p>
                <a:pPr>
                  <a:defRPr/>
                </a:pPr>
                <a:r>
                  <a:rPr lang="en-GB" sz="900">
                    <a:latin typeface="Arial" pitchFamily="34" charset="0"/>
                    <a:cs typeface="Arial" pitchFamily="34" charset="0"/>
                  </a:rPr>
                  <a:t>percentage</a:t>
                </a:r>
              </a:p>
            </c:rich>
          </c:tx>
          <c:layout>
            <c:manualLayout>
              <c:xMode val="edge"/>
              <c:yMode val="edge"/>
              <c:x val="2.189655172413793E-2"/>
              <c:y val="0.41124406457739793"/>
            </c:manualLayout>
          </c:layout>
          <c:overlay val="0"/>
        </c:title>
        <c:numFmt formatCode="0" sourceLinked="0"/>
        <c:majorTickMark val="out"/>
        <c:minorTickMark val="none"/>
        <c:tickLblPos val="nextTo"/>
        <c:txPr>
          <a:bodyPr/>
          <a:lstStyle/>
          <a:p>
            <a:pPr>
              <a:defRPr sz="900">
                <a:latin typeface="Arial" pitchFamily="34" charset="0"/>
                <a:cs typeface="Arial" pitchFamily="34" charset="0"/>
              </a:defRPr>
            </a:pPr>
            <a:endParaRPr lang="en-US"/>
          </a:p>
        </c:txPr>
        <c:crossAx val="2423417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14957264957259E-2"/>
          <c:y val="8.0028472222222216E-2"/>
          <c:w val="0.87379166666666663"/>
          <c:h val="0.75448298611111109"/>
        </c:manualLayout>
      </c:layout>
      <c:barChart>
        <c:barDir val="col"/>
        <c:grouping val="clustered"/>
        <c:varyColors val="0"/>
        <c:ser>
          <c:idx val="3"/>
          <c:order val="0"/>
          <c:tx>
            <c:strRef>
              <c:f>'Fig 2.8'!$Y$4</c:f>
              <c:strCache>
                <c:ptCount val="1"/>
              </c:strCache>
            </c:strRef>
          </c:tx>
          <c:spPr>
            <a:solidFill>
              <a:srgbClr val="008080"/>
            </a:solidFill>
            <a:ln w="3175">
              <a:solidFill>
                <a:srgbClr val="009999"/>
              </a:solidFill>
              <a:prstDash val="solid"/>
            </a:ln>
          </c:spPr>
          <c:invertIfNegative val="0"/>
          <c:cat>
            <c:strRef>
              <c:f>'Fig 2.8'!$X$6:$X$9</c:f>
              <c:strCache>
                <c:ptCount val="4"/>
                <c:pt idx="0">
                  <c:v>owner
occupied</c:v>
                </c:pt>
                <c:pt idx="1">
                  <c:v>private
rented</c:v>
                </c:pt>
                <c:pt idx="2">
                  <c:v>local
authority</c:v>
                </c:pt>
                <c:pt idx="3">
                  <c:v>housing
association</c:v>
                </c:pt>
              </c:strCache>
            </c:strRef>
          </c:cat>
          <c:val>
            <c:numRef>
              <c:f>'Fig 2.8'!$Y$6:$Y$9</c:f>
              <c:numCache>
                <c:formatCode>###0.0</c:formatCode>
                <c:ptCount val="4"/>
                <c:pt idx="0">
                  <c:v>58.580662079224474</c:v>
                </c:pt>
                <c:pt idx="1">
                  <c:v>46.608654334056318</c:v>
                </c:pt>
                <c:pt idx="2">
                  <c:v>55.066882858730814</c:v>
                </c:pt>
                <c:pt idx="3">
                  <c:v>52.383639081935463</c:v>
                </c:pt>
              </c:numCache>
            </c:numRef>
          </c:val>
          <c:extLst>
            <c:ext xmlns:c16="http://schemas.microsoft.com/office/drawing/2014/chart" uri="{C3380CC4-5D6E-409C-BE32-E72D297353CC}">
              <c16:uniqueId val="{00000000-93DA-431C-B4A8-32A41DE43772}"/>
            </c:ext>
          </c:extLst>
        </c:ser>
        <c:dLbls>
          <c:showLegendKey val="0"/>
          <c:showVal val="0"/>
          <c:showCatName val="0"/>
          <c:showSerName val="0"/>
          <c:showPercent val="0"/>
          <c:showBubbleSize val="0"/>
        </c:dLbls>
        <c:gapWidth val="186"/>
        <c:axId val="135157632"/>
        <c:axId val="135159168"/>
      </c:barChart>
      <c:catAx>
        <c:axId val="13515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159168"/>
        <c:crosses val="autoZero"/>
        <c:auto val="1"/>
        <c:lblAlgn val="ctr"/>
        <c:lblOffset val="100"/>
        <c:tickLblSkip val="1"/>
        <c:tickMarkSkip val="1"/>
        <c:noMultiLvlLbl val="0"/>
      </c:catAx>
      <c:valAx>
        <c:axId val="135159168"/>
        <c:scaling>
          <c:orientation val="minMax"/>
          <c:max val="70"/>
          <c:min val="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5.9990218051457359E-3"/>
              <c:y val="0.29709847016786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157632"/>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5.6996776051787004E-2"/>
          <c:y val="3.4121666666666668E-2"/>
          <c:w val="0.8636194618502655"/>
          <c:h val="0.86550416666666674"/>
        </c:manualLayout>
      </c:layout>
      <c:barChart>
        <c:barDir val="col"/>
        <c:grouping val="clustered"/>
        <c:varyColors val="0"/>
        <c:ser>
          <c:idx val="1"/>
          <c:order val="1"/>
          <c:spPr>
            <a:solidFill>
              <a:srgbClr val="009999"/>
            </a:solidFill>
            <a:ln>
              <a:solidFill>
                <a:srgbClr val="009999"/>
              </a:solidFill>
            </a:ln>
          </c:spPr>
          <c:invertIfNegative val="0"/>
          <c:cat>
            <c:strRef>
              <c:f>'Fig 2.9'!$V$7:$V$10</c:f>
              <c:strCache>
                <c:ptCount val="4"/>
                <c:pt idx="0">
                  <c:v>owner occupied</c:v>
                </c:pt>
                <c:pt idx="1">
                  <c:v>private rented</c:v>
                </c:pt>
                <c:pt idx="2">
                  <c:v>local authority</c:v>
                </c:pt>
                <c:pt idx="3">
                  <c:v>housing association</c:v>
                </c:pt>
              </c:strCache>
            </c:strRef>
          </c:cat>
          <c:val>
            <c:numRef>
              <c:f>'Fig 2.9'!$X$7:$X$10</c:f>
              <c:numCache>
                <c:formatCode>" "* #,##0" ";"-"* #,##0" ";" "* "-"#" ";" "@" "</c:formatCode>
                <c:ptCount val="4"/>
                <c:pt idx="0">
                  <c:v>7713.9706114104119</c:v>
                </c:pt>
                <c:pt idx="1">
                  <c:v>6864.32867200078</c:v>
                </c:pt>
                <c:pt idx="2">
                  <c:v>5086.2457669610676</c:v>
                </c:pt>
                <c:pt idx="3">
                  <c:v>5752.3562053413425</c:v>
                </c:pt>
              </c:numCache>
            </c:numRef>
          </c:val>
          <c:extLst>
            <c:ext xmlns:c16="http://schemas.microsoft.com/office/drawing/2014/chart" uri="{C3380CC4-5D6E-409C-BE32-E72D297353CC}">
              <c16:uniqueId val="{00000003-86D2-4EEB-8408-BB8EF8B07EA0}"/>
            </c:ext>
          </c:extLst>
        </c:ser>
        <c:dLbls>
          <c:showLegendKey val="0"/>
          <c:showVal val="0"/>
          <c:showCatName val="0"/>
          <c:showSerName val="0"/>
          <c:showPercent val="0"/>
          <c:showBubbleSize val="0"/>
        </c:dLbls>
        <c:gapWidth val="60"/>
        <c:axId val="755018088"/>
        <c:axId val="755019728"/>
        <c:extLst>
          <c:ext xmlns:c15="http://schemas.microsoft.com/office/drawing/2012/chart" uri="{02D57815-91ED-43cb-92C2-25804820EDAC}">
            <c15:filteredBarSeries>
              <c15:ser>
                <c:idx val="0"/>
                <c:order val="0"/>
                <c:spPr>
                  <a:solidFill>
                    <a:srgbClr val="009999"/>
                  </a:solidFill>
                  <a:ln>
                    <a:noFill/>
                  </a:ln>
                </c:spPr>
                <c:invertIfNegative val="0"/>
                <c:cat>
                  <c:strRef>
                    <c:extLst>
                      <c:ext uri="{02D57815-91ED-43cb-92C2-25804820EDAC}">
                        <c15:formulaRef>
                          <c15:sqref>'Fig 2.9'!$V$7:$V$10</c15:sqref>
                        </c15:formulaRef>
                      </c:ext>
                    </c:extLst>
                    <c:strCache>
                      <c:ptCount val="4"/>
                      <c:pt idx="0">
                        <c:v>owner occupied</c:v>
                      </c:pt>
                      <c:pt idx="1">
                        <c:v>private rented</c:v>
                      </c:pt>
                      <c:pt idx="2">
                        <c:v>local authority</c:v>
                      </c:pt>
                      <c:pt idx="3">
                        <c:v>housing association</c:v>
                      </c:pt>
                    </c:strCache>
                  </c:strRef>
                </c:cat>
                <c:val>
                  <c:numRef>
                    <c:extLst>
                      <c:ext uri="{02D57815-91ED-43cb-92C2-25804820EDAC}">
                        <c15:formulaRef>
                          <c15:sqref>'Fig 2.9'!$W$7:$W$10</c15:sqref>
                        </c15:formulaRef>
                      </c:ext>
                    </c:extLst>
                    <c:numCache>
                      <c:formatCode>General</c:formatCode>
                      <c:ptCount val="4"/>
                    </c:numCache>
                  </c:numRef>
                </c:val>
                <c:extLst>
                  <c:ext xmlns:c16="http://schemas.microsoft.com/office/drawing/2014/chart" uri="{C3380CC4-5D6E-409C-BE32-E72D297353CC}">
                    <c16:uniqueId val="{00000000-8CD9-449F-9839-CEA6BCCB9ECE}"/>
                  </c:ext>
                </c:extLst>
              </c15:ser>
            </c15:filteredBarSeries>
          </c:ext>
        </c:extLst>
      </c:barChart>
      <c:valAx>
        <c:axId val="755019728"/>
        <c:scaling>
          <c:orientation val="minMax"/>
          <c:max val="10000"/>
        </c:scaling>
        <c:delete val="0"/>
        <c:axPos val="l"/>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Arial" pitchFamily="34"/>
                    <a:cs typeface="Arial" pitchFamily="34"/>
                  </a:defRPr>
                </a:pPr>
                <a:r>
                  <a:rPr lang="en-GB"/>
                  <a:t>average cost (£)</a:t>
                </a:r>
              </a:p>
            </c:rich>
          </c:tx>
          <c:layout>
            <c:manualLayout>
              <c:xMode val="edge"/>
              <c:yMode val="edge"/>
              <c:x val="1.7374234470691162E-2"/>
              <c:y val="0.35684820647419069"/>
            </c:manualLayout>
          </c:layout>
          <c:overlay val="0"/>
          <c:spPr>
            <a:noFill/>
            <a:ln>
              <a:noFill/>
            </a:ln>
          </c:spPr>
        </c:title>
        <c:numFmt formatCode="#,##0"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755018088"/>
        <c:crosses val="autoZero"/>
        <c:crossBetween val="between"/>
      </c:valAx>
      <c:catAx>
        <c:axId val="755018088"/>
        <c:scaling>
          <c:orientation val="minMax"/>
        </c:scaling>
        <c:delete val="0"/>
        <c:axPos val="b"/>
        <c:numFmt formatCode="General"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755019728"/>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4.5431252163554883E-2"/>
          <c:y val="2.0267559617653547E-2"/>
          <c:w val="0.90921757234726386"/>
          <c:h val="0.95521329715342274"/>
        </c:manualLayout>
      </c:layout>
      <c:barChart>
        <c:barDir val="col"/>
        <c:grouping val="clustered"/>
        <c:varyColors val="0"/>
        <c:ser>
          <c:idx val="1"/>
          <c:order val="1"/>
          <c:spPr>
            <a:solidFill>
              <a:srgbClr val="009999"/>
            </a:solidFill>
          </c:spPr>
          <c:invertIfNegative val="0"/>
          <c:cat>
            <c:strRef>
              <c:f>'Fig 2.11'!$Q$6:$Q$10</c:f>
              <c:strCache>
                <c:ptCount val="5"/>
                <c:pt idx="0">
                  <c:v>less than £1,000</c:v>
                </c:pt>
                <c:pt idx="1">
                  <c:v>£1,000 to £4,999</c:v>
                </c:pt>
                <c:pt idx="2">
                  <c:v>£5,000 to £9,999</c:v>
                </c:pt>
                <c:pt idx="3">
                  <c:v>£10,000 to £14,999</c:v>
                </c:pt>
                <c:pt idx="4">
                  <c:v>£15,000 or more</c:v>
                </c:pt>
              </c:strCache>
            </c:strRef>
          </c:cat>
          <c:val>
            <c:numRef>
              <c:f>'Fig 2.11'!$S$6:$S$10</c:f>
              <c:numCache>
                <c:formatCode>#,##0</c:formatCode>
                <c:ptCount val="5"/>
                <c:pt idx="0">
                  <c:v>583.0070000000004</c:v>
                </c:pt>
                <c:pt idx="1">
                  <c:v>3192.4879999999998</c:v>
                </c:pt>
                <c:pt idx="2">
                  <c:v>5010.2159999999949</c:v>
                </c:pt>
                <c:pt idx="3">
                  <c:v>1916.5940000000001</c:v>
                </c:pt>
                <c:pt idx="4">
                  <c:v>919.01600000000042</c:v>
                </c:pt>
              </c:numCache>
            </c:numRef>
          </c:val>
          <c:extLst>
            <c:ext xmlns:c16="http://schemas.microsoft.com/office/drawing/2014/chart" uri="{C3380CC4-5D6E-409C-BE32-E72D297353CC}">
              <c16:uniqueId val="{00000003-CA26-417E-B9A2-F18F4973C61A}"/>
            </c:ext>
          </c:extLst>
        </c:ser>
        <c:dLbls>
          <c:showLegendKey val="0"/>
          <c:showVal val="0"/>
          <c:showCatName val="0"/>
          <c:showSerName val="0"/>
          <c:showPercent val="0"/>
          <c:showBubbleSize val="0"/>
        </c:dLbls>
        <c:gapWidth val="36"/>
        <c:axId val="663783488"/>
        <c:axId val="663783816"/>
        <c:extLst>
          <c:ext xmlns:c15="http://schemas.microsoft.com/office/drawing/2012/chart" uri="{02D57815-91ED-43cb-92C2-25804820EDAC}">
            <c15:filteredBarSeries>
              <c15:ser>
                <c:idx val="0"/>
                <c:order val="0"/>
                <c:spPr>
                  <a:solidFill>
                    <a:srgbClr val="009999"/>
                  </a:solidFill>
                  <a:ln>
                    <a:noFill/>
                  </a:ln>
                </c:spPr>
                <c:invertIfNegative val="0"/>
                <c:cat>
                  <c:strRef>
                    <c:extLst>
                      <c:ext uri="{02D57815-91ED-43cb-92C2-25804820EDAC}">
                        <c15:formulaRef>
                          <c15:sqref>'Fig 2.11'!$Q$6:$Q$10</c15:sqref>
                        </c15:formulaRef>
                      </c:ext>
                    </c:extLst>
                    <c:strCache>
                      <c:ptCount val="5"/>
                      <c:pt idx="0">
                        <c:v>less than £1,000</c:v>
                      </c:pt>
                      <c:pt idx="1">
                        <c:v>£1,000 to £4,999</c:v>
                      </c:pt>
                      <c:pt idx="2">
                        <c:v>£5,000 to £9,999</c:v>
                      </c:pt>
                      <c:pt idx="3">
                        <c:v>£10,000 to £14,999</c:v>
                      </c:pt>
                      <c:pt idx="4">
                        <c:v>£15,000 or more</c:v>
                      </c:pt>
                    </c:strCache>
                  </c:strRef>
                </c:cat>
                <c:val>
                  <c:numRef>
                    <c:extLst>
                      <c:ext uri="{02D57815-91ED-43cb-92C2-25804820EDAC}">
                        <c15:formulaRef>
                          <c15:sqref>'Fig 2.11'!$R$6:$R$10</c15:sqref>
                        </c15:formulaRef>
                      </c:ext>
                    </c:extLst>
                    <c:numCache>
                      <c:formatCode>General</c:formatCode>
                      <c:ptCount val="5"/>
                    </c:numCache>
                  </c:numRef>
                </c:val>
                <c:extLst>
                  <c:ext xmlns:c16="http://schemas.microsoft.com/office/drawing/2014/chart" uri="{C3380CC4-5D6E-409C-BE32-E72D297353CC}">
                    <c16:uniqueId val="{00000000-C916-42BB-971E-751BEEDE2C1C}"/>
                  </c:ext>
                </c:extLst>
              </c15:ser>
            </c15:filteredBarSeries>
          </c:ext>
        </c:extLst>
      </c:barChart>
      <c:valAx>
        <c:axId val="663783816"/>
        <c:scaling>
          <c:orientation val="minMax"/>
        </c:scaling>
        <c:delete val="0"/>
        <c:axPos val="l"/>
        <c:title>
          <c:tx>
            <c:rich>
              <a:bodyPr lIns="0" tIns="0" rIns="0" bIns="0"/>
              <a:lstStyle/>
              <a:p>
                <a:pPr marL="0" marR="0" indent="0" algn="ctr" defTabSz="914400" fontAlgn="auto" hangingPunct="1">
                  <a:lnSpc>
                    <a:spcPct val="100000"/>
                  </a:lnSpc>
                  <a:spcBef>
                    <a:spcPts val="0"/>
                  </a:spcBef>
                  <a:spcAft>
                    <a:spcPts val="0"/>
                  </a:spcAft>
                  <a:tabLst/>
                  <a:defRPr sz="900" b="1" i="0" u="none" strike="noStrike" kern="1200" baseline="0">
                    <a:solidFill>
                      <a:srgbClr val="000000"/>
                    </a:solidFill>
                    <a:latin typeface="Arial" pitchFamily="34"/>
                    <a:cs typeface="Arial" pitchFamily="34"/>
                  </a:defRPr>
                </a:pPr>
                <a:r>
                  <a:rPr lang="en-GB"/>
                  <a:t>number of dwellings (thousands)</a:t>
                </a:r>
              </a:p>
            </c:rich>
          </c:tx>
          <c:layout>
            <c:manualLayout>
              <c:xMode val="edge"/>
              <c:yMode val="edge"/>
              <c:x val="3.8884606774155254E-3"/>
              <c:y val="0.12287876029032752"/>
            </c:manualLayout>
          </c:layout>
          <c:overlay val="0"/>
          <c:spPr>
            <a:noFill/>
            <a:ln>
              <a:noFill/>
            </a:ln>
          </c:spPr>
        </c:title>
        <c:numFmt formatCode="#,##0" sourceLinked="0"/>
        <c:majorTickMark val="out"/>
        <c:minorTickMark val="none"/>
        <c:tickLblPos val="nextTo"/>
        <c:spPr>
          <a:noFill/>
          <a:ln w="6345" cap="flat">
            <a:solidFill>
              <a:srgbClr val="7F7F7F"/>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663783488"/>
        <c:crosses val="autoZero"/>
        <c:crossBetween val="between"/>
      </c:valAx>
      <c:catAx>
        <c:axId val="663783488"/>
        <c:scaling>
          <c:orientation val="minMax"/>
        </c:scaling>
        <c:delete val="0"/>
        <c:axPos val="b"/>
        <c:numFmt formatCode="General" sourceLinked="1"/>
        <c:majorTickMark val="out"/>
        <c:minorTickMark val="none"/>
        <c:tickLblPos val="nextTo"/>
        <c:spPr>
          <a:noFill/>
          <a:ln w="6345" cap="flat">
            <a:solidFill>
              <a:srgbClr val="7F7F7F"/>
            </a:solidFill>
            <a:prstDash val="solid"/>
            <a:round/>
          </a:ln>
        </c:spPr>
        <c:txPr>
          <a:bodyPr lIns="0" tIns="0" rIns="0" bIns="0" anchor="ctr" anchorCtr="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663783816"/>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900" b="0" i="0" u="none" strike="noStrike" kern="1200" baseline="0">
          <a:solidFill>
            <a:srgbClr val="000000"/>
          </a:solidFill>
          <a:latin typeface="Arial" pitchFamily="34"/>
          <a:cs typeface="Arial" pitchFamily="34"/>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571498</xdr:colOff>
      <xdr:row>2</xdr:row>
      <xdr:rowOff>152399</xdr:rowOff>
    </xdr:from>
    <xdr:to>
      <xdr:col>9</xdr:col>
      <xdr:colOff>447674</xdr:colOff>
      <xdr:row>24</xdr:row>
      <xdr:rowOff>86549</xdr:rowOff>
    </xdr:to>
    <xdr:graphicFrame macro="">
      <xdr:nvGraphicFramePr>
        <xdr:cNvPr id="22" name="Chart 3">
          <a:extLst>
            <a:ext uri="{FF2B5EF4-FFF2-40B4-BE49-F238E27FC236}">
              <a16:creationId xmlns:a16="http://schemas.microsoft.com/office/drawing/2014/main" id="{A6834BC5-03D0-460E-BE24-49994490D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2</xdr:row>
      <xdr:rowOff>142875</xdr:rowOff>
    </xdr:from>
    <xdr:to>
      <xdr:col>10</xdr:col>
      <xdr:colOff>139711</xdr:colOff>
      <xdr:row>32</xdr:row>
      <xdr:rowOff>63511</xdr:rowOff>
    </xdr:to>
    <xdr:pic>
      <xdr:nvPicPr>
        <xdr:cNvPr id="4" name="Picture 3">
          <a:extLst>
            <a:ext uri="{FF2B5EF4-FFF2-40B4-BE49-F238E27FC236}">
              <a16:creationId xmlns:a16="http://schemas.microsoft.com/office/drawing/2014/main" id="{E7F1CA0E-2BE1-60E2-0ACD-22B1CEC35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561975"/>
          <a:ext cx="5486411" cy="548641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831851</xdr:colOff>
      <xdr:row>2</xdr:row>
      <xdr:rowOff>76200</xdr:rowOff>
    </xdr:from>
    <xdr:to>
      <xdr:col>8</xdr:col>
      <xdr:colOff>234950</xdr:colOff>
      <xdr:row>21</xdr:row>
      <xdr:rowOff>158750</xdr:rowOff>
    </xdr:to>
    <xdr:graphicFrame macro="">
      <xdr:nvGraphicFramePr>
        <xdr:cNvPr id="4" name="Chart 3">
          <a:extLst>
            <a:ext uri="{FF2B5EF4-FFF2-40B4-BE49-F238E27FC236}">
              <a16:creationId xmlns:a16="http://schemas.microsoft.com/office/drawing/2014/main" id="{59F8FB6C-ABF3-BBB4-D482-97E5187F33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825499</xdr:colOff>
      <xdr:row>2</xdr:row>
      <xdr:rowOff>104775</xdr:rowOff>
    </xdr:from>
    <xdr:to>
      <xdr:col>9</xdr:col>
      <xdr:colOff>330499</xdr:colOff>
      <xdr:row>22</xdr:row>
      <xdr:rowOff>85275</xdr:rowOff>
    </xdr:to>
    <xdr:graphicFrame macro="">
      <xdr:nvGraphicFramePr>
        <xdr:cNvPr id="2" name="Chart 1">
          <a:extLst>
            <a:ext uri="{FF2B5EF4-FFF2-40B4-BE49-F238E27FC236}">
              <a16:creationId xmlns:a16="http://schemas.microsoft.com/office/drawing/2014/main" id="{2F69D96D-ECC1-47E6-BCF0-2ECE846B4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112817</xdr:colOff>
      <xdr:row>2</xdr:row>
      <xdr:rowOff>6350</xdr:rowOff>
    </xdr:from>
    <xdr:to>
      <xdr:col>9</xdr:col>
      <xdr:colOff>19039</xdr:colOff>
      <xdr:row>32</xdr:row>
      <xdr:rowOff>38100</xdr:rowOff>
    </xdr:to>
    <xdr:grpSp>
      <xdr:nvGrpSpPr>
        <xdr:cNvPr id="44" name="Group 9">
          <a:extLst>
            <a:ext uri="{FF2B5EF4-FFF2-40B4-BE49-F238E27FC236}">
              <a16:creationId xmlns:a16="http://schemas.microsoft.com/office/drawing/2014/main" id="{99DACC40-EDB7-493F-852C-116802304208}"/>
            </a:ext>
          </a:extLst>
        </xdr:cNvPr>
        <xdr:cNvGrpSpPr/>
      </xdr:nvGrpSpPr>
      <xdr:grpSpPr>
        <a:xfrm>
          <a:off x="741467" y="552450"/>
          <a:ext cx="5348172" cy="5441950"/>
          <a:chOff x="665164" y="527050"/>
          <a:chExt cx="5126025" cy="5203825"/>
        </a:xfrm>
      </xdr:grpSpPr>
      <xdr:grpSp>
        <xdr:nvGrpSpPr>
          <xdr:cNvPr id="45" name="Group 47">
            <a:extLst>
              <a:ext uri="{FF2B5EF4-FFF2-40B4-BE49-F238E27FC236}">
                <a16:creationId xmlns:a16="http://schemas.microsoft.com/office/drawing/2014/main" id="{00000000-0008-0000-0900-000030000000}"/>
              </a:ext>
            </a:extLst>
          </xdr:cNvPr>
          <xdr:cNvGrpSpPr/>
        </xdr:nvGrpSpPr>
        <xdr:grpSpPr>
          <a:xfrm>
            <a:off x="665164" y="527050"/>
            <a:ext cx="5126025" cy="5203825"/>
            <a:chOff x="5528208" y="1346869"/>
            <a:chExt cx="4897419" cy="6057901"/>
          </a:xfrm>
        </xdr:grpSpPr>
        <xdr:graphicFrame macro="">
          <xdr:nvGraphicFramePr>
            <xdr:cNvPr id="46" name="Chart 48">
              <a:extLst>
                <a:ext uri="{FF2B5EF4-FFF2-40B4-BE49-F238E27FC236}">
                  <a16:creationId xmlns:a16="http://schemas.microsoft.com/office/drawing/2014/main" id="{00000000-0008-0000-0900-000031000000}"/>
                </a:ext>
              </a:extLst>
            </xdr:cNvPr>
            <xdr:cNvGraphicFramePr>
              <a:graphicFrameLocks/>
            </xdr:cNvGraphicFramePr>
          </xdr:nvGraphicFramePr>
          <xdr:xfrm>
            <a:off x="5682177" y="1346869"/>
            <a:ext cx="4743450" cy="605790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7" name="TextBox 1">
              <a:extLst>
                <a:ext uri="{FF2B5EF4-FFF2-40B4-BE49-F238E27FC236}">
                  <a16:creationId xmlns:a16="http://schemas.microsoft.com/office/drawing/2014/main" id="{00000000-0008-0000-0900-000032000000}"/>
                </a:ext>
              </a:extLst>
            </xdr:cNvPr>
            <xdr:cNvSpPr txBox="1"/>
          </xdr:nvSpPr>
          <xdr:spPr>
            <a:xfrm>
              <a:off x="5600967" y="1776126"/>
              <a:ext cx="410960" cy="2212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A/B</a:t>
              </a:r>
            </a:p>
          </xdr:txBody>
        </xdr:sp>
        <xdr:sp macro="" textlink="">
          <xdr:nvSpPr>
            <xdr:cNvPr id="52" name="TextBox 1">
              <a:extLst>
                <a:ext uri="{FF2B5EF4-FFF2-40B4-BE49-F238E27FC236}">
                  <a16:creationId xmlns:a16="http://schemas.microsoft.com/office/drawing/2014/main" id="{00000000-0008-0000-0900-000033000000}"/>
                </a:ext>
              </a:extLst>
            </xdr:cNvPr>
            <xdr:cNvSpPr txBox="1"/>
          </xdr:nvSpPr>
          <xdr:spPr>
            <a:xfrm>
              <a:off x="5546401" y="2925143"/>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C</a:t>
              </a:r>
            </a:p>
          </xdr:txBody>
        </xdr:sp>
        <xdr:sp macro="" textlink="">
          <xdr:nvSpPr>
            <xdr:cNvPr id="55" name="TextBox 1">
              <a:extLst>
                <a:ext uri="{FF2B5EF4-FFF2-40B4-BE49-F238E27FC236}">
                  <a16:creationId xmlns:a16="http://schemas.microsoft.com/office/drawing/2014/main" id="{00000000-0008-0000-0900-000035000000}"/>
                </a:ext>
              </a:extLst>
            </xdr:cNvPr>
            <xdr:cNvSpPr txBox="1"/>
          </xdr:nvSpPr>
          <xdr:spPr>
            <a:xfrm>
              <a:off x="5528208" y="5244708"/>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E</a:t>
              </a:r>
            </a:p>
          </xdr:txBody>
        </xdr:sp>
        <xdr:sp macro="" textlink="">
          <xdr:nvSpPr>
            <xdr:cNvPr id="56" name="TextBox 1">
              <a:extLst>
                <a:ext uri="{FF2B5EF4-FFF2-40B4-BE49-F238E27FC236}">
                  <a16:creationId xmlns:a16="http://schemas.microsoft.com/office/drawing/2014/main" id="{00000000-0008-0000-0900-000036000000}"/>
                </a:ext>
              </a:extLst>
            </xdr:cNvPr>
            <xdr:cNvSpPr txBox="1"/>
          </xdr:nvSpPr>
          <xdr:spPr>
            <a:xfrm>
              <a:off x="5582780" y="6383625"/>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F/G</a:t>
              </a:r>
            </a:p>
          </xdr:txBody>
        </xdr:sp>
      </xdr:grpSp>
      <xdr:sp macro="" textlink="">
        <xdr:nvSpPr>
          <xdr:cNvPr id="57" name="TextBox 1">
            <a:extLst>
              <a:ext uri="{FF2B5EF4-FFF2-40B4-BE49-F238E27FC236}">
                <a16:creationId xmlns:a16="http://schemas.microsoft.com/office/drawing/2014/main" id="{8667B0B7-E3DA-463D-9BF8-9A83EC13A7B6}"/>
              </a:ext>
            </a:extLst>
          </xdr:cNvPr>
          <xdr:cNvSpPr txBox="1"/>
        </xdr:nvSpPr>
        <xdr:spPr>
          <a:xfrm>
            <a:off x="665173" y="2879082"/>
            <a:ext cx="430144" cy="1903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2</xdr:row>
      <xdr:rowOff>47625</xdr:rowOff>
    </xdr:from>
    <xdr:to>
      <xdr:col>10</xdr:col>
      <xdr:colOff>123836</xdr:colOff>
      <xdr:row>32</xdr:row>
      <xdr:rowOff>104786</xdr:rowOff>
    </xdr:to>
    <xdr:pic>
      <xdr:nvPicPr>
        <xdr:cNvPr id="4" name="Picture 3">
          <a:extLst>
            <a:ext uri="{FF2B5EF4-FFF2-40B4-BE49-F238E27FC236}">
              <a16:creationId xmlns:a16="http://schemas.microsoft.com/office/drawing/2014/main" id="{7A9F60B4-15DD-BC0C-5B89-DF2E315016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466725"/>
          <a:ext cx="5486411" cy="54864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447675</xdr:colOff>
      <xdr:row>2</xdr:row>
      <xdr:rowOff>28573</xdr:rowOff>
    </xdr:from>
    <xdr:to>
      <xdr:col>11</xdr:col>
      <xdr:colOff>397425</xdr:colOff>
      <xdr:row>23</xdr:row>
      <xdr:rowOff>48148</xdr:rowOff>
    </xdr:to>
    <xdr:graphicFrame macro="">
      <xdr:nvGraphicFramePr>
        <xdr:cNvPr id="2" name="Chart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514349</xdr:colOff>
      <xdr:row>2</xdr:row>
      <xdr:rowOff>1</xdr:rowOff>
    </xdr:from>
    <xdr:to>
      <xdr:col>9</xdr:col>
      <xdr:colOff>76200</xdr:colOff>
      <xdr:row>20</xdr:row>
      <xdr:rowOff>47626</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2</xdr:row>
      <xdr:rowOff>114298</xdr:rowOff>
    </xdr:from>
    <xdr:to>
      <xdr:col>8</xdr:col>
      <xdr:colOff>152700</xdr:colOff>
      <xdr:row>23</xdr:row>
      <xdr:rowOff>114300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495300</xdr:colOff>
      <xdr:row>2</xdr:row>
      <xdr:rowOff>19050</xdr:rowOff>
    </xdr:from>
    <xdr:to>
      <xdr:col>6</xdr:col>
      <xdr:colOff>1123950</xdr:colOff>
      <xdr:row>18</xdr:row>
      <xdr:rowOff>95250</xdr:rowOff>
    </xdr:to>
    <xdr:graphicFrame macro="">
      <xdr:nvGraphicFramePr>
        <xdr:cNvPr id="2" name="Chart 2">
          <a:extLst>
            <a:ext uri="{FF2B5EF4-FFF2-40B4-BE49-F238E27FC236}">
              <a16:creationId xmlns:a16="http://schemas.microsoft.com/office/drawing/2014/main" id="{549BCEBF-411B-466A-93A3-6FD65BB60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723900</xdr:colOff>
      <xdr:row>2</xdr:row>
      <xdr:rowOff>127000</xdr:rowOff>
    </xdr:from>
    <xdr:to>
      <xdr:col>7</xdr:col>
      <xdr:colOff>38100</xdr:colOff>
      <xdr:row>24</xdr:row>
      <xdr:rowOff>12700</xdr:rowOff>
    </xdr:to>
    <xdr:graphicFrame macro="">
      <xdr:nvGraphicFramePr>
        <xdr:cNvPr id="3" name="Chart 2">
          <a:extLst>
            <a:ext uri="{FF2B5EF4-FFF2-40B4-BE49-F238E27FC236}">
              <a16:creationId xmlns:a16="http://schemas.microsoft.com/office/drawing/2014/main" id="{8290381E-2E67-B261-A746-639ED79E94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clg-my.sharepoint.com/personal/claire_smith_communities_gov_uk/Documents/Energy_Chapter_4_Figures_v2.xlsx" TargetMode="External"/><Relationship Id="rId1" Type="http://schemas.openxmlformats.org/officeDocument/2006/relationships/externalLinkPath" Target="https://mhclg-my.sharepoint.com/personal/claire_smith_communities_gov_uk/Documents/Energy_Chapter_4_Figures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hclg-my.sharepoint.com/personal/claire_smith_communities_gov_uk/Documents/Energy_Chapter_2_Figures.xlsx" TargetMode="External"/><Relationship Id="rId1" Type="http://schemas.openxmlformats.org/officeDocument/2006/relationships/externalLinkPath" Target="https://mhclg-my.sharepoint.com/personal/claire_smith_communities_gov_uk/Documents/Energy_Chapter_2_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_4_1"/>
      <sheetName val="Fig_4_2"/>
      <sheetName val="Fig_4_3"/>
      <sheetName val="Fig_4_4"/>
    </sheetNames>
    <sheetDataSet>
      <sheetData sheetId="0"/>
      <sheetData sheetId="1">
        <row r="6">
          <cell r="X6" t="str">
            <v>average cost</v>
          </cell>
        </row>
        <row r="7">
          <cell r="V7" t="str">
            <v>owner occupied</v>
          </cell>
          <cell r="X7">
            <v>7872.0540967035877</v>
          </cell>
        </row>
        <row r="8">
          <cell r="V8" t="str">
            <v>private rented</v>
          </cell>
          <cell r="X8">
            <v>7430.0620570920782</v>
          </cell>
        </row>
        <row r="9">
          <cell r="V9" t="str">
            <v>local authority</v>
          </cell>
          <cell r="X9">
            <v>5345.2261739273717</v>
          </cell>
        </row>
        <row r="10">
          <cell r="V10" t="str">
            <v>housing association</v>
          </cell>
          <cell r="X10">
            <v>5157.6708780382633</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_2_1"/>
      <sheetName val="Fig_2_2"/>
      <sheetName val="Fig_2_3"/>
      <sheetName val="Fig_2_4"/>
      <sheetName val="Fig_2_5"/>
      <sheetName val="Fig_2_6"/>
    </sheetNames>
    <sheetDataSet>
      <sheetData sheetId="0"/>
      <sheetData sheetId="1"/>
      <sheetData sheetId="2">
        <row r="6">
          <cell r="W6" t="str">
            <v>less than £1,000</v>
          </cell>
          <cell r="Y6">
            <v>614.21699999999976</v>
          </cell>
        </row>
        <row r="7">
          <cell r="W7" t="str">
            <v>£1,000 to £4,999</v>
          </cell>
          <cell r="Y7">
            <v>3183.2640000000001</v>
          </cell>
        </row>
        <row r="8">
          <cell r="W8" t="str">
            <v>£5,000 to £9,999</v>
          </cell>
          <cell r="Y8">
            <v>5588.435999999997</v>
          </cell>
        </row>
        <row r="9">
          <cell r="W9" t="str">
            <v>£10,000 to £14,999</v>
          </cell>
          <cell r="Y9">
            <v>2206.7729999999979</v>
          </cell>
        </row>
        <row r="10">
          <cell r="W10" t="str">
            <v>£15,000 or more</v>
          </cell>
          <cell r="Y10">
            <v>941.62299999999982</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9"/>
  <sheetViews>
    <sheetView tabSelected="1" workbookViewId="0"/>
  </sheetViews>
  <sheetFormatPr defaultColWidth="9" defaultRowHeight="12.5"/>
  <cols>
    <col min="1" max="16384" width="9" style="93"/>
  </cols>
  <sheetData>
    <row r="1" spans="1:4" ht="15.5">
      <c r="A1" s="97"/>
      <c r="B1" s="98"/>
    </row>
    <row r="2" spans="1:4" ht="15.5">
      <c r="B2" s="98" t="s">
        <v>120</v>
      </c>
    </row>
    <row r="3" spans="1:4" ht="15.5">
      <c r="B3" s="98"/>
    </row>
    <row r="4" spans="1:4" ht="15.5">
      <c r="B4" s="98" t="s">
        <v>48</v>
      </c>
    </row>
    <row r="6" spans="1:4" ht="14">
      <c r="B6" s="94" t="s">
        <v>39</v>
      </c>
      <c r="C6" s="118"/>
    </row>
    <row r="7" spans="1:4" ht="14">
      <c r="B7" s="94"/>
      <c r="C7" s="118"/>
    </row>
    <row r="8" spans="1:4">
      <c r="B8" s="93" t="s">
        <v>49</v>
      </c>
      <c r="C8" s="167" t="s">
        <v>119</v>
      </c>
      <c r="D8" s="99"/>
    </row>
    <row r="9" spans="1:4">
      <c r="B9" s="93" t="s">
        <v>50</v>
      </c>
      <c r="C9" s="167" t="s">
        <v>81</v>
      </c>
      <c r="D9" s="99"/>
    </row>
    <row r="10" spans="1:4">
      <c r="B10" s="93" t="s">
        <v>51</v>
      </c>
      <c r="C10" s="167" t="s">
        <v>55</v>
      </c>
      <c r="D10" s="99"/>
    </row>
    <row r="11" spans="1:4">
      <c r="B11" s="93" t="s">
        <v>52</v>
      </c>
      <c r="C11" s="167" t="s">
        <v>131</v>
      </c>
      <c r="D11" s="99"/>
    </row>
    <row r="12" spans="1:4">
      <c r="B12" s="93" t="s">
        <v>53</v>
      </c>
      <c r="C12" s="167" t="s">
        <v>115</v>
      </c>
      <c r="D12" s="99"/>
    </row>
    <row r="13" spans="1:4">
      <c r="B13" s="93" t="s">
        <v>54</v>
      </c>
      <c r="C13" s="167" t="s">
        <v>130</v>
      </c>
      <c r="D13" s="99"/>
    </row>
    <row r="14" spans="1:4">
      <c r="B14" s="93" t="s">
        <v>82</v>
      </c>
      <c r="C14" s="167" t="s">
        <v>114</v>
      </c>
      <c r="D14" s="99"/>
    </row>
    <row r="15" spans="1:4">
      <c r="B15" s="93" t="s">
        <v>83</v>
      </c>
      <c r="C15" s="167" t="s">
        <v>113</v>
      </c>
      <c r="D15" s="99"/>
    </row>
    <row r="16" spans="1:4">
      <c r="B16" s="93" t="s">
        <v>84</v>
      </c>
      <c r="C16" s="167" t="s">
        <v>109</v>
      </c>
    </row>
    <row r="17" spans="2:3">
      <c r="B17" s="93" t="s">
        <v>85</v>
      </c>
      <c r="C17" s="167" t="s">
        <v>110</v>
      </c>
    </row>
    <row r="18" spans="2:3">
      <c r="B18" s="93" t="s">
        <v>111</v>
      </c>
      <c r="C18" s="167" t="s">
        <v>112</v>
      </c>
    </row>
    <row r="19" spans="2:3">
      <c r="C19" s="168"/>
    </row>
  </sheetData>
  <phoneticPr fontId="83" type="noConversion"/>
  <hyperlinks>
    <hyperlink ref="C17" location="'Fig 2.10'!A1" display="Average cost to improve to energy efficiency rating band C, by region, 2023" xr:uid="{E8601725-D662-4711-BE1D-19B9417FDC1A}"/>
    <hyperlink ref="C10" location="'Fig 2.3'!A1" display="Energy efficiency rating bands, 2013 to 2023" xr:uid="{3B9AC10E-A8C5-431D-874E-69C27FE01C41}"/>
    <hyperlink ref="C11" location="'Fig 2.4'!A1" display="Dwellings with energy efficiency rating of A to C, by region, 2023" xr:uid="{D0709CE9-5E79-4B1F-9AA1-5AD222C376F5}"/>
    <hyperlink ref="C16" location="'Fig 2.9'!A1" display="Average cost to improve to energy efficiency rating band C, by tenure, 2023" xr:uid="{C6464475-C1E9-41DB-84CB-6EAE5C9B4F3D}"/>
    <hyperlink ref="C18" location="'Fig 2.11'!A1" display="Banded cost to improve to energy efficiency rating band C, 2023" xr:uid="{D59615D1-EF2F-433A-90A7-1A60E11E9E03}"/>
    <hyperlink ref="C15" location="'Fig 2.8'!A1" display="Electricity smart meters, 2023-23" xr:uid="{8404C9C9-2D21-4EAF-AC4D-8AD3D1AA829C}"/>
    <hyperlink ref="C14" location="'Fig 2.7'!A1" display="Wall insulation in occupied dwellings, by main wall type and tenure, 2023" xr:uid="{1BB975A8-EDDA-42B6-A22C-A60D3F2EEABA}"/>
    <hyperlink ref="C13" location="'Fig 2.6'!A1" display="Insulation measures in dwellings, 2011 to 2023" xr:uid="{46EEAE01-0A26-48D2-A68E-6FA9B4C494EF}"/>
    <hyperlink ref="C12" location="'Fig 2.5'!A1" display="Boiler types in occupied dwellings, 1996 to 2023" xr:uid="{153C80AF-018E-46FF-86C2-0F3B8BCA851A}"/>
    <hyperlink ref="C9" location="'Fig 2.2'!A1" display="Energy efficiency rating bands, by tenure, 2023" xr:uid="{981DAA5C-5262-4534-8E84-8ADA7C99500B}"/>
    <hyperlink ref="C8" location="'Fig 2.1'!A1" display="Mean SAP rating for occupied dwellings, by tenure, 1996 to 2023" xr:uid="{59CB01D6-627E-47D6-8D6A-3C4A849CB23A}"/>
  </hyperlinks>
  <pageMargins left="0.7" right="0.7" top="0.75" bottom="0.75" header="0.3" footer="0.3"/>
  <pageSetup paperSize="9" scale="74" orientation="portrait" r:id="rId1"/>
  <headerFooter>
    <oddHeader>&amp;C&amp;"Calibri"&amp;10&amp;K000000 OFFICIAL-SENSITIVE&amp;1#_x000D_</oddHeader>
    <oddFooter>&amp;C_x000D_&amp;1#&amp;"Calibri"&amp;10&amp;K000000 OFFICIAL-SENSITIVE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0B0D-3E91-4918-8EB0-72A309BF8E75}">
  <dimension ref="B2:AA47"/>
  <sheetViews>
    <sheetView workbookViewId="0"/>
  </sheetViews>
  <sheetFormatPr defaultColWidth="9.453125" defaultRowHeight="14.25" customHeight="1"/>
  <cols>
    <col min="1" max="1" width="13" style="158" customWidth="1"/>
    <col min="2" max="2" width="9.453125" style="158"/>
    <col min="3" max="5" width="11.81640625" style="158" bestFit="1" customWidth="1"/>
    <col min="6" max="6" width="10.81640625" style="158" bestFit="1" customWidth="1"/>
    <col min="7" max="7" width="13.7265625" style="158" bestFit="1" customWidth="1"/>
    <col min="8" max="11" width="9.453125" style="158"/>
    <col min="12" max="21" width="13.453125" style="158" customWidth="1"/>
    <col min="22" max="22" width="19.7265625" style="158" customWidth="1"/>
    <col min="23" max="23" width="14.81640625" style="158" customWidth="1"/>
    <col min="24" max="24" width="15.54296875" style="158" customWidth="1"/>
    <col min="25" max="25" width="9.453125" style="158"/>
    <col min="26" max="26" width="18" style="158" bestFit="1" customWidth="1"/>
    <col min="27" max="27" width="17.1796875" style="158" bestFit="1" customWidth="1"/>
    <col min="28" max="16384" width="9.453125" style="158"/>
  </cols>
  <sheetData>
    <row r="2" spans="2:27" ht="18.75" customHeight="1">
      <c r="B2" s="229" t="s">
        <v>128</v>
      </c>
      <c r="C2" s="229"/>
      <c r="D2" s="229"/>
      <c r="E2" s="229"/>
      <c r="F2" s="229"/>
      <c r="G2" s="229"/>
      <c r="H2" s="229"/>
      <c r="I2" s="229"/>
      <c r="J2" s="229"/>
      <c r="W2" s="174"/>
      <c r="X2" s="174"/>
    </row>
    <row r="3" spans="2:27" ht="18.75" customHeight="1">
      <c r="B3" s="229"/>
      <c r="C3" s="229"/>
      <c r="D3" s="229"/>
      <c r="E3" s="229"/>
      <c r="F3" s="229"/>
      <c r="G3" s="229"/>
      <c r="H3" s="229"/>
      <c r="I3" s="229"/>
      <c r="J3" s="229"/>
      <c r="V3" s="230" t="s">
        <v>133</v>
      </c>
      <c r="W3" s="230"/>
      <c r="X3" s="230"/>
    </row>
    <row r="4" spans="2:27" ht="14.25" customHeight="1">
      <c r="V4" s="230"/>
      <c r="W4" s="230"/>
      <c r="X4" s="230"/>
    </row>
    <row r="5" spans="2:27" ht="14.25" customHeight="1">
      <c r="V5" s="230"/>
      <c r="W5" s="230"/>
      <c r="X5" s="230"/>
    </row>
    <row r="6" spans="2:27" ht="14.25" customHeight="1">
      <c r="V6" s="175"/>
      <c r="W6" s="175"/>
      <c r="X6" s="176" t="s">
        <v>104</v>
      </c>
    </row>
    <row r="7" spans="2:27" ht="14.25" customHeight="1">
      <c r="V7" s="154" t="s">
        <v>0</v>
      </c>
      <c r="W7" s="154"/>
      <c r="X7" s="203">
        <v>7713.9706114104119</v>
      </c>
      <c r="Z7" s="177"/>
      <c r="AA7" s="177"/>
    </row>
    <row r="8" spans="2:27" ht="14.25" customHeight="1">
      <c r="V8" s="154" t="s">
        <v>1</v>
      </c>
      <c r="W8" s="154"/>
      <c r="X8" s="203">
        <v>6864.32867200078</v>
      </c>
      <c r="Z8" s="178"/>
      <c r="AA8" s="178"/>
    </row>
    <row r="9" spans="2:27" ht="14.25" customHeight="1">
      <c r="V9" s="154" t="s">
        <v>2</v>
      </c>
      <c r="W9" s="154"/>
      <c r="X9" s="203">
        <v>5086.2457669610676</v>
      </c>
      <c r="Z9" s="178"/>
      <c r="AA9" s="178"/>
    </row>
    <row r="10" spans="2:27" ht="14.25" customHeight="1">
      <c r="V10" s="179" t="s">
        <v>105</v>
      </c>
      <c r="W10" s="179"/>
      <c r="X10" s="204">
        <v>5752.3562053413425</v>
      </c>
      <c r="Z10" s="178"/>
      <c r="AA10" s="178"/>
    </row>
    <row r="11" spans="2:27" ht="14.25" customHeight="1">
      <c r="Z11" s="178"/>
      <c r="AA11" s="178"/>
    </row>
    <row r="12" spans="2:27" ht="14.25" customHeight="1">
      <c r="Z12" s="178"/>
      <c r="AA12" s="178"/>
    </row>
    <row r="22" spans="2:12" ht="14.25" customHeight="1">
      <c r="L22" s="180"/>
    </row>
    <row r="25" spans="2:12" ht="14.25" customHeight="1">
      <c r="B25" s="181" t="s">
        <v>98</v>
      </c>
      <c r="C25" s="182"/>
      <c r="D25" s="182"/>
      <c r="E25" s="182"/>
      <c r="F25" s="182"/>
      <c r="G25" s="182"/>
      <c r="H25" s="182"/>
      <c r="I25" s="182"/>
      <c r="J25" s="181"/>
      <c r="K25" s="181"/>
    </row>
    <row r="26" spans="2:12" ht="14.25" customHeight="1">
      <c r="B26" s="181" t="s">
        <v>100</v>
      </c>
    </row>
    <row r="27" spans="2:12" ht="14.25" customHeight="1">
      <c r="B27" s="181" t="s">
        <v>99</v>
      </c>
    </row>
    <row r="39" spans="2:8" ht="14.25" customHeight="1">
      <c r="C39" s="183"/>
      <c r="D39" s="183"/>
      <c r="E39" s="183"/>
      <c r="F39" s="183"/>
      <c r="G39" s="183"/>
    </row>
    <row r="40" spans="2:8" ht="14.25" customHeight="1">
      <c r="C40" s="184"/>
      <c r="D40" s="184"/>
      <c r="E40" s="184"/>
      <c r="F40" s="184"/>
      <c r="G40" s="184"/>
      <c r="H40" s="178"/>
    </row>
    <row r="41" spans="2:8" ht="14.25" customHeight="1">
      <c r="C41" s="184"/>
      <c r="D41" s="184"/>
      <c r="E41" s="184"/>
      <c r="F41" s="184"/>
      <c r="G41" s="184"/>
      <c r="H41" s="178"/>
    </row>
    <row r="42" spans="2:8" ht="14.25" customHeight="1">
      <c r="C42" s="184"/>
      <c r="D42" s="184"/>
      <c r="E42" s="184"/>
      <c r="F42" s="184"/>
      <c r="G42" s="184"/>
    </row>
    <row r="44" spans="2:8" ht="14.25" customHeight="1">
      <c r="B44" s="183"/>
      <c r="C44" s="183"/>
      <c r="D44" s="183"/>
      <c r="E44" s="183"/>
      <c r="F44" s="183"/>
      <c r="G44" s="183"/>
    </row>
    <row r="45" spans="2:8" ht="14.25" customHeight="1">
      <c r="C45" s="178"/>
      <c r="D45" s="178"/>
      <c r="E45" s="178"/>
      <c r="F45" s="178"/>
      <c r="G45" s="178"/>
    </row>
    <row r="46" spans="2:8" ht="14.25" customHeight="1">
      <c r="C46" s="178"/>
      <c r="D46" s="178"/>
      <c r="E46" s="178"/>
      <c r="F46" s="178"/>
      <c r="G46" s="178"/>
    </row>
    <row r="47" spans="2:8" ht="14.25" customHeight="1">
      <c r="C47" s="178"/>
      <c r="D47" s="178"/>
      <c r="E47" s="178"/>
      <c r="F47" s="178"/>
      <c r="G47" s="178"/>
    </row>
  </sheetData>
  <mergeCells count="2">
    <mergeCell ref="B2:J3"/>
    <mergeCell ref="V3:X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C441-5A1A-4F07-9573-D795400D5621}">
  <dimension ref="B2:S64"/>
  <sheetViews>
    <sheetView workbookViewId="0"/>
  </sheetViews>
  <sheetFormatPr defaultColWidth="9.1796875" defaultRowHeight="14.25" customHeight="1"/>
  <cols>
    <col min="1" max="1" width="12.54296875" style="120" customWidth="1"/>
    <col min="2" max="16" width="9.1796875" style="120"/>
    <col min="17" max="17" width="23" style="120" bestFit="1" customWidth="1"/>
    <col min="18" max="18" width="29.1796875" style="120" customWidth="1"/>
    <col min="19" max="16384" width="9.1796875" style="120"/>
  </cols>
  <sheetData>
    <row r="2" spans="2:18" ht="18.75" customHeight="1">
      <c r="B2" s="119" t="s">
        <v>106</v>
      </c>
      <c r="Q2" s="218" t="s">
        <v>134</v>
      </c>
      <c r="R2" s="218"/>
    </row>
    <row r="3" spans="2:18" ht="24.5" customHeight="1">
      <c r="B3" s="137"/>
      <c r="Q3" s="218"/>
      <c r="R3" s="218"/>
    </row>
    <row r="4" spans="2:18" ht="14.25" customHeight="1">
      <c r="Q4" s="136"/>
      <c r="R4" s="135" t="s">
        <v>125</v>
      </c>
    </row>
    <row r="5" spans="2:18" ht="14.25" customHeight="1">
      <c r="Q5" s="107" t="s">
        <v>63</v>
      </c>
      <c r="R5" s="185">
        <v>5697.6354413776353</v>
      </c>
    </row>
    <row r="6" spans="2:18" ht="14.25" customHeight="1">
      <c r="Q6" s="107" t="s">
        <v>64</v>
      </c>
      <c r="R6" s="185">
        <v>7198.5049799877779</v>
      </c>
    </row>
    <row r="7" spans="2:18" ht="14.25" customHeight="1">
      <c r="Q7" s="107" t="s">
        <v>65</v>
      </c>
      <c r="R7" s="185">
        <v>6334.5740498826372</v>
      </c>
    </row>
    <row r="8" spans="2:18" ht="14.25" customHeight="1">
      <c r="Q8" s="107" t="s">
        <v>66</v>
      </c>
      <c r="R8" s="185">
        <v>8282.4804981939778</v>
      </c>
    </row>
    <row r="9" spans="2:18" ht="14.25" customHeight="1">
      <c r="Q9" s="107" t="s">
        <v>67</v>
      </c>
      <c r="R9" s="185">
        <v>7211.636787356606</v>
      </c>
    </row>
    <row r="10" spans="2:18" ht="14.25" customHeight="1">
      <c r="Q10" s="107" t="s">
        <v>68</v>
      </c>
      <c r="R10" s="185">
        <v>7881.7706103328246</v>
      </c>
    </row>
    <row r="11" spans="2:18" ht="14.25" customHeight="1">
      <c r="Q11" s="107" t="s">
        <v>69</v>
      </c>
      <c r="R11" s="192">
        <v>7635.7717349113009</v>
      </c>
    </row>
    <row r="12" spans="2:18" ht="14.25" customHeight="1">
      <c r="Q12" s="107" t="s">
        <v>70</v>
      </c>
      <c r="R12" s="192">
        <v>7142.2202302556434</v>
      </c>
    </row>
    <row r="13" spans="2:18" ht="14.25" customHeight="1">
      <c r="Q13" s="193" t="s">
        <v>71</v>
      </c>
      <c r="R13" s="194">
        <v>7745.3808712582395</v>
      </c>
    </row>
    <row r="17" spans="19:19" ht="14.25" customHeight="1">
      <c r="S17" s="138"/>
    </row>
    <row r="18" spans="19:19" ht="14.25" customHeight="1">
      <c r="S18" s="138"/>
    </row>
    <row r="35" spans="2:2" ht="14.25" customHeight="1">
      <c r="B35" s="181" t="s">
        <v>98</v>
      </c>
    </row>
    <row r="36" spans="2:2" ht="14.25" customHeight="1">
      <c r="B36" s="90" t="s">
        <v>100</v>
      </c>
    </row>
    <row r="37" spans="2:2" ht="14.25" customHeight="1">
      <c r="B37" s="90" t="s">
        <v>60</v>
      </c>
    </row>
    <row r="51" spans="16:17" ht="14.25" customHeight="1">
      <c r="P51" s="136"/>
    </row>
    <row r="52" spans="16:17" ht="14.25" customHeight="1">
      <c r="Q52" s="136"/>
    </row>
    <row r="53" spans="16:17" ht="14.25" customHeight="1">
      <c r="Q53" s="136"/>
    </row>
    <row r="54" spans="16:17" ht="14.25" customHeight="1">
      <c r="Q54" s="136"/>
    </row>
    <row r="55" spans="16:17" ht="14.25" customHeight="1">
      <c r="Q55" s="136"/>
    </row>
    <row r="56" spans="16:17" ht="14.25" customHeight="1">
      <c r="Q56" s="136"/>
    </row>
    <row r="57" spans="16:17" ht="14.25" customHeight="1">
      <c r="Q57" s="136"/>
    </row>
    <row r="58" spans="16:17" ht="14.25" customHeight="1">
      <c r="Q58" s="136"/>
    </row>
    <row r="59" spans="16:17" ht="14.25" customHeight="1">
      <c r="Q59" s="136"/>
    </row>
    <row r="60" spans="16:17" ht="14.25" customHeight="1">
      <c r="Q60" s="136"/>
    </row>
    <row r="61" spans="16:17" ht="14.25" customHeight="1">
      <c r="Q61" s="136"/>
    </row>
    <row r="62" spans="16:17" ht="14.25" customHeight="1">
      <c r="Q62" s="136"/>
    </row>
    <row r="63" spans="16:17" ht="14.25" customHeight="1">
      <c r="Q63" s="136"/>
    </row>
    <row r="64" spans="16:17" ht="14.25" customHeight="1">
      <c r="Q64" s="139"/>
    </row>
  </sheetData>
  <mergeCells count="1">
    <mergeCell ref="Q2:R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D978E-D27B-454E-86CA-DF238FF73B31}">
  <dimension ref="A1:U27"/>
  <sheetViews>
    <sheetView workbookViewId="0"/>
  </sheetViews>
  <sheetFormatPr defaultColWidth="9.453125" defaultRowHeight="14"/>
  <cols>
    <col min="1" max="1" width="13" style="142" customWidth="1"/>
    <col min="2" max="15" width="9.453125" style="143"/>
    <col min="16" max="16" width="9.453125" style="143" customWidth="1"/>
    <col min="17" max="17" width="17" style="143" customWidth="1"/>
    <col min="18" max="18" width="9.453125" style="143" customWidth="1"/>
    <col min="19" max="19" width="19.54296875" style="143" customWidth="1"/>
    <col min="20" max="20" width="9.453125" style="143" customWidth="1"/>
    <col min="21" max="16384" width="9.453125" style="143"/>
  </cols>
  <sheetData>
    <row r="1" spans="2:21" ht="14.25" customHeight="1"/>
    <row r="2" spans="2:21" ht="15.75" customHeight="1">
      <c r="B2" s="229" t="s">
        <v>107</v>
      </c>
      <c r="C2" s="229"/>
      <c r="D2" s="229"/>
      <c r="E2" s="229"/>
      <c r="F2" s="229"/>
      <c r="G2" s="229"/>
      <c r="H2" s="229"/>
      <c r="I2" s="229"/>
      <c r="J2" s="229"/>
      <c r="O2" s="144"/>
      <c r="Q2" s="145"/>
      <c r="R2" s="145"/>
      <c r="S2" s="146"/>
      <c r="T2" s="146"/>
      <c r="U2" s="146"/>
    </row>
    <row r="3" spans="2:21" ht="29.25" customHeight="1">
      <c r="B3" s="147"/>
      <c r="O3" s="144"/>
      <c r="Q3" s="231" t="s">
        <v>108</v>
      </c>
      <c r="R3" s="231"/>
      <c r="S3" s="231"/>
      <c r="T3" s="146"/>
      <c r="U3" s="146"/>
    </row>
    <row r="4" spans="2:21" ht="15.5">
      <c r="B4" s="147"/>
      <c r="O4" s="144"/>
      <c r="Q4" s="231"/>
      <c r="R4" s="231"/>
      <c r="S4" s="231"/>
      <c r="T4" s="146"/>
      <c r="U4" s="146"/>
    </row>
    <row r="5" spans="2:21">
      <c r="O5" s="146"/>
      <c r="Q5" s="148"/>
      <c r="R5" s="148"/>
      <c r="S5" s="188" t="s">
        <v>92</v>
      </c>
    </row>
    <row r="6" spans="2:21">
      <c r="O6" s="146"/>
      <c r="Q6" s="149" t="s">
        <v>93</v>
      </c>
      <c r="R6" s="150"/>
      <c r="S6" s="189">
        <v>583.0070000000004</v>
      </c>
    </row>
    <row r="7" spans="2:21">
      <c r="O7" s="146"/>
      <c r="Q7" s="149" t="s">
        <v>94</v>
      </c>
      <c r="R7" s="150"/>
      <c r="S7" s="189">
        <v>3192.4879999999998</v>
      </c>
    </row>
    <row r="8" spans="2:21">
      <c r="Q8" s="149" t="s">
        <v>95</v>
      </c>
      <c r="R8" s="150"/>
      <c r="S8" s="189">
        <v>5010.2159999999949</v>
      </c>
    </row>
    <row r="9" spans="2:21">
      <c r="Q9" s="149" t="s">
        <v>96</v>
      </c>
      <c r="R9" s="150"/>
      <c r="S9" s="189">
        <v>1916.5940000000001</v>
      </c>
      <c r="U9" s="151"/>
    </row>
    <row r="10" spans="2:21">
      <c r="Q10" s="152" t="s">
        <v>97</v>
      </c>
      <c r="R10" s="153"/>
      <c r="S10" s="190">
        <v>919.01600000000042</v>
      </c>
      <c r="U10" s="151"/>
    </row>
    <row r="11" spans="2:21" ht="14.25" customHeight="1">
      <c r="Q11" s="154"/>
      <c r="S11" s="191"/>
      <c r="U11" s="151"/>
    </row>
    <row r="12" spans="2:21" ht="14.25" customHeight="1">
      <c r="Q12" s="154"/>
      <c r="S12" s="191"/>
      <c r="U12" s="151"/>
    </row>
    <row r="13" spans="2:21" ht="14.25" customHeight="1">
      <c r="Q13" s="154"/>
    </row>
    <row r="14" spans="2:21" ht="14.25" customHeight="1"/>
    <row r="15" spans="2:21" ht="14.25" customHeight="1">
      <c r="O15" s="155"/>
    </row>
    <row r="16" spans="2:21" ht="14.25" customHeight="1">
      <c r="N16" s="156"/>
    </row>
    <row r="17" spans="2:19" ht="14.25" customHeight="1">
      <c r="N17" s="156"/>
    </row>
    <row r="18" spans="2:19" ht="14.25" customHeight="1">
      <c r="N18" s="156"/>
    </row>
    <row r="19" spans="2:19" ht="14.25" customHeight="1">
      <c r="N19" s="156"/>
    </row>
    <row r="20" spans="2:19" ht="14.25" customHeight="1"/>
    <row r="21" spans="2:19" ht="14.25" customHeight="1"/>
    <row r="22" spans="2:19" ht="14.25" customHeight="1"/>
    <row r="23" spans="2:19" ht="15.5">
      <c r="B23" s="157" t="s">
        <v>98</v>
      </c>
      <c r="Q23" s="158"/>
      <c r="R23" s="158"/>
      <c r="S23" s="158"/>
    </row>
    <row r="24" spans="2:19" s="158" customFormat="1" ht="15.5">
      <c r="B24" s="159" t="s">
        <v>116</v>
      </c>
      <c r="C24" s="160"/>
      <c r="D24" s="161"/>
      <c r="E24" s="162"/>
      <c r="F24" s="162"/>
      <c r="G24" s="163"/>
      <c r="H24" s="164"/>
    </row>
    <row r="25" spans="2:19" ht="14.25" customHeight="1">
      <c r="B25" s="159" t="s">
        <v>99</v>
      </c>
    </row>
    <row r="26" spans="2:19" ht="14.25" customHeight="1">
      <c r="B26" s="165"/>
      <c r="C26" s="157"/>
      <c r="D26" s="157"/>
      <c r="E26" s="157"/>
      <c r="F26" s="157"/>
    </row>
    <row r="27" spans="2:19" ht="14.25" customHeight="1">
      <c r="B27" s="166"/>
      <c r="C27" s="157"/>
      <c r="D27" s="157"/>
      <c r="E27" s="157"/>
      <c r="F27" s="157"/>
    </row>
  </sheetData>
  <mergeCells count="2">
    <mergeCell ref="B2:J2"/>
    <mergeCell ref="Q3:S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CM44"/>
  <sheetViews>
    <sheetView showGridLines="0" workbookViewId="0"/>
  </sheetViews>
  <sheetFormatPr defaultColWidth="9" defaultRowHeight="12.5"/>
  <cols>
    <col min="1" max="1" width="9" style="1"/>
    <col min="2" max="2" width="17.1796875" style="1" customWidth="1"/>
    <col min="3" max="10" width="9" style="1"/>
    <col min="11" max="62" width="3.453125" style="1" customWidth="1"/>
    <col min="63" max="63" width="19" style="1" customWidth="1"/>
    <col min="64" max="80" width="9" style="1"/>
    <col min="81" max="81" width="9.7265625" style="1" customWidth="1"/>
    <col min="82" max="16384" width="9" style="1"/>
  </cols>
  <sheetData>
    <row r="1" spans="1:91" s="6" customForma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91" s="6" customFormat="1" ht="18.75" customHeight="1">
      <c r="A2"/>
      <c r="B2" s="58" t="s">
        <v>135</v>
      </c>
      <c r="C2" s="58"/>
      <c r="D2" s="58"/>
      <c r="E2" s="58"/>
      <c r="F2" s="58"/>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13"/>
      <c r="AU2" s="13"/>
      <c r="AV2" s="13"/>
      <c r="AW2" s="13"/>
      <c r="AX2" s="13"/>
      <c r="AY2" s="13"/>
      <c r="AZ2" s="13"/>
      <c r="BA2" s="13"/>
      <c r="BB2" s="13"/>
      <c r="BC2" s="13"/>
      <c r="BD2" s="13"/>
      <c r="BE2" s="13"/>
      <c r="BF2" s="13"/>
      <c r="BG2" s="13"/>
      <c r="BH2" s="13"/>
      <c r="BI2" s="13"/>
      <c r="BK2" s="13"/>
      <c r="BL2" s="13"/>
      <c r="BM2" s="13"/>
      <c r="BN2" s="13"/>
      <c r="BO2" s="13"/>
      <c r="BP2" s="13"/>
      <c r="BQ2" s="13"/>
      <c r="BR2" s="13"/>
      <c r="BS2" s="13"/>
      <c r="BT2" s="13"/>
      <c r="BU2" s="13"/>
      <c r="BV2" s="27"/>
    </row>
    <row r="3" spans="1:91" s="6" customFormat="1" ht="14">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BK3" s="13" t="s">
        <v>136</v>
      </c>
      <c r="BV3" s="14"/>
    </row>
    <row r="4" spans="1:91" s="6" customFormat="1" ht="14">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BK4" s="45"/>
      <c r="BL4" s="46">
        <v>1996</v>
      </c>
      <c r="BM4" s="46"/>
      <c r="BN4" s="46"/>
      <c r="BO4" s="46"/>
      <c r="BP4" s="46"/>
      <c r="BQ4" s="46">
        <v>2001</v>
      </c>
      <c r="BR4" s="46"/>
      <c r="BS4" s="46">
        <v>2003</v>
      </c>
      <c r="BT4" s="46">
        <v>2004</v>
      </c>
      <c r="BU4" s="46">
        <v>2005</v>
      </c>
      <c r="BV4" s="46">
        <v>2006</v>
      </c>
      <c r="BW4" s="46">
        <v>2007</v>
      </c>
      <c r="BX4" s="46">
        <v>2008</v>
      </c>
      <c r="BY4" s="46">
        <v>2009</v>
      </c>
      <c r="BZ4" s="46">
        <v>2010</v>
      </c>
      <c r="CA4" s="46">
        <v>2011</v>
      </c>
      <c r="CB4" s="46">
        <v>2012</v>
      </c>
      <c r="CC4" s="46">
        <v>2013</v>
      </c>
      <c r="CD4" s="46">
        <v>2014</v>
      </c>
      <c r="CE4" s="46">
        <v>2015</v>
      </c>
      <c r="CF4" s="46">
        <v>2016</v>
      </c>
      <c r="CG4" s="46">
        <v>2017</v>
      </c>
      <c r="CH4" s="46">
        <v>2018</v>
      </c>
      <c r="CI4" s="46">
        <v>2019</v>
      </c>
      <c r="CJ4" s="46">
        <v>2020</v>
      </c>
      <c r="CK4" s="46">
        <v>2021</v>
      </c>
      <c r="CL4" s="46">
        <v>2022</v>
      </c>
      <c r="CM4" s="46">
        <v>2023</v>
      </c>
    </row>
    <row r="5" spans="1:91" s="6" customFormat="1" ht="13">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BJ5" s="16"/>
      <c r="BK5" s="47"/>
      <c r="CD5" s="48"/>
      <c r="CF5" s="48"/>
      <c r="CH5" s="48"/>
      <c r="CI5" s="48"/>
      <c r="CJ5" s="48"/>
      <c r="CK5" s="48"/>
      <c r="CL5" s="48"/>
      <c r="CM5" s="48" t="s">
        <v>25</v>
      </c>
    </row>
    <row r="6" spans="1:91" s="6" customForma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BJ6" s="16"/>
      <c r="BK6" s="6" t="s">
        <v>0</v>
      </c>
      <c r="BL6" s="2">
        <v>43.777770529648407</v>
      </c>
      <c r="BM6" s="28" t="e">
        <v>#N/A</v>
      </c>
      <c r="BN6" s="28" t="e">
        <v>#N/A</v>
      </c>
      <c r="BO6" s="28" t="e">
        <v>#N/A</v>
      </c>
      <c r="BP6" s="28" t="e">
        <v>#N/A</v>
      </c>
      <c r="BQ6" s="26">
        <v>44.958788562942544</v>
      </c>
      <c r="BR6" s="28" t="e">
        <v>#N/A</v>
      </c>
      <c r="BS6" s="2">
        <v>46.739371799874775</v>
      </c>
      <c r="BT6" s="2">
        <v>47.532980329682474</v>
      </c>
      <c r="BU6" s="2">
        <v>48.072549092227462</v>
      </c>
      <c r="BV6" s="2">
        <v>48.920285799859691</v>
      </c>
      <c r="BW6" s="2">
        <v>50.332718745906966</v>
      </c>
      <c r="BX6" s="2">
        <v>51.534173147725305</v>
      </c>
      <c r="BY6" s="2">
        <v>52.968429819279436</v>
      </c>
      <c r="BZ6" s="2">
        <v>54.268452003812747</v>
      </c>
      <c r="CA6" s="2">
        <v>55.572034134091261</v>
      </c>
      <c r="CB6" s="2">
        <v>57.328446080598631</v>
      </c>
      <c r="CC6" s="2">
        <v>58.508145339946971</v>
      </c>
      <c r="CD6" s="2">
        <v>59.680355043058647</v>
      </c>
      <c r="CE6" s="2">
        <v>60.484893096303388</v>
      </c>
      <c r="CF6" s="2">
        <v>60.651439407607079</v>
      </c>
      <c r="CG6" s="2">
        <v>60.89610510449139</v>
      </c>
      <c r="CH6" s="2">
        <v>62.126591392818263</v>
      </c>
      <c r="CI6" s="2">
        <v>63.890151094040441</v>
      </c>
      <c r="CJ6" s="75">
        <v>65.468256610055505</v>
      </c>
      <c r="CK6" s="2">
        <v>65.694539119149312</v>
      </c>
      <c r="CL6" s="107">
        <v>65.907852716267953</v>
      </c>
      <c r="CM6" s="205">
        <v>66.547854626521882</v>
      </c>
    </row>
    <row r="7" spans="1:91" s="6" customFormat="1">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BJ7" s="16"/>
      <c r="BK7" s="6" t="s">
        <v>1</v>
      </c>
      <c r="BL7" s="2">
        <v>40.363829611766398</v>
      </c>
      <c r="BM7" s="28" t="e">
        <v>#N/A</v>
      </c>
      <c r="BN7" s="28" t="e">
        <v>#N/A</v>
      </c>
      <c r="BO7" s="28" t="e">
        <v>#N/A</v>
      </c>
      <c r="BP7" s="28" t="e">
        <v>#N/A</v>
      </c>
      <c r="BQ7" s="26">
        <v>42.796114153340284</v>
      </c>
      <c r="BR7" s="28" t="e">
        <v>#N/A</v>
      </c>
      <c r="BS7" s="2">
        <v>44.628166450489495</v>
      </c>
      <c r="BT7" s="2">
        <v>45.971759055109949</v>
      </c>
      <c r="BU7" s="2">
        <v>46.383139589228676</v>
      </c>
      <c r="BV7" s="2">
        <v>47.061004196455585</v>
      </c>
      <c r="BW7" s="2">
        <v>49.063804024520124</v>
      </c>
      <c r="BX7" s="2">
        <v>50.429627410438201</v>
      </c>
      <c r="BY7" s="2">
        <v>52.072808705618627</v>
      </c>
      <c r="BZ7" s="2">
        <v>53.888620172072756</v>
      </c>
      <c r="CA7" s="2">
        <v>55.230803166519628</v>
      </c>
      <c r="CB7" s="2">
        <v>57.224957081201325</v>
      </c>
      <c r="CC7" s="2">
        <v>58.432884334809231</v>
      </c>
      <c r="CD7" s="2">
        <v>59.73374744505</v>
      </c>
      <c r="CE7" s="2">
        <v>60.172339192124745</v>
      </c>
      <c r="CF7" s="2">
        <v>60.295771683179495</v>
      </c>
      <c r="CG7" s="2">
        <v>60.848643337933723</v>
      </c>
      <c r="CH7" s="2">
        <v>62.264861885513248</v>
      </c>
      <c r="CI7" s="2">
        <v>64.127573409727148</v>
      </c>
      <c r="CJ7" s="75">
        <v>64.712655926663786</v>
      </c>
      <c r="CK7" s="2">
        <v>64.914641819718042</v>
      </c>
      <c r="CL7" s="107">
        <v>65.184772508472278</v>
      </c>
      <c r="CM7" s="205">
        <v>66.345297488455486</v>
      </c>
    </row>
    <row r="8" spans="1:91" s="6" customForma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BJ8" s="16"/>
      <c r="BK8" s="40" t="s">
        <v>3</v>
      </c>
      <c r="BL8" s="49">
        <v>48.671857492911329</v>
      </c>
      <c r="BM8" s="50" t="e">
        <v>#N/A</v>
      </c>
      <c r="BN8" s="50" t="e">
        <v>#N/A</v>
      </c>
      <c r="BO8" s="50" t="e">
        <v>#N/A</v>
      </c>
      <c r="BP8" s="50" t="e">
        <v>#N/A</v>
      </c>
      <c r="BQ8" s="49">
        <v>51.520458585741295</v>
      </c>
      <c r="BR8" s="50" t="e">
        <v>#N/A</v>
      </c>
      <c r="BS8" s="49">
        <v>53.673215475620253</v>
      </c>
      <c r="BT8" s="49">
        <v>54.928485614687006</v>
      </c>
      <c r="BU8" s="49">
        <v>56.393013839331054</v>
      </c>
      <c r="BV8" s="49">
        <v>57.252986892453769</v>
      </c>
      <c r="BW8" s="49">
        <v>58.08099266273436</v>
      </c>
      <c r="BX8" s="49">
        <v>59.07025768329985</v>
      </c>
      <c r="BY8" s="49">
        <v>60.697580643541606</v>
      </c>
      <c r="BZ8" s="49">
        <v>62.149268216304783</v>
      </c>
      <c r="CA8" s="49">
        <v>63.287457095409259</v>
      </c>
      <c r="CB8" s="49">
        <v>64.723068368969905</v>
      </c>
      <c r="CC8" s="49">
        <v>65.630642779119668</v>
      </c>
      <c r="CD8" s="49">
        <v>66.443071713837938</v>
      </c>
      <c r="CE8" s="49">
        <v>67.049471017229649</v>
      </c>
      <c r="CF8" s="49">
        <v>67.272717380657141</v>
      </c>
      <c r="CG8" s="49">
        <v>67.651287967189305</v>
      </c>
      <c r="CH8" s="49">
        <v>68.409626732880511</v>
      </c>
      <c r="CI8" s="49">
        <v>69.144058118101199</v>
      </c>
      <c r="CJ8" s="80">
        <v>69.79439751098667</v>
      </c>
      <c r="CK8" s="102">
        <v>70.091906383604055</v>
      </c>
      <c r="CL8" s="108">
        <v>70.495085932728941</v>
      </c>
      <c r="CM8" s="206">
        <v>70.896092527778222</v>
      </c>
    </row>
    <row r="9" spans="1:91" s="6" customForma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CE9" s="51"/>
      <c r="CF9" s="51"/>
    </row>
    <row r="10" spans="1:91" s="6" customForma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BJ10" s="16"/>
    </row>
    <row r="11" spans="1:91" s="6" customForma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row>
    <row r="12" spans="1:91" s="6" customForma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row>
    <row r="13" spans="1:91" s="6" customForma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BS13" s="2"/>
    </row>
    <row r="14" spans="1:91" s="6" customForma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BR14" s="2"/>
    </row>
    <row r="15" spans="1:91" s="6" customFormat="1" ht="1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CA15" s="25"/>
    </row>
    <row r="16" spans="1:91" s="6" customFormat="1" ht="15.7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CA16" s="25"/>
    </row>
    <row r="17" spans="1:83" s="6" customForma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BR17" s="2"/>
      <c r="CA17" s="26"/>
    </row>
    <row r="18" spans="1:83" s="6" customForma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BR18" s="2"/>
      <c r="CA18" s="26"/>
    </row>
    <row r="19" spans="1:83" s="6" customFormat="1" ht="1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CA19" s="25"/>
    </row>
    <row r="20" spans="1:83" s="6" customFormat="1" ht="1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CA20" s="25"/>
    </row>
    <row r="21" spans="1:83" s="6" customFormat="1" ht="13">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CA21" s="25"/>
    </row>
    <row r="22" spans="1:83" s="6" customFormat="1" ht="13">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CA22" s="25"/>
    </row>
    <row r="23" spans="1:83" ht="13">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25"/>
      <c r="CB23" s="6"/>
      <c r="CC23" s="6"/>
      <c r="CD23" s="6"/>
    </row>
    <row r="24" spans="1:83" ht="14.25" customHeight="1">
      <c r="A24"/>
      <c r="B24"/>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23"/>
      <c r="AU24" s="23"/>
      <c r="AV24" s="23"/>
      <c r="AW24" s="23"/>
      <c r="AX24" s="23"/>
      <c r="AY24" s="23"/>
      <c r="AZ24" s="23"/>
      <c r="BA24" s="23"/>
      <c r="BB24" s="23"/>
      <c r="BC24" s="23"/>
      <c r="BD24" s="23"/>
      <c r="BE24" s="23"/>
      <c r="BF24" s="23"/>
      <c r="BG24" s="23"/>
      <c r="BH24" s="23"/>
      <c r="BI24" s="23"/>
      <c r="BJ24" s="6"/>
      <c r="BK24" s="6"/>
      <c r="BL24" s="6"/>
      <c r="BM24" s="6"/>
      <c r="BN24" s="6"/>
      <c r="BO24" s="6"/>
      <c r="BP24" s="6"/>
      <c r="BQ24" s="6"/>
      <c r="BR24" s="6"/>
      <c r="BS24" s="6"/>
      <c r="BT24" s="6"/>
      <c r="BU24" s="6"/>
      <c r="BV24" s="6"/>
      <c r="BW24" s="6"/>
      <c r="BX24" s="6"/>
      <c r="BY24" s="6"/>
      <c r="BZ24" s="6"/>
      <c r="CA24" s="6"/>
      <c r="CB24" s="25"/>
      <c r="CC24" s="6"/>
      <c r="CD24" s="6"/>
      <c r="CE24" s="6"/>
    </row>
    <row r="25" spans="1:83" ht="14.25" customHeight="1">
      <c r="A25"/>
      <c r="B25"/>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23"/>
      <c r="AU25" s="23"/>
      <c r="AV25" s="23"/>
      <c r="AW25" s="23"/>
      <c r="AX25" s="23"/>
      <c r="AY25" s="23"/>
      <c r="AZ25" s="23"/>
      <c r="BA25" s="23"/>
      <c r="BB25" s="23"/>
      <c r="BC25" s="23"/>
      <c r="BD25" s="23"/>
      <c r="BE25" s="23"/>
      <c r="BF25" s="23"/>
      <c r="BG25" s="23"/>
      <c r="BH25" s="23"/>
      <c r="BI25" s="23"/>
      <c r="BJ25" s="6"/>
      <c r="BK25" s="6"/>
      <c r="BL25" s="6"/>
      <c r="BM25" s="6"/>
      <c r="BN25" s="6"/>
      <c r="BO25" s="6"/>
      <c r="BP25" s="6"/>
      <c r="BQ25" s="6"/>
      <c r="BR25" s="6"/>
      <c r="BS25" s="6"/>
      <c r="BT25" s="6"/>
      <c r="BU25" s="6"/>
      <c r="BV25" s="6"/>
      <c r="BW25" s="6"/>
      <c r="BX25" s="6"/>
      <c r="BY25" s="6"/>
      <c r="BZ25" s="6"/>
      <c r="CA25" s="6"/>
      <c r="CB25" s="6"/>
      <c r="CC25" s="6"/>
      <c r="CD25" s="6"/>
      <c r="CE25" s="6"/>
    </row>
    <row r="26" spans="1:83" ht="14.25" customHeight="1">
      <c r="A26" s="6"/>
      <c r="B26" s="100" t="s">
        <v>77</v>
      </c>
      <c r="C26" s="23"/>
      <c r="D26" s="23"/>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23"/>
      <c r="AU26" s="23"/>
      <c r="AV26" s="23"/>
      <c r="AW26" s="23"/>
      <c r="AX26" s="23"/>
      <c r="AY26" s="23"/>
      <c r="AZ26" s="23"/>
      <c r="BA26" s="23"/>
      <c r="BB26" s="23"/>
      <c r="BC26" s="23"/>
      <c r="BD26" s="23"/>
      <c r="BE26" s="23"/>
      <c r="BF26" s="23"/>
      <c r="BG26" s="23"/>
      <c r="BH26" s="23"/>
      <c r="BI26" s="23"/>
      <c r="BJ26" s="6"/>
      <c r="BK26" s="6"/>
      <c r="BL26" s="6"/>
      <c r="BM26" s="6"/>
      <c r="BN26" s="6"/>
      <c r="BO26" s="6"/>
      <c r="BP26" s="6"/>
      <c r="BQ26" s="6"/>
      <c r="BR26" s="6"/>
      <c r="BS26" s="6"/>
      <c r="BT26" s="6"/>
      <c r="BU26" s="6"/>
      <c r="BV26" s="6"/>
      <c r="BW26" s="6"/>
      <c r="BX26" s="6"/>
      <c r="BY26" s="6"/>
      <c r="BZ26" s="6"/>
      <c r="CA26" s="6"/>
      <c r="CB26" s="6"/>
      <c r="CC26" s="6"/>
      <c r="CD26" s="6"/>
      <c r="CE26" s="6"/>
    </row>
    <row r="27" spans="1:83" ht="14.25" customHeight="1">
      <c r="A27"/>
      <c r="B27" s="61" t="s">
        <v>12</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23"/>
      <c r="AU27" s="23"/>
      <c r="AV27" s="23"/>
      <c r="AW27" s="23"/>
      <c r="AX27" s="23"/>
      <c r="AY27" s="23"/>
      <c r="AZ27" s="23"/>
      <c r="BA27" s="23"/>
      <c r="BB27" s="23"/>
      <c r="BC27" s="23"/>
      <c r="BD27" s="23"/>
      <c r="BE27" s="23"/>
      <c r="BF27" s="23"/>
      <c r="BG27" s="23"/>
      <c r="BH27" s="23"/>
      <c r="BI27" s="23"/>
      <c r="BJ27" s="6"/>
      <c r="BK27" s="6"/>
      <c r="BL27" s="6"/>
      <c r="BM27" s="6"/>
      <c r="BN27" s="6"/>
      <c r="BO27" s="6"/>
      <c r="BP27" s="6"/>
      <c r="BQ27" s="6"/>
      <c r="BR27" s="6"/>
      <c r="BS27" s="6"/>
      <c r="BT27" s="6"/>
      <c r="BU27" s="6"/>
      <c r="BV27" s="6"/>
      <c r="BW27" s="6"/>
      <c r="BX27" s="6"/>
      <c r="BY27" s="6"/>
      <c r="BZ27" s="6"/>
      <c r="CA27" s="6"/>
      <c r="CB27" s="6"/>
      <c r="CC27" s="6"/>
      <c r="CD27" s="6"/>
      <c r="CE27" s="6"/>
    </row>
    <row r="28" spans="1:83" ht="14.25" customHeight="1">
      <c r="A28"/>
      <c r="B28" s="62" t="s">
        <v>36</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23"/>
      <c r="AU28" s="23"/>
      <c r="AV28" s="23"/>
      <c r="AW28" s="23"/>
      <c r="AX28" s="23"/>
      <c r="AY28" s="23"/>
      <c r="AZ28" s="23"/>
      <c r="BA28" s="23"/>
      <c r="BB28" s="23"/>
      <c r="BC28" s="23"/>
      <c r="BD28" s="23"/>
      <c r="BE28" s="23"/>
      <c r="BF28" s="23"/>
      <c r="BG28" s="23"/>
      <c r="BH28" s="23"/>
      <c r="BI28" s="23"/>
      <c r="BJ28" s="6"/>
      <c r="BK28" s="6"/>
      <c r="BL28" s="6"/>
      <c r="BM28" s="6"/>
      <c r="BN28" s="6"/>
      <c r="BO28" s="6"/>
      <c r="BP28" s="6"/>
      <c r="BQ28" s="6"/>
      <c r="BR28" s="6"/>
      <c r="BS28" s="6"/>
      <c r="BT28" s="6"/>
      <c r="BU28" s="6"/>
      <c r="BV28" s="6"/>
      <c r="BW28" s="6"/>
      <c r="BX28" s="6"/>
      <c r="BY28" s="6"/>
      <c r="BZ28" s="6"/>
      <c r="CA28" s="6"/>
      <c r="CB28" s="6"/>
      <c r="CC28" s="6"/>
      <c r="CD28" s="6"/>
      <c r="CE28" s="6"/>
    </row>
    <row r="29" spans="1:83" ht="14.25" customHeight="1">
      <c r="A29"/>
      <c r="B29" s="62" t="s">
        <v>137</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23"/>
      <c r="AU29" s="23"/>
      <c r="AV29" s="23"/>
      <c r="AW29" s="23"/>
      <c r="AX29" s="23"/>
      <c r="AY29" s="23"/>
      <c r="AZ29" s="23"/>
      <c r="BA29" s="23"/>
      <c r="BB29" s="23"/>
      <c r="BC29" s="23"/>
      <c r="BD29" s="23"/>
      <c r="BE29" s="23"/>
      <c r="BF29" s="23"/>
      <c r="BG29" s="23"/>
      <c r="BH29" s="23"/>
      <c r="BI29" s="23"/>
      <c r="BJ29" s="6"/>
      <c r="BK29" s="6"/>
      <c r="BL29" s="6"/>
      <c r="BM29" s="6"/>
      <c r="BN29" s="6"/>
      <c r="BO29" s="6"/>
      <c r="BP29" s="6"/>
      <c r="BQ29" s="6"/>
      <c r="BR29" s="6"/>
      <c r="BS29" s="6"/>
      <c r="BT29" s="6"/>
      <c r="BU29" s="6"/>
      <c r="BV29" s="6"/>
      <c r="BW29" s="6"/>
      <c r="BX29" s="6"/>
      <c r="BY29" s="6"/>
      <c r="BZ29" s="6"/>
      <c r="CA29" s="6"/>
      <c r="CB29" s="6"/>
      <c r="CC29" s="6"/>
      <c r="CD29" s="6"/>
      <c r="CE29" s="6"/>
    </row>
    <row r="30" spans="1:83" ht="14.25" customHeight="1">
      <c r="A30"/>
      <c r="B30" s="62" t="s">
        <v>37</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23"/>
      <c r="AU30" s="23"/>
      <c r="AV30" s="23"/>
      <c r="AW30" s="23"/>
      <c r="AX30" s="23"/>
      <c r="AY30" s="23"/>
      <c r="AZ30" s="23"/>
      <c r="BA30" s="23"/>
      <c r="BB30" s="23"/>
      <c r="BC30" s="23"/>
      <c r="BD30" s="23"/>
      <c r="BE30" s="23"/>
      <c r="BF30" s="23"/>
      <c r="BG30" s="23"/>
      <c r="BH30" s="23"/>
      <c r="BI30" s="23"/>
      <c r="BJ30" s="6"/>
      <c r="BK30" s="6"/>
      <c r="BL30" s="6"/>
      <c r="BM30" s="6"/>
      <c r="BN30" s="6"/>
      <c r="BO30" s="6"/>
      <c r="BP30" s="6"/>
      <c r="BQ30" s="6"/>
      <c r="BR30" s="6"/>
      <c r="BS30" s="6"/>
      <c r="BT30" s="6"/>
      <c r="BU30" s="6"/>
      <c r="BV30" s="6"/>
      <c r="BW30" s="6"/>
      <c r="BX30" s="6"/>
      <c r="BY30" s="6"/>
      <c r="BZ30" s="6"/>
      <c r="CA30" s="6"/>
      <c r="CB30" s="6"/>
      <c r="CC30" s="6"/>
      <c r="CD30" s="6"/>
      <c r="CE30" s="6"/>
    </row>
    <row r="31" spans="1:83" ht="14.25" customHeight="1">
      <c r="A31"/>
      <c r="B31" s="61" t="s">
        <v>62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23"/>
      <c r="AU31" s="23"/>
      <c r="AV31" s="23"/>
      <c r="AW31" s="23"/>
      <c r="AX31" s="23"/>
      <c r="AY31" s="23"/>
      <c r="AZ31" s="23"/>
      <c r="BA31" s="23"/>
      <c r="BB31" s="23"/>
      <c r="BC31" s="23"/>
      <c r="BD31" s="23"/>
      <c r="BE31" s="23"/>
      <c r="BF31" s="23"/>
      <c r="BG31" s="23"/>
      <c r="BH31" s="23"/>
      <c r="BI31" s="23"/>
      <c r="BJ31" s="6"/>
      <c r="BK31" s="6"/>
      <c r="BL31" s="6"/>
      <c r="BM31" s="6"/>
      <c r="BN31" s="6"/>
      <c r="BO31" s="6"/>
      <c r="BP31" s="6"/>
      <c r="BQ31" s="6"/>
      <c r="BR31" s="6"/>
      <c r="BS31" s="6"/>
      <c r="BT31" s="6"/>
      <c r="BU31" s="6"/>
      <c r="BV31" s="6"/>
      <c r="BW31" s="6"/>
      <c r="BX31" s="6"/>
      <c r="BY31" s="6"/>
      <c r="BZ31" s="6"/>
      <c r="CA31" s="6"/>
      <c r="CB31" s="6"/>
      <c r="CC31" s="6"/>
      <c r="CD31" s="6"/>
      <c r="CE31" s="6"/>
    </row>
    <row r="32" spans="1:83" ht="14.25" customHeight="1">
      <c r="A32"/>
      <c r="B32" s="60" t="s">
        <v>13</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23"/>
      <c r="AU32" s="23"/>
      <c r="AV32" s="23"/>
      <c r="AW32" s="23"/>
      <c r="AX32" s="23"/>
      <c r="AY32" s="23"/>
      <c r="AZ32" s="23"/>
      <c r="BA32" s="23"/>
      <c r="BB32" s="23"/>
      <c r="BC32" s="23"/>
      <c r="BD32" s="23"/>
      <c r="BE32" s="23"/>
      <c r="BF32" s="23"/>
      <c r="BG32" s="23"/>
      <c r="BH32" s="23"/>
      <c r="BI32" s="23"/>
      <c r="BJ32" s="6"/>
      <c r="BK32" s="6"/>
      <c r="BL32" s="6"/>
      <c r="BM32" s="6"/>
      <c r="BN32" s="6"/>
      <c r="BO32" s="6"/>
      <c r="BP32" s="6"/>
      <c r="BQ32" s="6"/>
      <c r="BR32" s="6"/>
      <c r="BS32" s="6"/>
      <c r="BT32" s="6"/>
      <c r="BU32" s="6"/>
      <c r="BV32" s="6"/>
      <c r="BW32" s="6"/>
      <c r="BX32" s="6"/>
      <c r="BY32" s="6"/>
      <c r="BZ32" s="6"/>
      <c r="CA32" s="6"/>
      <c r="CB32" s="6"/>
      <c r="CC32" s="6"/>
      <c r="CD32" s="6"/>
      <c r="CE32" s="6"/>
    </row>
    <row r="33" spans="1:83" ht="14.25" customHeight="1">
      <c r="A33"/>
      <c r="B33" s="63" t="s">
        <v>42</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row>
    <row r="34" spans="1:83" ht="14.25" customHeight="1">
      <c r="A34"/>
      <c r="B34" s="63" t="s">
        <v>40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row>
    <row r="35" spans="1:83">
      <c r="A35"/>
      <c r="B35" s="63" t="s">
        <v>46</v>
      </c>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row>
    <row r="36" spans="1:83">
      <c r="A36"/>
      <c r="B36" s="63" t="s">
        <v>47</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row>
    <row r="37" spans="1:83">
      <c r="A37"/>
      <c r="B37" s="63" t="s">
        <v>76</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row>
    <row r="38" spans="1:83">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row>
    <row r="39" spans="1:83">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row>
    <row r="40" spans="1:83">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row>
    <row r="41" spans="1:83">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row>
    <row r="42" spans="1:83">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row>
    <row r="43" spans="1:83">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row>
    <row r="44" spans="1:83">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row>
  </sheetData>
  <pageMargins left="0.75" right="0.75" top="1" bottom="1" header="0.5" footer="0.5"/>
  <pageSetup paperSize="9" scale="80"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DC02-A1BB-4E63-8A50-19A883737E65}">
  <dimension ref="B2:AJ37"/>
  <sheetViews>
    <sheetView workbookViewId="0"/>
  </sheetViews>
  <sheetFormatPr defaultColWidth="9.1796875" defaultRowHeight="14.25" customHeight="1"/>
  <cols>
    <col min="1" max="1" width="12.54296875" style="120" customWidth="1"/>
    <col min="2" max="24" width="9.1796875" style="120"/>
    <col min="25" max="25" width="5.54296875" style="120" customWidth="1"/>
    <col min="26" max="35" width="7.1796875" style="120" customWidth="1"/>
    <col min="36" max="16384" width="9.1796875" style="120"/>
  </cols>
  <sheetData>
    <row r="2" spans="2:36" ht="18.75" customHeight="1">
      <c r="B2" s="119" t="s">
        <v>121</v>
      </c>
      <c r="Y2" s="121" t="s">
        <v>122</v>
      </c>
      <c r="Z2" s="122"/>
      <c r="AA2" s="122"/>
      <c r="AB2" s="122"/>
      <c r="AC2" s="122"/>
      <c r="AD2" s="122"/>
      <c r="AE2" s="122"/>
      <c r="AF2" s="122"/>
      <c r="AG2" s="122"/>
      <c r="AH2" s="122"/>
      <c r="AI2" s="122"/>
    </row>
    <row r="3" spans="2:36" ht="14.25" customHeight="1">
      <c r="Y3" s="123"/>
      <c r="Z3" s="123">
        <v>2013</v>
      </c>
      <c r="AA3" s="128">
        <v>2014</v>
      </c>
      <c r="AB3" s="128">
        <v>2015</v>
      </c>
      <c r="AC3" s="123">
        <v>2016</v>
      </c>
      <c r="AD3" s="128">
        <v>2017</v>
      </c>
      <c r="AE3" s="128">
        <v>2018</v>
      </c>
      <c r="AF3" s="123">
        <v>2019</v>
      </c>
      <c r="AG3" s="128">
        <v>2020</v>
      </c>
      <c r="AH3" s="128">
        <v>2021</v>
      </c>
      <c r="AI3" s="128">
        <v>2022</v>
      </c>
      <c r="AJ3" s="128">
        <v>2023</v>
      </c>
    </row>
    <row r="4" spans="2:36" ht="14.25" customHeight="1">
      <c r="Y4" s="129" t="s">
        <v>5</v>
      </c>
      <c r="Z4" s="124">
        <v>1.0779107277220798E-2</v>
      </c>
      <c r="AA4" s="124">
        <v>1.2730590210043189E-2</v>
      </c>
      <c r="AB4" s="124">
        <v>1.240638864686085E-2</v>
      </c>
      <c r="AC4" s="124">
        <v>1.3020930882727514E-2</v>
      </c>
      <c r="AD4" s="124">
        <v>1.2774360439595447E-2</v>
      </c>
      <c r="AE4" s="124">
        <v>1.326016654690083E-2</v>
      </c>
      <c r="AF4" s="124">
        <v>2.0374448256539758E-2</v>
      </c>
      <c r="AG4" s="124">
        <v>2.9294314302967098E-2</v>
      </c>
      <c r="AH4" s="124">
        <v>2.997178403689026E-2</v>
      </c>
      <c r="AI4" s="130">
        <v>3.2730854548030298E-2</v>
      </c>
      <c r="AJ4" s="207">
        <v>3.6823175142732228E-2</v>
      </c>
    </row>
    <row r="5" spans="2:36" ht="14.25" customHeight="1">
      <c r="Y5" s="129" t="s">
        <v>6</v>
      </c>
      <c r="Z5" s="124">
        <v>0.22026628701801143</v>
      </c>
      <c r="AA5" s="124">
        <v>0.2493429129178352</v>
      </c>
      <c r="AB5" s="124">
        <v>0.27219132384891109</v>
      </c>
      <c r="AC5" s="124">
        <v>0.28398148793844397</v>
      </c>
      <c r="AD5" s="124">
        <v>0.28845298776902212</v>
      </c>
      <c r="AE5" s="124">
        <v>0.32968053757689153</v>
      </c>
      <c r="AF5" s="124">
        <v>0.38324973211564611</v>
      </c>
      <c r="AG5" s="124">
        <v>0.43199118521222701</v>
      </c>
      <c r="AH5" s="124">
        <v>0.44483805749020527</v>
      </c>
      <c r="AI5" s="124">
        <v>0.44754941775937973</v>
      </c>
      <c r="AJ5" s="208">
        <v>0.48812609729894002</v>
      </c>
    </row>
    <row r="6" spans="2:36" ht="14.25" customHeight="1">
      <c r="Y6" s="129" t="s">
        <v>7</v>
      </c>
      <c r="Z6" s="124">
        <v>0.51051026927620735</v>
      </c>
      <c r="AA6" s="124">
        <v>0.51149583087140704</v>
      </c>
      <c r="AB6" s="124">
        <v>0.50260462250463223</v>
      </c>
      <c r="AC6" s="124">
        <v>0.49701729285433144</v>
      </c>
      <c r="AD6" s="124">
        <v>0.50529903494068729</v>
      </c>
      <c r="AE6" s="124">
        <v>0.4926771158733384</v>
      </c>
      <c r="AF6" s="124">
        <v>0.46862713774990189</v>
      </c>
      <c r="AG6" s="124">
        <v>0.434161016387758</v>
      </c>
      <c r="AH6" s="124">
        <v>0.42746404850925029</v>
      </c>
      <c r="AI6" s="124">
        <v>0.42550885940232924</v>
      </c>
      <c r="AJ6" s="208">
        <v>0.38586086749440068</v>
      </c>
    </row>
    <row r="7" spans="2:36" ht="14.25" customHeight="1">
      <c r="Y7" s="129" t="s">
        <v>8</v>
      </c>
      <c r="Z7" s="124">
        <v>0.19413470867382696</v>
      </c>
      <c r="AA7" s="124">
        <v>0.17081765307710345</v>
      </c>
      <c r="AB7" s="124">
        <v>0.16603139512969375</v>
      </c>
      <c r="AC7" s="124">
        <v>0.15788626083871415</v>
      </c>
      <c r="AD7" s="124">
        <v>0.14362118932554518</v>
      </c>
      <c r="AE7" s="124">
        <v>0.12144234464675709</v>
      </c>
      <c r="AF7" s="124">
        <v>9.5634222348927725E-2</v>
      </c>
      <c r="AG7" s="124">
        <v>7.7660622427322301E-2</v>
      </c>
      <c r="AH7" s="124">
        <v>7.0764124135410639E-2</v>
      </c>
      <c r="AI7" s="124">
        <v>6.8229512199891734E-2</v>
      </c>
      <c r="AJ7" s="208">
        <v>6.4105371884229545E-2</v>
      </c>
    </row>
    <row r="8" spans="2:36" ht="14.25" customHeight="1">
      <c r="Y8" s="129" t="s">
        <v>9</v>
      </c>
      <c r="Z8" s="125">
        <v>4.9215394262119933E-2</v>
      </c>
      <c r="AA8" s="125">
        <v>4.287176846162559E-2</v>
      </c>
      <c r="AB8" s="125">
        <v>3.6552384618224132E-2</v>
      </c>
      <c r="AC8" s="125">
        <v>3.584136359068428E-2</v>
      </c>
      <c r="AD8" s="125">
        <v>3.7930178242296789E-2</v>
      </c>
      <c r="AE8" s="125">
        <v>3.4429759512695772E-2</v>
      </c>
      <c r="AF8" s="125">
        <v>2.5393798190510745E-2</v>
      </c>
      <c r="AG8" s="125">
        <v>2.1879198298264301E-2</v>
      </c>
      <c r="AH8" s="125">
        <v>2.2353945765672126E-2</v>
      </c>
      <c r="AI8" s="125">
        <v>2.078433766601704E-2</v>
      </c>
      <c r="AJ8" s="208">
        <v>2.0303269133814264E-2</v>
      </c>
    </row>
    <row r="9" spans="2:36" ht="14.25" customHeight="1">
      <c r="Y9" s="131" t="s">
        <v>10</v>
      </c>
      <c r="Z9" s="126">
        <v>1.5094233492609138E-2</v>
      </c>
      <c r="AA9" s="126">
        <v>1.2741244461981842E-2</v>
      </c>
      <c r="AB9" s="126">
        <v>1.0213885251683232E-2</v>
      </c>
      <c r="AC9" s="126">
        <v>1.225266389509635E-2</v>
      </c>
      <c r="AD9" s="126">
        <v>1.1922249282847457E-2</v>
      </c>
      <c r="AE9" s="126">
        <v>8.5100758434182716E-3</v>
      </c>
      <c r="AF9" s="126">
        <v>6.7206613384714568E-3</v>
      </c>
      <c r="AG9" s="126">
        <v>5.0136633714608705E-3</v>
      </c>
      <c r="AH9" s="126">
        <v>4.6080400625733388E-3</v>
      </c>
      <c r="AI9" s="126">
        <v>5.1970184243581956E-3</v>
      </c>
      <c r="AJ9" s="209">
        <v>4.7812190458729796E-3</v>
      </c>
    </row>
    <row r="14" spans="2:36" ht="14.25" customHeight="1">
      <c r="AG14" s="132"/>
    </row>
    <row r="15" spans="2:36" ht="14.25" customHeight="1">
      <c r="AG15" s="132"/>
    </row>
    <row r="16" spans="2:36" ht="14.25" customHeight="1">
      <c r="AG16" s="132"/>
    </row>
    <row r="17" spans="2:33" ht="14.25" customHeight="1">
      <c r="AG17" s="132"/>
    </row>
    <row r="18" spans="2:33" ht="14.25" customHeight="1">
      <c r="AG18" s="132"/>
    </row>
    <row r="19" spans="2:33" ht="14.25" customHeight="1">
      <c r="AG19" s="132"/>
    </row>
    <row r="24" spans="2:33" ht="14.25" customHeight="1">
      <c r="B24" s="100" t="s">
        <v>78</v>
      </c>
    </row>
    <row r="25" spans="2:33" ht="14.25" customHeight="1">
      <c r="B25" s="90" t="s">
        <v>56</v>
      </c>
    </row>
    <row r="26" spans="2:33" ht="14.25" customHeight="1">
      <c r="B26" s="211" t="s">
        <v>57</v>
      </c>
      <c r="C26" s="211"/>
      <c r="D26" s="211"/>
      <c r="E26" s="211"/>
      <c r="F26" s="211"/>
      <c r="G26" s="211"/>
      <c r="H26" s="211"/>
      <c r="I26" s="211"/>
      <c r="J26" s="211"/>
    </row>
    <row r="27" spans="2:33" ht="10" customHeight="1">
      <c r="B27" s="211"/>
      <c r="C27" s="211"/>
      <c r="D27" s="211"/>
      <c r="E27" s="211"/>
      <c r="F27" s="211"/>
      <c r="G27" s="211"/>
      <c r="H27" s="211"/>
      <c r="I27" s="211"/>
      <c r="J27" s="211"/>
    </row>
    <row r="28" spans="2:33" ht="14.25" customHeight="1">
      <c r="B28" s="211" t="s">
        <v>58</v>
      </c>
      <c r="C28" s="211"/>
      <c r="D28" s="211"/>
      <c r="E28" s="211"/>
      <c r="F28" s="211"/>
      <c r="G28" s="211"/>
      <c r="H28" s="211"/>
      <c r="I28" s="211"/>
      <c r="J28" s="211"/>
    </row>
    <row r="29" spans="2:33" ht="11" customHeight="1">
      <c r="B29" s="211"/>
      <c r="C29" s="211"/>
      <c r="D29" s="211"/>
      <c r="E29" s="211"/>
      <c r="F29" s="211"/>
      <c r="G29" s="211"/>
      <c r="H29" s="211"/>
      <c r="I29" s="211"/>
      <c r="J29" s="211"/>
    </row>
    <row r="30" spans="2:33" ht="14.25" customHeight="1">
      <c r="B30" s="211" t="s">
        <v>59</v>
      </c>
      <c r="C30" s="211"/>
      <c r="D30" s="211"/>
      <c r="E30" s="211"/>
      <c r="F30" s="211"/>
      <c r="G30" s="211"/>
      <c r="H30" s="211"/>
      <c r="I30" s="211"/>
      <c r="J30" s="211"/>
    </row>
    <row r="31" spans="2:33" ht="14.25" customHeight="1">
      <c r="B31" s="211"/>
      <c r="C31" s="211"/>
      <c r="D31" s="211"/>
      <c r="E31" s="211"/>
      <c r="F31" s="211"/>
      <c r="G31" s="211"/>
      <c r="H31" s="211"/>
      <c r="I31" s="211"/>
      <c r="J31" s="211"/>
    </row>
    <row r="32" spans="2:33" ht="8" customHeight="1">
      <c r="B32" s="211"/>
      <c r="C32" s="211"/>
      <c r="D32" s="211"/>
      <c r="E32" s="211"/>
      <c r="F32" s="211"/>
      <c r="G32" s="211"/>
      <c r="H32" s="211"/>
      <c r="I32" s="211"/>
      <c r="J32" s="211"/>
    </row>
    <row r="33" spans="2:10" ht="14.25" customHeight="1">
      <c r="B33" s="133" t="s">
        <v>61</v>
      </c>
      <c r="C33" s="134"/>
      <c r="D33" s="134"/>
      <c r="E33" s="134"/>
      <c r="F33" s="134"/>
      <c r="G33" s="134"/>
      <c r="H33" s="134"/>
      <c r="I33" s="134"/>
      <c r="J33" s="127"/>
    </row>
    <row r="34" spans="2:10" ht="14.25" customHeight="1">
      <c r="B34" s="173" t="s">
        <v>13</v>
      </c>
    </row>
    <row r="35" spans="2:10" ht="14.25" customHeight="1">
      <c r="B35" s="210" t="s">
        <v>126</v>
      </c>
    </row>
    <row r="36" spans="2:10" ht="14.25" customHeight="1">
      <c r="B36" s="210" t="s">
        <v>47</v>
      </c>
    </row>
    <row r="37" spans="2:10" ht="14.25" customHeight="1">
      <c r="B37" s="210" t="s">
        <v>76</v>
      </c>
    </row>
  </sheetData>
  <mergeCells count="3">
    <mergeCell ref="B26:J27"/>
    <mergeCell ref="B28:J29"/>
    <mergeCell ref="B30:J32"/>
  </mergeCells>
  <pageMargins left="0.7" right="0.7" top="0.75" bottom="0.75" header="0.3" footer="0.3"/>
  <pageSetup paperSize="9" orientation="landscape" r:id="rId1"/>
  <headerFooter>
    <oddHeader>&amp;C&amp;"Calibri"&amp;10&amp;K000000 OFFICIAL&amp;1#_x000D_</oddHeader>
    <oddFooter>&amp;C_x000D_&amp;1#&amp;"Calibri"&amp;10&amp;K000000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M42"/>
  <sheetViews>
    <sheetView showGridLines="0" workbookViewId="0"/>
  </sheetViews>
  <sheetFormatPr defaultColWidth="9" defaultRowHeight="14.25" customHeight="1"/>
  <cols>
    <col min="1" max="1" width="9" style="1"/>
    <col min="2" max="2" width="15" style="1" customWidth="1"/>
    <col min="3" max="4" width="7.7265625" style="1" customWidth="1"/>
    <col min="5" max="5" width="11" style="1" customWidth="1"/>
    <col min="6" max="6" width="7.7265625" style="1" customWidth="1"/>
    <col min="7" max="7" width="7.81640625" style="1" customWidth="1"/>
    <col min="8" max="8" width="13.1796875" style="1" customWidth="1"/>
    <col min="9" max="31" width="7.7265625" style="1" customWidth="1"/>
    <col min="32" max="32" width="9.54296875" style="1" customWidth="1"/>
    <col min="33" max="34" width="7.7265625" style="1" customWidth="1"/>
    <col min="35" max="35" width="2.453125" style="1" customWidth="1"/>
    <col min="36" max="36" width="7.7265625" style="1" customWidth="1"/>
    <col min="37" max="37" width="17" style="1" customWidth="1"/>
    <col min="38" max="38" width="13.81640625" style="1" bestFit="1" customWidth="1"/>
    <col min="39" max="39" width="14" style="1" bestFit="1" customWidth="1"/>
    <col min="40" max="40" width="19" style="1" bestFit="1" customWidth="1"/>
    <col min="41" max="41" width="15.7265625" style="1" bestFit="1" customWidth="1"/>
    <col min="42" max="42" width="13.81640625" style="1" bestFit="1" customWidth="1"/>
    <col min="43" max="43" width="14" style="1" bestFit="1" customWidth="1"/>
    <col min="44" max="44" width="19" style="1" bestFit="1" customWidth="1"/>
    <col min="45" max="45" width="15.7265625" style="1" bestFit="1" customWidth="1"/>
    <col min="46" max="46" width="13.81640625" style="1" bestFit="1" customWidth="1"/>
    <col min="47" max="47" width="14" style="1" bestFit="1" customWidth="1"/>
    <col min="48" max="48" width="19" style="1" bestFit="1" customWidth="1"/>
    <col min="49" max="49" width="15.7265625" style="1" bestFit="1" customWidth="1"/>
    <col min="50" max="50" width="13.81640625" style="1" bestFit="1" customWidth="1"/>
    <col min="51" max="51" width="14" style="1" bestFit="1" customWidth="1"/>
    <col min="52" max="52" width="19" style="1" bestFit="1" customWidth="1"/>
    <col min="53" max="53" width="15.7265625" style="1" bestFit="1" customWidth="1"/>
    <col min="54" max="54" width="13.81640625" style="1" bestFit="1" customWidth="1"/>
    <col min="55" max="55" width="14" style="1" bestFit="1" customWidth="1"/>
    <col min="56" max="56" width="19" style="1" bestFit="1" customWidth="1"/>
    <col min="57" max="16384" width="9" style="1"/>
  </cols>
  <sheetData>
    <row r="1" spans="1:56" s="6" customFormat="1" ht="30.75" customHeight="1">
      <c r="A1"/>
      <c r="B1" s="212" t="s">
        <v>127</v>
      </c>
      <c r="C1" s="212"/>
      <c r="D1" s="212"/>
      <c r="E1" s="212"/>
      <c r="F1" s="212"/>
      <c r="G1" s="212"/>
      <c r="H1" s="212"/>
      <c r="I1" s="213"/>
      <c r="J1" s="213"/>
      <c r="K1"/>
      <c r="L1"/>
      <c r="M1"/>
      <c r="N1"/>
      <c r="O1"/>
      <c r="P1"/>
      <c r="Q1"/>
      <c r="R1"/>
      <c r="S1"/>
      <c r="T1"/>
      <c r="U1"/>
      <c r="V1"/>
      <c r="W1"/>
      <c r="X1"/>
      <c r="Y1"/>
      <c r="Z1"/>
      <c r="AA1"/>
      <c r="AB1"/>
      <c r="AC1"/>
      <c r="AD1"/>
      <c r="AE1"/>
      <c r="AF1"/>
      <c r="AG1"/>
      <c r="AH1"/>
      <c r="AI1"/>
      <c r="AK1" s="13" t="s">
        <v>132</v>
      </c>
    </row>
    <row r="2" spans="1:56" s="6" customFormat="1" ht="12.75" customHeight="1">
      <c r="A2"/>
      <c r="B2" s="212"/>
      <c r="C2" s="212"/>
      <c r="D2" s="212"/>
      <c r="E2" s="212"/>
      <c r="F2" s="212"/>
      <c r="G2" s="212"/>
      <c r="H2" s="212"/>
      <c r="I2"/>
      <c r="J2"/>
      <c r="K2"/>
      <c r="L2"/>
      <c r="M2"/>
      <c r="N2"/>
      <c r="O2"/>
      <c r="P2"/>
      <c r="Q2"/>
      <c r="R2"/>
      <c r="S2"/>
      <c r="T2"/>
      <c r="U2"/>
      <c r="V2"/>
      <c r="W2"/>
      <c r="X2"/>
      <c r="Y2"/>
      <c r="Z2"/>
      <c r="AA2"/>
      <c r="AB2"/>
      <c r="AC2"/>
      <c r="AD2"/>
      <c r="AE2"/>
      <c r="AF2"/>
      <c r="AG2"/>
      <c r="AH2"/>
      <c r="AI2"/>
      <c r="AK2" s="214" t="s">
        <v>5</v>
      </c>
      <c r="AL2" s="215"/>
      <c r="AM2" s="215"/>
      <c r="AN2" s="215"/>
      <c r="AO2" s="214" t="s">
        <v>6</v>
      </c>
      <c r="AP2" s="215"/>
      <c r="AQ2" s="215"/>
      <c r="AR2" s="215"/>
      <c r="AS2" s="214" t="s">
        <v>7</v>
      </c>
      <c r="AT2" s="215"/>
      <c r="AU2" s="215"/>
      <c r="AV2" s="215"/>
      <c r="AW2" s="214" t="s">
        <v>8</v>
      </c>
      <c r="AX2" s="215"/>
      <c r="AY2" s="215"/>
      <c r="AZ2" s="215"/>
      <c r="BA2" s="214" t="s">
        <v>72</v>
      </c>
      <c r="BB2" s="215"/>
      <c r="BC2" s="215"/>
      <c r="BD2" s="215"/>
    </row>
    <row r="3" spans="1:56" s="6" customFormat="1" ht="12.75" customHeight="1">
      <c r="A3"/>
      <c r="B3"/>
      <c r="C3"/>
      <c r="D3"/>
      <c r="E3"/>
      <c r="F3"/>
      <c r="G3"/>
      <c r="H3"/>
      <c r="I3"/>
      <c r="J3"/>
      <c r="K3"/>
      <c r="L3"/>
      <c r="M3"/>
      <c r="N3"/>
      <c r="O3"/>
      <c r="P3"/>
      <c r="Q3"/>
      <c r="R3"/>
      <c r="S3"/>
      <c r="T3"/>
      <c r="U3"/>
      <c r="V3"/>
      <c r="W3"/>
      <c r="X3"/>
      <c r="Y3"/>
      <c r="Z3"/>
      <c r="AA3"/>
      <c r="AB3"/>
      <c r="AC3"/>
      <c r="AD3"/>
      <c r="AE3"/>
      <c r="AF3"/>
      <c r="AG3"/>
      <c r="AH3"/>
      <c r="AI3"/>
      <c r="AK3" s="216"/>
      <c r="AL3" s="217"/>
      <c r="AM3" s="217"/>
      <c r="AN3" s="217"/>
      <c r="AO3" s="216"/>
      <c r="AP3" s="217"/>
      <c r="AQ3" s="217"/>
      <c r="AR3" s="217"/>
      <c r="AS3" s="216"/>
      <c r="AT3" s="217"/>
      <c r="AU3" s="217"/>
      <c r="AV3" s="217"/>
      <c r="AW3" s="216"/>
      <c r="AX3" s="217"/>
      <c r="AY3" s="217"/>
      <c r="AZ3" s="217"/>
      <c r="BA3" s="216"/>
      <c r="BB3" s="217"/>
      <c r="BC3" s="217"/>
      <c r="BD3" s="217"/>
    </row>
    <row r="4" spans="1:56" s="6" customFormat="1" ht="14.25" customHeight="1">
      <c r="A4"/>
      <c r="B4"/>
      <c r="C4"/>
      <c r="D4"/>
      <c r="E4"/>
      <c r="F4"/>
      <c r="G4"/>
      <c r="H4"/>
      <c r="I4"/>
      <c r="J4"/>
      <c r="K4"/>
      <c r="L4"/>
      <c r="M4"/>
      <c r="N4"/>
      <c r="O4"/>
      <c r="P4"/>
      <c r="Q4"/>
      <c r="R4"/>
      <c r="S4"/>
      <c r="T4"/>
      <c r="U4"/>
      <c r="V4"/>
      <c r="W4"/>
      <c r="X4"/>
      <c r="Y4"/>
      <c r="Z4"/>
      <c r="AA4"/>
      <c r="AB4"/>
      <c r="AC4"/>
      <c r="AD4"/>
      <c r="AE4"/>
      <c r="AF4"/>
      <c r="AG4"/>
      <c r="AH4"/>
      <c r="AI4"/>
      <c r="AK4" s="84" t="s">
        <v>0</v>
      </c>
      <c r="AL4" s="85" t="s">
        <v>1</v>
      </c>
      <c r="AM4" s="85" t="s">
        <v>35</v>
      </c>
      <c r="AN4" s="88"/>
      <c r="AO4" s="84" t="s">
        <v>0</v>
      </c>
      <c r="AP4" s="85" t="s">
        <v>1</v>
      </c>
      <c r="AQ4" s="85" t="s">
        <v>35</v>
      </c>
      <c r="AR4" s="88"/>
      <c r="AS4" s="84" t="s">
        <v>0</v>
      </c>
      <c r="AT4" s="85" t="s">
        <v>1</v>
      </c>
      <c r="AU4" s="85" t="s">
        <v>35</v>
      </c>
      <c r="AV4" s="88"/>
      <c r="AW4" s="84" t="s">
        <v>0</v>
      </c>
      <c r="AX4" s="85" t="s">
        <v>1</v>
      </c>
      <c r="AY4" s="85" t="s">
        <v>35</v>
      </c>
      <c r="AZ4" s="88"/>
      <c r="BA4" s="84" t="s">
        <v>0</v>
      </c>
      <c r="BB4" s="85" t="s">
        <v>1</v>
      </c>
      <c r="BC4" s="85" t="s">
        <v>35</v>
      </c>
      <c r="BD4" s="88"/>
    </row>
    <row r="5" spans="1:56" s="6" customFormat="1" ht="14.25" customHeight="1">
      <c r="A5" s="64"/>
      <c r="B5"/>
      <c r="C5"/>
      <c r="D5"/>
      <c r="E5"/>
      <c r="F5"/>
      <c r="G5"/>
      <c r="H5"/>
      <c r="I5"/>
      <c r="J5"/>
      <c r="K5"/>
      <c r="L5"/>
      <c r="M5"/>
      <c r="N5"/>
      <c r="O5"/>
      <c r="P5"/>
      <c r="Q5"/>
      <c r="R5"/>
      <c r="S5"/>
      <c r="T5"/>
      <c r="U5"/>
      <c r="V5"/>
      <c r="W5"/>
      <c r="X5"/>
      <c r="Y5"/>
      <c r="Z5"/>
      <c r="AA5"/>
      <c r="AB5"/>
      <c r="AC5"/>
      <c r="AD5"/>
      <c r="AE5"/>
      <c r="AF5"/>
      <c r="AG5"/>
      <c r="AH5"/>
      <c r="AI5"/>
      <c r="AK5" s="86"/>
      <c r="AL5" s="87"/>
      <c r="AM5" s="87"/>
      <c r="AN5" s="52"/>
      <c r="AO5" s="86"/>
      <c r="AP5" s="87"/>
      <c r="AQ5" s="87"/>
      <c r="AR5" s="52"/>
      <c r="AS5" s="86"/>
      <c r="AT5" s="87"/>
      <c r="AU5" s="87"/>
      <c r="AV5" s="52"/>
      <c r="AW5" s="86"/>
      <c r="AX5" s="87"/>
      <c r="AY5" s="87"/>
      <c r="AZ5" s="52"/>
      <c r="BA5" s="86"/>
      <c r="BB5" s="87"/>
      <c r="BC5" s="87"/>
      <c r="BD5" s="52"/>
    </row>
    <row r="6" spans="1:56" s="6" customFormat="1" ht="14.25" customHeight="1">
      <c r="A6"/>
      <c r="B6"/>
      <c r="C6"/>
      <c r="D6"/>
      <c r="E6"/>
      <c r="F6"/>
      <c r="G6"/>
      <c r="H6"/>
      <c r="I6"/>
      <c r="J6"/>
      <c r="K6"/>
      <c r="L6"/>
      <c r="M6"/>
      <c r="N6"/>
      <c r="O6"/>
      <c r="P6"/>
      <c r="Q6"/>
      <c r="R6"/>
      <c r="S6"/>
      <c r="T6"/>
      <c r="U6"/>
      <c r="V6"/>
      <c r="W6"/>
      <c r="X6"/>
      <c r="Y6"/>
      <c r="Z6"/>
      <c r="AA6"/>
      <c r="AB6"/>
      <c r="AC6"/>
      <c r="AD6"/>
      <c r="AE6"/>
      <c r="AF6"/>
      <c r="AG6"/>
      <c r="AH6"/>
      <c r="AI6"/>
      <c r="AK6" s="199">
        <v>3.7475425311089716</v>
      </c>
      <c r="AL6" s="199">
        <v>3.3206784067989825</v>
      </c>
      <c r="AM6" s="200">
        <v>3.8496995442327044</v>
      </c>
      <c r="AN6" s="198"/>
      <c r="AO6" s="196">
        <v>45.095902710086392</v>
      </c>
      <c r="AP6" s="197">
        <v>45.096772686343144</v>
      </c>
      <c r="AQ6" s="197">
        <v>67.702699563154042</v>
      </c>
      <c r="AR6" s="195"/>
      <c r="AS6" s="196">
        <v>40.872204641566398</v>
      </c>
      <c r="AT6" s="197">
        <v>41.496573825163537</v>
      </c>
      <c r="AU6" s="197">
        <v>26.236570265501381</v>
      </c>
      <c r="AV6" s="195"/>
      <c r="AW6" s="196">
        <v>7.2863222117369997</v>
      </c>
      <c r="AX6" s="197">
        <v>7.3760201779340271</v>
      </c>
      <c r="AY6" s="197">
        <v>1.8543015268647367</v>
      </c>
      <c r="AZ6" s="195"/>
      <c r="BA6" s="196">
        <v>2.9980279055012624</v>
      </c>
      <c r="BB6" s="197">
        <v>2.7099549037601216</v>
      </c>
      <c r="BC6" s="197">
        <v>0.35672910024700855</v>
      </c>
      <c r="BD6" s="195"/>
    </row>
    <row r="7" spans="1:56" s="6" customFormat="1" ht="14.25" customHeight="1">
      <c r="A7"/>
      <c r="B7"/>
      <c r="C7"/>
      <c r="D7"/>
      <c r="E7"/>
      <c r="F7"/>
      <c r="G7"/>
      <c r="H7"/>
      <c r="I7"/>
      <c r="J7"/>
      <c r="K7"/>
      <c r="L7"/>
      <c r="M7"/>
      <c r="N7"/>
      <c r="O7"/>
      <c r="P7"/>
      <c r="Q7"/>
      <c r="R7"/>
      <c r="S7"/>
      <c r="T7"/>
      <c r="U7"/>
      <c r="V7"/>
      <c r="W7"/>
      <c r="X7"/>
      <c r="Y7"/>
      <c r="Z7"/>
      <c r="AA7"/>
      <c r="AB7"/>
      <c r="AC7"/>
      <c r="AD7"/>
      <c r="AE7"/>
      <c r="AF7"/>
      <c r="AG7"/>
      <c r="AH7"/>
      <c r="AI7"/>
    </row>
    <row r="8" spans="1:56" s="6" customFormat="1" ht="14.25" customHeight="1">
      <c r="A8"/>
      <c r="B8"/>
      <c r="C8"/>
      <c r="D8"/>
      <c r="E8"/>
      <c r="F8"/>
      <c r="G8"/>
      <c r="H8"/>
      <c r="I8"/>
      <c r="J8"/>
      <c r="K8"/>
      <c r="L8"/>
      <c r="M8"/>
      <c r="N8"/>
      <c r="O8"/>
      <c r="P8"/>
      <c r="Q8"/>
      <c r="R8"/>
      <c r="S8"/>
      <c r="T8"/>
      <c r="U8"/>
      <c r="V8"/>
      <c r="W8"/>
      <c r="X8"/>
      <c r="Y8"/>
      <c r="Z8"/>
      <c r="AA8"/>
      <c r="AB8"/>
      <c r="AC8"/>
      <c r="AD8"/>
      <c r="AE8"/>
      <c r="AF8"/>
      <c r="AG8"/>
      <c r="AH8"/>
      <c r="AI8"/>
      <c r="AK8" s="101"/>
      <c r="AL8" s="2"/>
      <c r="AM8" s="2"/>
      <c r="AN8" s="2"/>
      <c r="AO8" s="2"/>
      <c r="AP8" s="2"/>
      <c r="AQ8" s="2"/>
    </row>
    <row r="9" spans="1:56" s="6" customFormat="1" ht="14.25" customHeight="1">
      <c r="A9"/>
      <c r="B9"/>
      <c r="C9"/>
      <c r="D9"/>
      <c r="E9"/>
      <c r="F9"/>
      <c r="G9"/>
      <c r="H9"/>
      <c r="I9"/>
      <c r="J9"/>
      <c r="K9"/>
      <c r="L9"/>
      <c r="M9"/>
      <c r="N9"/>
      <c r="O9"/>
      <c r="P9"/>
      <c r="Q9"/>
      <c r="R9"/>
      <c r="S9"/>
      <c r="T9"/>
      <c r="U9"/>
      <c r="V9"/>
      <c r="W9"/>
      <c r="X9"/>
      <c r="Y9"/>
      <c r="Z9"/>
      <c r="AA9"/>
      <c r="AB9"/>
      <c r="AC9"/>
      <c r="AD9"/>
      <c r="AE9"/>
      <c r="AF9"/>
      <c r="AG9"/>
      <c r="AH9"/>
      <c r="AI9"/>
      <c r="AK9" s="101"/>
      <c r="AO9" s="101"/>
      <c r="AS9" s="101"/>
      <c r="AW9" s="101"/>
      <c r="BA9" s="101"/>
    </row>
    <row r="10" spans="1:56" s="6" customFormat="1" ht="14.25" customHeight="1">
      <c r="A10"/>
      <c r="B10"/>
      <c r="C10"/>
      <c r="D10"/>
      <c r="E10"/>
      <c r="F10"/>
      <c r="G10"/>
      <c r="H10"/>
      <c r="I10"/>
      <c r="J10"/>
      <c r="K10"/>
      <c r="L10"/>
      <c r="M10"/>
      <c r="N10"/>
      <c r="O10"/>
      <c r="P10"/>
      <c r="Q10"/>
      <c r="R10"/>
      <c r="S10"/>
      <c r="T10"/>
      <c r="U10"/>
      <c r="V10"/>
      <c r="W10"/>
      <c r="X10"/>
      <c r="Y10"/>
      <c r="Z10"/>
      <c r="AA10"/>
      <c r="AB10"/>
      <c r="AC10"/>
      <c r="AD10"/>
      <c r="AE10"/>
      <c r="AF10"/>
      <c r="AG10"/>
      <c r="AH10"/>
      <c r="AI10"/>
      <c r="AK10" s="101"/>
      <c r="AL10" s="53"/>
      <c r="AO10" s="101"/>
      <c r="AS10" s="101"/>
      <c r="AW10" s="101"/>
      <c r="BA10" s="101"/>
    </row>
    <row r="11" spans="1:56" s="6" customFormat="1" ht="14.25" customHeight="1">
      <c r="A11"/>
      <c r="B11"/>
      <c r="C11"/>
      <c r="D11"/>
      <c r="E11"/>
      <c r="F11"/>
      <c r="G11"/>
      <c r="H11"/>
      <c r="I11"/>
      <c r="J11"/>
      <c r="K11"/>
      <c r="L11"/>
      <c r="M11"/>
      <c r="N11"/>
      <c r="O11"/>
      <c r="P11"/>
      <c r="Q11"/>
      <c r="R11"/>
      <c r="S11"/>
      <c r="T11"/>
      <c r="U11"/>
      <c r="V11"/>
      <c r="W11"/>
      <c r="X11"/>
      <c r="Y11"/>
      <c r="Z11"/>
      <c r="AA11"/>
      <c r="AB11"/>
      <c r="AC11"/>
      <c r="AD11"/>
      <c r="AE11"/>
      <c r="AF11"/>
      <c r="AG11"/>
      <c r="AH11"/>
      <c r="AI11"/>
      <c r="AL11" s="7"/>
      <c r="AO11" s="101"/>
      <c r="AS11" s="101"/>
      <c r="AW11" s="101"/>
      <c r="BA11" s="101"/>
    </row>
    <row r="12" spans="1:56" s="6" customFormat="1" ht="14.25" customHeight="1">
      <c r="A12"/>
      <c r="B12"/>
      <c r="C12"/>
      <c r="D12"/>
      <c r="E12"/>
      <c r="F12"/>
      <c r="G12"/>
      <c r="H12"/>
      <c r="I12"/>
      <c r="J12"/>
      <c r="K12"/>
      <c r="L12"/>
      <c r="M12"/>
      <c r="N12"/>
      <c r="O12"/>
      <c r="P12"/>
      <c r="Q12"/>
      <c r="R12"/>
      <c r="S12"/>
      <c r="T12"/>
      <c r="U12"/>
      <c r="V12"/>
      <c r="W12"/>
      <c r="X12"/>
      <c r="Y12"/>
      <c r="Z12"/>
      <c r="AA12"/>
      <c r="AB12"/>
      <c r="AC12"/>
      <c r="AD12"/>
      <c r="AE12"/>
      <c r="AF12"/>
      <c r="AG12"/>
      <c r="AH12"/>
      <c r="AI12"/>
      <c r="AL12" s="7"/>
    </row>
    <row r="13" spans="1:56" s="6" customFormat="1" ht="14.25" customHeight="1">
      <c r="A13"/>
      <c r="B13"/>
      <c r="C13"/>
      <c r="D13"/>
      <c r="E13"/>
      <c r="F13"/>
      <c r="G13"/>
      <c r="H13"/>
      <c r="I13"/>
      <c r="J13"/>
      <c r="K13"/>
      <c r="L13"/>
      <c r="M13"/>
      <c r="N13"/>
      <c r="O13"/>
      <c r="P13"/>
      <c r="Q13"/>
      <c r="R13"/>
      <c r="S13"/>
      <c r="T13"/>
      <c r="U13"/>
      <c r="V13"/>
      <c r="W13"/>
      <c r="X13"/>
      <c r="Y13"/>
      <c r="Z13"/>
      <c r="AA13"/>
      <c r="AB13"/>
      <c r="AC13"/>
      <c r="AD13"/>
      <c r="AE13"/>
      <c r="AF13"/>
      <c r="AG13"/>
      <c r="AH13"/>
      <c r="AI13"/>
      <c r="AL13" s="8"/>
    </row>
    <row r="14" spans="1:56" s="6" customFormat="1" ht="14.25" customHeight="1">
      <c r="A14"/>
      <c r="B14"/>
      <c r="C14"/>
      <c r="D14"/>
      <c r="E14"/>
      <c r="F14"/>
      <c r="G14"/>
      <c r="H14"/>
      <c r="I14"/>
      <c r="J14"/>
      <c r="K14"/>
      <c r="L14"/>
      <c r="M14"/>
      <c r="N14"/>
      <c r="O14"/>
      <c r="P14"/>
      <c r="Q14"/>
      <c r="R14"/>
      <c r="S14"/>
      <c r="T14"/>
      <c r="U14"/>
      <c r="V14"/>
      <c r="W14"/>
      <c r="X14"/>
      <c r="Y14"/>
      <c r="Z14"/>
      <c r="AA14"/>
      <c r="AB14"/>
      <c r="AC14"/>
      <c r="AD14"/>
      <c r="AE14"/>
      <c r="AF14"/>
      <c r="AG14"/>
      <c r="AH14"/>
      <c r="AI14"/>
    </row>
    <row r="15" spans="1:56" s="6" customFormat="1" ht="14.25" customHeight="1">
      <c r="A15"/>
      <c r="B15"/>
      <c r="C15"/>
      <c r="D15"/>
      <c r="E15"/>
      <c r="F15"/>
      <c r="G15"/>
      <c r="H15"/>
      <c r="I15"/>
      <c r="J15"/>
      <c r="K15"/>
      <c r="L15"/>
      <c r="M15"/>
      <c r="N15"/>
      <c r="O15"/>
      <c r="P15"/>
      <c r="Q15"/>
      <c r="R15"/>
      <c r="S15"/>
      <c r="T15"/>
      <c r="U15"/>
      <c r="V15"/>
      <c r="W15"/>
      <c r="X15"/>
      <c r="Y15"/>
      <c r="Z15"/>
      <c r="AA15"/>
      <c r="AB15"/>
      <c r="AC15"/>
      <c r="AD15"/>
      <c r="AE15"/>
      <c r="AF15"/>
      <c r="AG15"/>
      <c r="AH15"/>
      <c r="AI15"/>
    </row>
    <row r="16" spans="1:56" s="6" customFormat="1" ht="14.25" customHeight="1">
      <c r="A16"/>
      <c r="B16"/>
      <c r="C16"/>
      <c r="D16"/>
      <c r="E16"/>
      <c r="F16"/>
      <c r="G16"/>
      <c r="H16"/>
      <c r="I16"/>
      <c r="J16"/>
      <c r="K16"/>
      <c r="L16"/>
      <c r="M16"/>
      <c r="N16"/>
      <c r="O16"/>
      <c r="P16"/>
      <c r="Q16"/>
      <c r="R16"/>
      <c r="S16"/>
      <c r="T16"/>
      <c r="U16"/>
      <c r="V16"/>
      <c r="W16"/>
      <c r="X16"/>
      <c r="Y16"/>
      <c r="Z16"/>
      <c r="AA16"/>
      <c r="AB16"/>
      <c r="AC16"/>
      <c r="AD16"/>
      <c r="AE16"/>
      <c r="AF16"/>
      <c r="AG16"/>
      <c r="AH16"/>
      <c r="AI16"/>
    </row>
    <row r="17" spans="1:57" s="6" customFormat="1" ht="14.25" customHeight="1">
      <c r="A17"/>
      <c r="B17"/>
      <c r="C17"/>
      <c r="D17"/>
      <c r="E17"/>
      <c r="F17"/>
      <c r="G17"/>
      <c r="H17"/>
      <c r="I17"/>
      <c r="J17"/>
      <c r="K17"/>
      <c r="L17"/>
      <c r="M17"/>
      <c r="N17"/>
      <c r="O17"/>
      <c r="P17"/>
      <c r="Q17"/>
      <c r="R17"/>
      <c r="S17"/>
      <c r="T17"/>
      <c r="U17"/>
      <c r="V17"/>
      <c r="W17"/>
      <c r="X17"/>
      <c r="Y17"/>
      <c r="Z17"/>
      <c r="AA17"/>
      <c r="AB17"/>
      <c r="AC17"/>
      <c r="AD17"/>
      <c r="AE17"/>
      <c r="AF17"/>
      <c r="AG17"/>
      <c r="AH17"/>
      <c r="AI17"/>
    </row>
    <row r="18" spans="1:57" s="6" customFormat="1" ht="14.25" customHeight="1">
      <c r="A18"/>
      <c r="B18"/>
      <c r="C18"/>
      <c r="D18"/>
      <c r="E18"/>
      <c r="F18"/>
      <c r="G18"/>
      <c r="H18"/>
      <c r="I18"/>
      <c r="J18"/>
      <c r="K18"/>
      <c r="L18"/>
      <c r="M18"/>
      <c r="N18"/>
      <c r="O18"/>
      <c r="P18"/>
      <c r="Q18"/>
      <c r="R18"/>
      <c r="S18"/>
      <c r="T18"/>
      <c r="U18"/>
      <c r="V18"/>
      <c r="W18"/>
      <c r="X18"/>
      <c r="Y18"/>
      <c r="Z18"/>
      <c r="AA18"/>
      <c r="AB18"/>
      <c r="AC18"/>
      <c r="AD18"/>
      <c r="AE18"/>
      <c r="AF18"/>
      <c r="AG18"/>
      <c r="AH18"/>
      <c r="AI18"/>
    </row>
    <row r="19" spans="1:57" ht="14.25" customHeight="1">
      <c r="A19"/>
      <c r="B19"/>
      <c r="C19"/>
      <c r="D19"/>
      <c r="E19"/>
      <c r="F19"/>
      <c r="G19"/>
      <c r="H19"/>
      <c r="I19"/>
      <c r="J19"/>
      <c r="K19"/>
      <c r="L19"/>
      <c r="M19"/>
      <c r="N19"/>
      <c r="O19"/>
      <c r="P19"/>
      <c r="Q19"/>
      <c r="R19"/>
      <c r="S19"/>
      <c r="T19"/>
      <c r="U19"/>
      <c r="V19"/>
      <c r="W19"/>
      <c r="X19"/>
      <c r="Y19"/>
      <c r="Z19"/>
      <c r="AA19"/>
      <c r="AB19"/>
      <c r="AC19"/>
      <c r="AD19"/>
      <c r="AE19"/>
      <c r="AF19"/>
      <c r="AG19"/>
      <c r="AH19"/>
      <c r="AI19"/>
      <c r="AJ19" s="6"/>
      <c r="AK19" s="6"/>
      <c r="AL19" s="6"/>
      <c r="AM19" s="6"/>
      <c r="AN19" s="6"/>
      <c r="AO19" s="6"/>
      <c r="AP19" s="6"/>
      <c r="AQ19" s="6"/>
      <c r="AR19" s="6"/>
      <c r="AS19" s="6"/>
      <c r="AT19" s="6"/>
      <c r="AU19" s="6"/>
      <c r="AV19" s="6"/>
      <c r="AW19" s="6"/>
      <c r="AX19" s="6"/>
      <c r="AY19" s="6"/>
      <c r="AZ19" s="6"/>
      <c r="BA19" s="6"/>
      <c r="BB19" s="6"/>
    </row>
    <row r="20" spans="1:57" ht="14.25" customHeight="1">
      <c r="A20"/>
      <c r="B20"/>
      <c r="C20"/>
      <c r="D20"/>
      <c r="E20"/>
      <c r="F20"/>
      <c r="G20"/>
      <c r="H20"/>
      <c r="I20"/>
      <c r="J20"/>
      <c r="K20"/>
      <c r="L20"/>
      <c r="M20"/>
      <c r="N20"/>
      <c r="O20"/>
      <c r="P20"/>
      <c r="Q20"/>
      <c r="R20"/>
      <c r="S20"/>
      <c r="T20"/>
      <c r="U20"/>
      <c r="V20"/>
      <c r="W20"/>
      <c r="X20"/>
      <c r="Y20"/>
      <c r="Z20"/>
      <c r="AA20"/>
      <c r="AB20"/>
      <c r="AC20"/>
      <c r="AD20"/>
      <c r="AE20"/>
      <c r="AF20"/>
      <c r="AG20"/>
      <c r="AH20"/>
      <c r="AI20"/>
      <c r="AJ20" s="6"/>
      <c r="AK20" s="6"/>
      <c r="AL20" s="6"/>
      <c r="AM20" s="6"/>
      <c r="AN20" s="6"/>
      <c r="AO20" s="6"/>
      <c r="AP20" s="6"/>
      <c r="AQ20" s="6"/>
      <c r="AR20" s="6"/>
      <c r="AS20" s="6"/>
      <c r="AT20" s="6"/>
      <c r="AU20" s="6"/>
      <c r="AV20" s="6"/>
      <c r="AW20" s="6"/>
      <c r="AX20" s="6"/>
      <c r="AY20" s="6"/>
      <c r="AZ20" s="6"/>
      <c r="BA20" s="6"/>
      <c r="BB20" s="6"/>
    </row>
    <row r="21" spans="1:57" ht="14.25" customHeight="1">
      <c r="A21"/>
      <c r="B21"/>
      <c r="C21"/>
      <c r="D21"/>
      <c r="E21"/>
      <c r="F21"/>
      <c r="G21"/>
      <c r="H21"/>
      <c r="I21"/>
      <c r="J21"/>
      <c r="K21"/>
      <c r="L21"/>
      <c r="M21"/>
      <c r="N21"/>
      <c r="O21"/>
      <c r="P21"/>
      <c r="Q21"/>
      <c r="R21"/>
      <c r="S21"/>
      <c r="T21"/>
      <c r="U21"/>
      <c r="V21"/>
      <c r="W21"/>
      <c r="X21"/>
      <c r="Y21"/>
      <c r="Z21"/>
      <c r="AA21"/>
      <c r="AB21"/>
      <c r="AC21"/>
      <c r="AD21"/>
      <c r="AE21"/>
      <c r="AF21"/>
      <c r="AG21"/>
      <c r="AH21"/>
      <c r="AI21"/>
      <c r="AJ21" s="6"/>
      <c r="AK21" s="6"/>
      <c r="AL21" s="6"/>
      <c r="AM21" s="6"/>
      <c r="AN21" s="6"/>
      <c r="AO21" s="6"/>
      <c r="AP21" s="6"/>
      <c r="AQ21" s="6"/>
      <c r="AR21" s="6"/>
      <c r="AS21" s="6"/>
      <c r="AT21" s="6"/>
      <c r="AU21" s="6"/>
      <c r="AV21" s="6"/>
      <c r="AW21" s="6"/>
      <c r="AX21" s="6"/>
      <c r="AY21" s="6"/>
      <c r="AZ21" s="6"/>
      <c r="BA21" s="6"/>
      <c r="BB21" s="6"/>
    </row>
    <row r="22" spans="1:57" ht="14.25" customHeight="1">
      <c r="A22"/>
      <c r="B22"/>
      <c r="C22"/>
      <c r="D22"/>
      <c r="E22"/>
      <c r="F22"/>
      <c r="G22"/>
      <c r="H22"/>
      <c r="I22"/>
      <c r="J22"/>
      <c r="K22"/>
      <c r="L22"/>
      <c r="M22"/>
      <c r="N22"/>
      <c r="O22"/>
      <c r="P22"/>
      <c r="Q22"/>
      <c r="R22"/>
      <c r="S22"/>
      <c r="T22"/>
      <c r="U22"/>
      <c r="V22"/>
      <c r="W22"/>
      <c r="X22"/>
      <c r="Y22"/>
      <c r="Z22"/>
      <c r="AA22"/>
      <c r="AB22"/>
      <c r="AC22"/>
      <c r="AD22"/>
      <c r="AE22"/>
      <c r="AF22"/>
      <c r="AG22"/>
      <c r="AH22"/>
      <c r="AI22"/>
      <c r="AJ22" s="6"/>
      <c r="AK22" s="6"/>
      <c r="AL22" s="6"/>
      <c r="AM22" s="6"/>
      <c r="AN22" s="6"/>
      <c r="AO22" s="6"/>
      <c r="AP22" s="6"/>
      <c r="AQ22" s="6"/>
      <c r="AR22" s="6"/>
      <c r="AS22" s="6"/>
      <c r="AT22" s="6"/>
      <c r="AU22" s="6"/>
      <c r="AV22" s="6"/>
      <c r="AW22" s="6"/>
      <c r="AX22" s="6"/>
      <c r="AY22" s="6"/>
      <c r="AZ22" s="6"/>
      <c r="BA22" s="6"/>
      <c r="BB22" s="6"/>
    </row>
    <row r="23" spans="1:57"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s="6"/>
      <c r="AK23" s="6"/>
      <c r="AL23" s="6"/>
      <c r="AM23" s="6"/>
      <c r="AN23" s="6"/>
      <c r="AO23" s="6"/>
      <c r="AP23" s="6"/>
      <c r="AQ23" s="6"/>
      <c r="AR23" s="6"/>
      <c r="AS23" s="6"/>
      <c r="AT23" s="6"/>
      <c r="AU23" s="6"/>
      <c r="AV23" s="6"/>
      <c r="AW23" s="6"/>
      <c r="AX23" s="6"/>
      <c r="AY23" s="6"/>
      <c r="AZ23" s="6"/>
      <c r="BA23" s="6"/>
      <c r="BB23" s="6"/>
    </row>
    <row r="24" spans="1:57" ht="12.5">
      <c r="A24"/>
      <c r="B24"/>
      <c r="C24"/>
      <c r="D24"/>
      <c r="E24"/>
      <c r="F24"/>
      <c r="G24"/>
      <c r="H24"/>
      <c r="I24"/>
      <c r="J24"/>
      <c r="K24"/>
      <c r="L24"/>
      <c r="M24"/>
      <c r="N24"/>
      <c r="O24"/>
      <c r="P24"/>
      <c r="Q24"/>
      <c r="R24"/>
      <c r="S24"/>
      <c r="T24"/>
      <c r="U24"/>
      <c r="V24"/>
      <c r="W24"/>
      <c r="X24"/>
      <c r="Y24"/>
      <c r="Z24"/>
      <c r="AA24"/>
      <c r="AB24"/>
      <c r="AC24"/>
      <c r="AD24"/>
      <c r="AE24"/>
      <c r="AF24"/>
      <c r="AG24"/>
      <c r="AH24"/>
      <c r="AI24"/>
      <c r="AJ24" s="6"/>
      <c r="AK24" s="6"/>
      <c r="AL24" s="6"/>
      <c r="AM24" s="6"/>
      <c r="AN24" s="6"/>
      <c r="AO24" s="6"/>
      <c r="AP24" s="6"/>
      <c r="AQ24" s="6"/>
      <c r="AR24" s="6"/>
      <c r="AS24" s="6"/>
      <c r="AT24" s="6"/>
      <c r="AU24" s="6"/>
      <c r="AV24" s="6"/>
      <c r="AW24" s="6"/>
      <c r="AX24" s="6"/>
      <c r="AY24" s="6"/>
      <c r="AZ24" s="6"/>
      <c r="BA24" s="6"/>
      <c r="BB24" s="6"/>
    </row>
    <row r="25" spans="1:57" ht="14.25" customHeight="1">
      <c r="A25"/>
      <c r="B25"/>
      <c r="C25"/>
      <c r="D25"/>
      <c r="E25"/>
      <c r="F25"/>
      <c r="G25"/>
      <c r="H25"/>
      <c r="I25"/>
      <c r="J25"/>
      <c r="K25"/>
      <c r="L25"/>
      <c r="M25"/>
      <c r="N25"/>
      <c r="O25"/>
      <c r="P25"/>
      <c r="Q25"/>
      <c r="R25"/>
      <c r="S25"/>
      <c r="T25"/>
      <c r="U25"/>
      <c r="V25"/>
      <c r="W25"/>
      <c r="X25"/>
      <c r="Y25"/>
      <c r="Z25"/>
      <c r="AA25"/>
      <c r="AB25"/>
      <c r="AC25"/>
      <c r="AD25"/>
      <c r="AE25"/>
      <c r="AF25"/>
      <c r="AG25"/>
      <c r="AH25"/>
      <c r="AI25"/>
      <c r="AJ25" s="6"/>
      <c r="AK25" s="6"/>
      <c r="AL25" s="6"/>
      <c r="AM25" s="6"/>
      <c r="AN25" s="6"/>
      <c r="AO25" s="6"/>
      <c r="AP25" s="6"/>
      <c r="AQ25" s="6"/>
      <c r="AR25" s="6"/>
      <c r="AS25" s="6"/>
      <c r="AT25" s="6"/>
      <c r="AU25" s="6"/>
      <c r="AV25" s="6"/>
      <c r="AW25" s="6"/>
      <c r="AX25" s="6"/>
      <c r="AY25" s="6"/>
      <c r="AZ25" s="6"/>
      <c r="BA25" s="6"/>
      <c r="BB25" s="6"/>
    </row>
    <row r="26" spans="1:57" ht="14.25" customHeight="1">
      <c r="A26"/>
      <c r="B26"/>
      <c r="C26"/>
      <c r="D26"/>
      <c r="E26"/>
      <c r="F26"/>
      <c r="G26"/>
      <c r="H26"/>
      <c r="I26"/>
      <c r="J26"/>
      <c r="K26"/>
      <c r="L26"/>
      <c r="M26"/>
      <c r="N26"/>
      <c r="O26"/>
      <c r="P26"/>
      <c r="Q26"/>
      <c r="R26"/>
      <c r="S26"/>
      <c r="T26"/>
      <c r="U26"/>
      <c r="V26"/>
      <c r="W26"/>
      <c r="X26"/>
      <c r="Y26"/>
      <c r="Z26"/>
      <c r="AA26"/>
      <c r="AB26"/>
      <c r="AC26"/>
      <c r="AD26"/>
      <c r="AE26"/>
      <c r="AF26"/>
      <c r="AG26"/>
      <c r="AH26"/>
      <c r="AI26"/>
      <c r="AJ26" s="6"/>
      <c r="AK26" s="6"/>
      <c r="AL26" s="6"/>
      <c r="AM26" s="6"/>
      <c r="AN26" s="6"/>
      <c r="AO26" s="6"/>
      <c r="AP26" s="6"/>
      <c r="AQ26" s="6"/>
      <c r="AR26" s="6"/>
      <c r="AS26" s="6"/>
      <c r="AT26" s="6"/>
      <c r="AU26" s="6"/>
      <c r="AV26" s="6"/>
      <c r="AW26" s="6"/>
      <c r="AX26" s="6"/>
      <c r="AY26" s="6"/>
      <c r="AZ26" s="6"/>
      <c r="BA26" s="6"/>
      <c r="BB26" s="6"/>
    </row>
    <row r="27" spans="1:57" ht="14.25" customHeight="1">
      <c r="A27"/>
      <c r="B27"/>
      <c r="C27"/>
      <c r="D27"/>
      <c r="E27"/>
      <c r="F27"/>
      <c r="G27"/>
      <c r="H27"/>
      <c r="I27"/>
      <c r="J27"/>
      <c r="K27"/>
      <c r="L27"/>
      <c r="M27"/>
      <c r="N27"/>
      <c r="O27"/>
      <c r="P27"/>
      <c r="Q27"/>
      <c r="R27"/>
      <c r="S27"/>
      <c r="T27"/>
      <c r="U27"/>
      <c r="V27"/>
      <c r="W27"/>
      <c r="X27"/>
      <c r="Y27"/>
      <c r="Z27"/>
      <c r="AA27"/>
      <c r="AB27"/>
      <c r="AC27"/>
      <c r="AD27"/>
      <c r="AE27"/>
      <c r="AF27"/>
      <c r="AG27"/>
      <c r="AH27"/>
      <c r="AI27"/>
      <c r="AJ27" s="6"/>
      <c r="AK27" s="6"/>
      <c r="AL27" s="6"/>
      <c r="AM27" s="6"/>
      <c r="AN27" s="6"/>
      <c r="AO27" s="6"/>
      <c r="AP27" s="6"/>
      <c r="AQ27" s="6"/>
      <c r="AR27" s="6"/>
      <c r="AS27" s="6"/>
      <c r="AT27" s="6"/>
      <c r="AU27" s="6"/>
      <c r="AV27" s="6"/>
      <c r="AW27" s="6"/>
      <c r="AX27" s="6"/>
      <c r="AY27" s="6"/>
      <c r="AZ27" s="6"/>
      <c r="BA27" s="6"/>
      <c r="BB27" s="6"/>
    </row>
    <row r="28" spans="1:57" ht="14.25" customHeight="1">
      <c r="A28"/>
      <c r="B28"/>
      <c r="C28"/>
      <c r="D28"/>
      <c r="E28"/>
      <c r="F28"/>
      <c r="G28"/>
      <c r="H28"/>
      <c r="I28"/>
      <c r="J28"/>
      <c r="K28"/>
      <c r="L28"/>
      <c r="M28"/>
      <c r="N28"/>
      <c r="O28"/>
      <c r="P28"/>
      <c r="Q28"/>
      <c r="R28"/>
      <c r="S28"/>
      <c r="T28"/>
      <c r="U28"/>
      <c r="V28"/>
      <c r="W28"/>
      <c r="X28"/>
      <c r="Y28"/>
      <c r="Z28"/>
      <c r="AA28"/>
      <c r="AB28"/>
      <c r="AC28"/>
      <c r="AD28"/>
      <c r="AE28"/>
      <c r="AF28"/>
      <c r="AG28"/>
      <c r="AH28"/>
      <c r="AI28"/>
      <c r="AJ28" s="6"/>
      <c r="AK28" s="6"/>
      <c r="AL28" s="6"/>
      <c r="AM28" s="6"/>
      <c r="AN28" s="6"/>
      <c r="AO28" s="6"/>
      <c r="AP28" s="6"/>
      <c r="AQ28" s="6"/>
      <c r="AR28" s="6"/>
      <c r="AS28" s="6"/>
      <c r="AT28" s="6"/>
      <c r="AU28" s="6"/>
      <c r="AV28" s="6"/>
      <c r="AW28" s="6"/>
      <c r="AX28" s="6"/>
      <c r="AY28" s="6"/>
      <c r="AZ28" s="6"/>
      <c r="BA28" s="6"/>
      <c r="BB28" s="6"/>
    </row>
    <row r="29" spans="1:57" ht="23.25" customHeight="1">
      <c r="A29"/>
      <c r="B29"/>
      <c r="C29"/>
      <c r="D29"/>
      <c r="E29"/>
      <c r="F29"/>
      <c r="G29"/>
      <c r="H29"/>
      <c r="I29"/>
      <c r="J29"/>
      <c r="K29"/>
      <c r="L29"/>
      <c r="M29"/>
      <c r="N29"/>
      <c r="O29"/>
      <c r="P29"/>
      <c r="Q29"/>
      <c r="R29"/>
      <c r="S29"/>
      <c r="T29"/>
      <c r="U29"/>
      <c r="V29"/>
      <c r="W29"/>
      <c r="X29"/>
      <c r="Y29"/>
      <c r="Z29"/>
      <c r="AA29"/>
      <c r="AB29"/>
      <c r="AC29"/>
      <c r="AD29"/>
      <c r="AE29"/>
      <c r="AF29"/>
      <c r="AG29"/>
      <c r="AH29"/>
      <c r="AI29"/>
      <c r="AJ29" s="6"/>
      <c r="AK29" s="6"/>
      <c r="AL29" s="6"/>
      <c r="AM29" s="6"/>
      <c r="AN29" s="6"/>
      <c r="AO29" s="6"/>
      <c r="AP29" s="6"/>
      <c r="AQ29" s="6"/>
      <c r="AR29" s="6"/>
      <c r="AS29" s="6"/>
      <c r="AT29" s="6"/>
      <c r="AU29" s="6"/>
      <c r="AV29" s="6"/>
      <c r="AW29" s="6"/>
      <c r="AX29" s="6"/>
      <c r="AY29" s="6"/>
      <c r="AZ29" s="6"/>
      <c r="BA29" s="6"/>
      <c r="BB29" s="6"/>
    </row>
    <row r="30" spans="1:57" ht="14">
      <c r="A30"/>
      <c r="B30"/>
      <c r="C30"/>
      <c r="D30"/>
      <c r="E30"/>
      <c r="F30"/>
      <c r="G30"/>
      <c r="H30"/>
      <c r="I30"/>
      <c r="J30"/>
      <c r="K30"/>
      <c r="L30"/>
      <c r="M30"/>
      <c r="N30"/>
      <c r="O30"/>
      <c r="P30"/>
      <c r="Q30"/>
      <c r="R30"/>
      <c r="S30"/>
      <c r="T30"/>
      <c r="U30"/>
      <c r="V30"/>
      <c r="W30"/>
      <c r="X30"/>
      <c r="Y30"/>
      <c r="Z30"/>
      <c r="AA30"/>
      <c r="AB30"/>
      <c r="AC30"/>
      <c r="AD30"/>
      <c r="AE30"/>
      <c r="AF30"/>
      <c r="AG30"/>
      <c r="AH30" s="65"/>
      <c r="AI30" s="65"/>
      <c r="AJ30" s="17"/>
      <c r="AK30" s="6"/>
      <c r="AL30" s="6"/>
      <c r="AM30" s="6"/>
      <c r="AN30" s="6"/>
      <c r="AO30" s="6"/>
      <c r="AP30" s="6"/>
      <c r="AQ30" s="6"/>
      <c r="AR30" s="6"/>
      <c r="AS30" s="6"/>
      <c r="AT30" s="6"/>
      <c r="AU30" s="6"/>
      <c r="AV30" s="6"/>
      <c r="AW30" s="6"/>
      <c r="AX30" s="6"/>
      <c r="AY30" s="6"/>
      <c r="AZ30" s="6"/>
      <c r="BA30" s="6"/>
      <c r="BB30" s="6"/>
      <c r="BC30" s="6"/>
      <c r="BD30" s="6"/>
      <c r="BE30" s="6"/>
    </row>
    <row r="31" spans="1:57" ht="14.25" customHeight="1">
      <c r="A31"/>
      <c r="B31"/>
      <c r="C31"/>
      <c r="D31"/>
      <c r="E31"/>
      <c r="F31"/>
      <c r="G31"/>
      <c r="H31"/>
      <c r="I31"/>
      <c r="J31"/>
      <c r="K31"/>
      <c r="L31"/>
      <c r="M31"/>
      <c r="N31"/>
      <c r="O31"/>
      <c r="P31"/>
      <c r="Q31"/>
      <c r="R31"/>
      <c r="S31"/>
      <c r="T31"/>
      <c r="U31"/>
      <c r="V31"/>
      <c r="W31"/>
      <c r="X31"/>
      <c r="Y31"/>
      <c r="Z31"/>
      <c r="AA31"/>
      <c r="AB31"/>
      <c r="AC31"/>
      <c r="AD31"/>
      <c r="AE31"/>
      <c r="AF31"/>
      <c r="AG31" s="65"/>
      <c r="AH31"/>
      <c r="AI31"/>
      <c r="AJ31" s="6"/>
      <c r="AK31" s="6"/>
      <c r="AL31" s="6"/>
      <c r="AM31" s="6"/>
      <c r="AN31" s="6"/>
      <c r="AO31" s="6"/>
      <c r="AP31" s="6"/>
      <c r="AQ31" s="6"/>
      <c r="AR31" s="6"/>
      <c r="AS31" s="6"/>
      <c r="AT31" s="6"/>
      <c r="AU31" s="6"/>
      <c r="AV31" s="6"/>
      <c r="AW31" s="6"/>
      <c r="AX31" s="6"/>
      <c r="AY31" s="6"/>
      <c r="AZ31" s="6"/>
      <c r="BA31" s="6"/>
      <c r="BB31" s="6"/>
      <c r="BC31" s="6"/>
      <c r="BD31" s="6"/>
      <c r="BE31" s="6"/>
    </row>
    <row r="32" spans="1:57" ht="14.25" customHeight="1">
      <c r="A32"/>
      <c r="B32"/>
      <c r="C32"/>
      <c r="D32"/>
      <c r="E32"/>
      <c r="F32"/>
      <c r="G32"/>
      <c r="H32"/>
      <c r="I32"/>
      <c r="J32"/>
      <c r="K32"/>
      <c r="L32"/>
      <c r="M32"/>
      <c r="N32"/>
      <c r="O32"/>
      <c r="P32"/>
      <c r="Q32"/>
      <c r="R32"/>
      <c r="S32"/>
      <c r="T32"/>
      <c r="U32"/>
      <c r="V32"/>
      <c r="W32"/>
      <c r="X32"/>
      <c r="Y32"/>
      <c r="Z32"/>
      <c r="AA32"/>
      <c r="AB32"/>
      <c r="AC32"/>
      <c r="AD32"/>
      <c r="AE32"/>
      <c r="AF32"/>
      <c r="AG32"/>
      <c r="AH32"/>
      <c r="AI32"/>
      <c r="AJ32" s="6"/>
      <c r="AL32" s="6"/>
      <c r="AM32" s="6"/>
      <c r="AN32" s="6"/>
      <c r="AO32" s="6"/>
      <c r="AP32" s="6"/>
      <c r="AQ32" s="6"/>
      <c r="AR32" s="6"/>
      <c r="AS32" s="6"/>
      <c r="AT32" s="6"/>
      <c r="AU32" s="6"/>
      <c r="AV32" s="6"/>
      <c r="AW32" s="6"/>
      <c r="AX32" s="6"/>
      <c r="AY32" s="6"/>
      <c r="AZ32" s="6"/>
      <c r="BA32" s="6"/>
      <c r="BB32" s="6"/>
      <c r="BC32" s="6"/>
      <c r="BD32" s="6"/>
      <c r="BE32" s="6"/>
    </row>
    <row r="33" spans="1:65" ht="14.25" customHeight="1">
      <c r="A33"/>
      <c r="B33" s="100" t="s">
        <v>45</v>
      </c>
      <c r="C33" s="6"/>
      <c r="D33"/>
      <c r="E33"/>
      <c r="F33"/>
      <c r="G33"/>
      <c r="H33"/>
      <c r="I33"/>
      <c r="J33"/>
      <c r="K33"/>
      <c r="L33"/>
      <c r="M33"/>
      <c r="N33"/>
      <c r="O33"/>
      <c r="P33"/>
      <c r="Q33"/>
      <c r="R33"/>
      <c r="S33"/>
      <c r="T33"/>
      <c r="U33"/>
      <c r="V33"/>
      <c r="W33"/>
      <c r="X33"/>
      <c r="Y33"/>
      <c r="Z33"/>
      <c r="AA33"/>
      <c r="AB33"/>
      <c r="AC33"/>
      <c r="AD33"/>
      <c r="AE33"/>
      <c r="AF33"/>
      <c r="AG33"/>
      <c r="AH33"/>
      <c r="AI33"/>
      <c r="AJ33" s="6"/>
      <c r="AK33" s="6"/>
      <c r="AL33" s="6"/>
      <c r="AM33" s="6"/>
      <c r="AN33" s="6"/>
      <c r="AO33" s="6"/>
      <c r="AP33" s="6"/>
      <c r="AQ33" s="6"/>
      <c r="AR33" s="6"/>
      <c r="AS33" s="6"/>
      <c r="AT33" s="6"/>
      <c r="AU33" s="6"/>
      <c r="AV33" s="6"/>
      <c r="AW33" s="6"/>
      <c r="AX33" s="6"/>
      <c r="AY33" s="6"/>
      <c r="AZ33" s="6"/>
      <c r="BA33" s="6"/>
      <c r="BB33" s="6"/>
      <c r="BC33" s="6"/>
      <c r="BD33" s="6"/>
      <c r="BE33" s="6"/>
    </row>
    <row r="34" spans="1:65" ht="14.25" customHeight="1">
      <c r="A34"/>
      <c r="B34" s="66" t="s">
        <v>12</v>
      </c>
      <c r="C34"/>
      <c r="D34"/>
      <c r="E34"/>
      <c r="F34"/>
      <c r="G34"/>
      <c r="H34"/>
      <c r="I34"/>
      <c r="J34"/>
      <c r="K34"/>
      <c r="L34"/>
      <c r="M34"/>
      <c r="N34"/>
      <c r="O34"/>
      <c r="P34"/>
      <c r="Q34"/>
      <c r="R34"/>
      <c r="S34"/>
      <c r="T34"/>
      <c r="U34"/>
      <c r="V34"/>
      <c r="W34"/>
      <c r="X34"/>
      <c r="Y34"/>
      <c r="Z34"/>
      <c r="AA34"/>
      <c r="AB34"/>
      <c r="AC34"/>
      <c r="AD34"/>
      <c r="AE34"/>
      <c r="AF34"/>
      <c r="AG34"/>
      <c r="AH34"/>
      <c r="AI34"/>
      <c r="AK34" s="6"/>
      <c r="AL34" s="6"/>
      <c r="AM34" s="6"/>
      <c r="AN34" s="6"/>
      <c r="AO34" s="6"/>
      <c r="AP34" s="6"/>
      <c r="AQ34" s="6"/>
      <c r="AR34" s="6"/>
      <c r="AS34" s="6"/>
      <c r="AT34" s="6"/>
      <c r="AU34" s="6"/>
      <c r="AV34" s="6"/>
      <c r="AW34" s="6"/>
      <c r="AX34" s="6"/>
      <c r="AY34" s="6"/>
      <c r="AZ34" s="6"/>
      <c r="BA34" s="6"/>
      <c r="BB34" s="6"/>
      <c r="BC34" s="6"/>
      <c r="BD34" s="6"/>
      <c r="BE34" s="6"/>
    </row>
    <row r="35" spans="1:65" ht="14.25" customHeight="1">
      <c r="A35"/>
      <c r="B35" s="67" t="s">
        <v>86</v>
      </c>
      <c r="C35"/>
      <c r="D35"/>
      <c r="E35"/>
      <c r="F35"/>
      <c r="G35" s="6"/>
      <c r="H35" s="6"/>
      <c r="I35" s="6"/>
      <c r="J35" s="65"/>
      <c r="K35" s="65"/>
      <c r="L35" s="65"/>
      <c r="M35" s="65"/>
      <c r="N35" s="65"/>
      <c r="O35" s="65"/>
      <c r="P35" s="65"/>
      <c r="Q35" s="65"/>
      <c r="R35" s="65"/>
      <c r="S35" s="65"/>
      <c r="T35" s="65"/>
      <c r="U35" s="65"/>
      <c r="V35" s="65"/>
      <c r="W35" s="65"/>
      <c r="X35" s="65"/>
      <c r="Y35" s="65"/>
      <c r="Z35" s="65"/>
      <c r="AA35" s="65"/>
      <c r="AB35" s="65"/>
      <c r="AC35" s="65"/>
      <c r="AD35" s="65"/>
      <c r="AE35" s="65"/>
      <c r="AF35" s="65"/>
      <c r="AG35"/>
      <c r="AH35"/>
      <c r="AI35"/>
    </row>
    <row r="36" spans="1:65" ht="14.25" customHeight="1">
      <c r="A36"/>
      <c r="B36" s="63" t="s">
        <v>99</v>
      </c>
      <c r="C36"/>
      <c r="D36"/>
      <c r="E36"/>
      <c r="F36"/>
      <c r="G36"/>
      <c r="H36"/>
      <c r="I36"/>
      <c r="J36"/>
      <c r="K36"/>
      <c r="L36"/>
      <c r="M36"/>
      <c r="N36"/>
      <c r="O36"/>
      <c r="P36"/>
      <c r="Q36"/>
      <c r="R36"/>
      <c r="S36"/>
      <c r="T36"/>
      <c r="U36"/>
      <c r="V36"/>
      <c r="W36"/>
      <c r="X36"/>
      <c r="Y36"/>
      <c r="Z36"/>
      <c r="AA36"/>
      <c r="AB36"/>
      <c r="AC36"/>
      <c r="AD36"/>
      <c r="AE36"/>
      <c r="AF36"/>
      <c r="AG36"/>
      <c r="AH36"/>
      <c r="AI36"/>
      <c r="BE36"/>
      <c r="BF36"/>
      <c r="BG36"/>
      <c r="BH36"/>
      <c r="BI36"/>
      <c r="BJ36"/>
      <c r="BK36"/>
      <c r="BL36"/>
      <c r="BM36"/>
    </row>
    <row r="37" spans="1:65" ht="14.25" customHeight="1">
      <c r="A37"/>
      <c r="B37" s="68"/>
      <c r="C37"/>
      <c r="D37"/>
      <c r="E37"/>
      <c r="F37"/>
      <c r="G37"/>
      <c r="H37"/>
      <c r="I37"/>
      <c r="J37"/>
      <c r="K37"/>
      <c r="L37"/>
      <c r="M37"/>
      <c r="N37"/>
      <c r="O37"/>
      <c r="P37"/>
      <c r="Q37"/>
      <c r="R37"/>
      <c r="S37"/>
      <c r="T37"/>
      <c r="U37"/>
      <c r="V37"/>
      <c r="W37"/>
      <c r="X37"/>
      <c r="Y37"/>
      <c r="Z37"/>
      <c r="AA37"/>
      <c r="AB37"/>
      <c r="AC37"/>
      <c r="AD37"/>
      <c r="AE37"/>
      <c r="AF37"/>
      <c r="AG37"/>
      <c r="AH37"/>
      <c r="AI37"/>
      <c r="BE37"/>
      <c r="BF37"/>
      <c r="BG37"/>
      <c r="BH37"/>
    </row>
    <row r="38" spans="1:65" ht="14.25" customHeight="1">
      <c r="A38"/>
      <c r="B38"/>
      <c r="C38"/>
      <c r="D38"/>
      <c r="E38"/>
      <c r="F38"/>
      <c r="G38"/>
      <c r="H38"/>
      <c r="I38"/>
      <c r="J38"/>
      <c r="K38"/>
      <c r="L38"/>
      <c r="M38"/>
      <c r="N38"/>
      <c r="O38"/>
      <c r="P38"/>
      <c r="Q38"/>
      <c r="R38"/>
      <c r="S38"/>
      <c r="T38"/>
      <c r="U38"/>
      <c r="V38"/>
      <c r="W38"/>
      <c r="X38"/>
      <c r="Y38"/>
      <c r="Z38"/>
      <c r="AA38"/>
      <c r="AB38"/>
      <c r="AC38"/>
      <c r="AD38"/>
      <c r="AE38"/>
      <c r="AF38"/>
      <c r="AG38"/>
      <c r="AH38"/>
      <c r="AI38"/>
      <c r="BE38"/>
      <c r="BF38"/>
      <c r="BG38"/>
      <c r="BH38"/>
    </row>
    <row r="39" spans="1:65" ht="14.25" customHeight="1">
      <c r="A39"/>
      <c r="B39"/>
      <c r="C39"/>
      <c r="D39"/>
      <c r="E39"/>
      <c r="F39"/>
      <c r="G39"/>
      <c r="H39"/>
      <c r="I39"/>
      <c r="J39"/>
      <c r="K39"/>
      <c r="L39"/>
      <c r="M39"/>
      <c r="N39"/>
      <c r="O39"/>
      <c r="P39"/>
      <c r="Q39"/>
      <c r="R39"/>
      <c r="S39"/>
      <c r="T39"/>
      <c r="U39"/>
      <c r="V39"/>
      <c r="W39"/>
      <c r="X39"/>
      <c r="Y39"/>
      <c r="Z39"/>
      <c r="AA39"/>
      <c r="AB39"/>
      <c r="AC39"/>
      <c r="AD39"/>
      <c r="AE39"/>
      <c r="AF39"/>
      <c r="AG39"/>
      <c r="AH39"/>
      <c r="AI39"/>
      <c r="BE39"/>
      <c r="BF39"/>
      <c r="BG39"/>
      <c r="BH39"/>
    </row>
    <row r="40" spans="1:65" ht="14.25" customHeight="1">
      <c r="A40"/>
      <c r="B40"/>
      <c r="C40"/>
      <c r="D40"/>
      <c r="E40"/>
      <c r="F40"/>
      <c r="G40"/>
      <c r="H40"/>
      <c r="I40"/>
      <c r="J40"/>
      <c r="K40"/>
      <c r="L40"/>
      <c r="M40"/>
      <c r="N40"/>
      <c r="O40"/>
      <c r="P40"/>
      <c r="Q40"/>
      <c r="R40"/>
      <c r="S40"/>
      <c r="T40"/>
      <c r="U40"/>
      <c r="V40"/>
      <c r="W40"/>
      <c r="X40"/>
      <c r="Y40"/>
      <c r="Z40"/>
      <c r="AA40"/>
      <c r="AB40"/>
      <c r="AC40"/>
      <c r="AD40"/>
      <c r="AE40"/>
      <c r="AF40"/>
      <c r="AG40"/>
      <c r="AH40"/>
      <c r="AI40"/>
      <c r="BE40"/>
      <c r="BF40"/>
      <c r="BG40"/>
      <c r="BH40"/>
    </row>
    <row r="41" spans="1:65" ht="14.25" customHeight="1">
      <c r="BE41"/>
      <c r="BF41"/>
      <c r="BG41"/>
      <c r="BH41"/>
    </row>
    <row r="42" spans="1:65" ht="14.25" customHeight="1">
      <c r="BE42"/>
      <c r="BF42"/>
      <c r="BG42"/>
      <c r="BH42"/>
    </row>
  </sheetData>
  <mergeCells count="12">
    <mergeCell ref="B1:J1"/>
    <mergeCell ref="B2:H2"/>
    <mergeCell ref="AK2:AN2"/>
    <mergeCell ref="BA3:BD3"/>
    <mergeCell ref="AW3:AZ3"/>
    <mergeCell ref="AS3:AV3"/>
    <mergeCell ref="AO3:AR3"/>
    <mergeCell ref="AK3:AN3"/>
    <mergeCell ref="BA2:BD2"/>
    <mergeCell ref="AW2:AZ2"/>
    <mergeCell ref="AS2:AV2"/>
    <mergeCell ref="AO2:AR2"/>
  </mergeCells>
  <pageMargins left="0.75" right="0.75" top="1" bottom="1" header="0.5" footer="0.5"/>
  <pageSetup paperSize="9"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5877-4921-4315-93B4-BABBE6B5F1E4}">
  <sheetPr>
    <pageSetUpPr fitToPage="1"/>
  </sheetPr>
  <dimension ref="B2:S63"/>
  <sheetViews>
    <sheetView zoomScaleNormal="100" workbookViewId="0"/>
  </sheetViews>
  <sheetFormatPr defaultColWidth="9.1796875" defaultRowHeight="14.25" customHeight="1"/>
  <cols>
    <col min="1" max="1" width="12.54296875" style="120" customWidth="1"/>
    <col min="2" max="16" width="9.1796875" style="120"/>
    <col min="17" max="17" width="23" style="120" bestFit="1" customWidth="1"/>
    <col min="18" max="18" width="26.453125" style="120" customWidth="1"/>
    <col min="19" max="16384" width="9.1796875" style="120"/>
  </cols>
  <sheetData>
    <row r="2" spans="2:18" ht="18.75" customHeight="1">
      <c r="B2" s="119" t="s">
        <v>129</v>
      </c>
      <c r="Q2" s="218" t="s">
        <v>123</v>
      </c>
      <c r="R2" s="218"/>
    </row>
    <row r="3" spans="2:18" ht="14.25" customHeight="1">
      <c r="B3" s="137"/>
      <c r="Q3" s="218"/>
      <c r="R3" s="218"/>
    </row>
    <row r="4" spans="2:18" ht="14.25" customHeight="1">
      <c r="Q4" s="136"/>
      <c r="R4" s="135" t="s">
        <v>11</v>
      </c>
    </row>
    <row r="5" spans="2:18" ht="14.25" customHeight="1">
      <c r="Q5" s="136" t="s">
        <v>63</v>
      </c>
      <c r="R5" s="186">
        <v>64.737326124895105</v>
      </c>
    </row>
    <row r="6" spans="2:18" ht="14.25" customHeight="1">
      <c r="Q6" s="129" t="s">
        <v>64</v>
      </c>
      <c r="R6" s="186">
        <v>50.811230377385719</v>
      </c>
    </row>
    <row r="7" spans="2:18" ht="14.25" customHeight="1">
      <c r="Q7" s="129" t="s">
        <v>65</v>
      </c>
      <c r="R7" s="186">
        <v>45.207723852094077</v>
      </c>
    </row>
    <row r="8" spans="2:18" ht="14.25" customHeight="1">
      <c r="Q8" s="129" t="s">
        <v>66</v>
      </c>
      <c r="R8" s="186">
        <v>50.428728219048949</v>
      </c>
    </row>
    <row r="9" spans="2:18" ht="14.25" customHeight="1">
      <c r="Q9" s="136" t="s">
        <v>67</v>
      </c>
      <c r="R9" s="186">
        <v>44.810344134241284</v>
      </c>
    </row>
    <row r="10" spans="2:18" ht="14.25" customHeight="1">
      <c r="Q10" s="129" t="s">
        <v>68</v>
      </c>
      <c r="R10" s="186">
        <v>54.678976479506744</v>
      </c>
    </row>
    <row r="11" spans="2:18" ht="14.25" customHeight="1">
      <c r="Q11" s="136" t="s">
        <v>69</v>
      </c>
      <c r="R11" s="186">
        <v>59.451615528995895</v>
      </c>
    </row>
    <row r="12" spans="2:18" ht="14.25" customHeight="1">
      <c r="Q12" s="136" t="s">
        <v>70</v>
      </c>
      <c r="R12" s="186">
        <v>53.655400649463438</v>
      </c>
    </row>
    <row r="13" spans="2:18" ht="14.25" customHeight="1">
      <c r="Q13" s="131" t="s">
        <v>71</v>
      </c>
      <c r="R13" s="187">
        <v>50.884418912305726</v>
      </c>
    </row>
    <row r="17" spans="19:19" ht="14.25" customHeight="1">
      <c r="S17" s="138"/>
    </row>
    <row r="18" spans="19:19" ht="14.25" customHeight="1">
      <c r="S18" s="138"/>
    </row>
    <row r="34" spans="2:2" ht="14.25" customHeight="1">
      <c r="B34" s="90" t="s">
        <v>45</v>
      </c>
    </row>
    <row r="35" spans="2:2" ht="14.25" customHeight="1">
      <c r="B35" s="90" t="s">
        <v>73</v>
      </c>
    </row>
    <row r="36" spans="2:2" ht="14.25" customHeight="1">
      <c r="B36" s="90" t="s">
        <v>60</v>
      </c>
    </row>
    <row r="50" spans="16:17" ht="14.25" customHeight="1">
      <c r="P50" s="136"/>
    </row>
    <row r="51" spans="16:17" ht="14.25" customHeight="1">
      <c r="Q51" s="136"/>
    </row>
    <row r="52" spans="16:17" ht="14.25" customHeight="1">
      <c r="Q52" s="136"/>
    </row>
    <row r="53" spans="16:17" ht="14.25" customHeight="1">
      <c r="Q53" s="136"/>
    </row>
    <row r="54" spans="16:17" ht="14.25" customHeight="1">
      <c r="Q54" s="136"/>
    </row>
    <row r="55" spans="16:17" ht="14.25" customHeight="1">
      <c r="Q55" s="136"/>
    </row>
    <row r="56" spans="16:17" ht="14.25" customHeight="1">
      <c r="Q56" s="136"/>
    </row>
    <row r="57" spans="16:17" ht="14.25" customHeight="1">
      <c r="Q57" s="136"/>
    </row>
    <row r="58" spans="16:17" ht="14.25" customHeight="1">
      <c r="Q58" s="136"/>
    </row>
    <row r="59" spans="16:17" ht="14.25" customHeight="1">
      <c r="Q59" s="136"/>
    </row>
    <row r="60" spans="16:17" ht="14.25" customHeight="1">
      <c r="Q60" s="136"/>
    </row>
    <row r="61" spans="16:17" ht="14.25" customHeight="1">
      <c r="Q61" s="136"/>
    </row>
    <row r="62" spans="16:17" ht="14.25" customHeight="1">
      <c r="Q62" s="136"/>
    </row>
    <row r="63" spans="16:17" ht="14.25" customHeight="1">
      <c r="Q63" s="139"/>
    </row>
  </sheetData>
  <mergeCells count="1">
    <mergeCell ref="Q2:R3"/>
  </mergeCells>
  <pageMargins left="0.7" right="0.7" top="0.75" bottom="0.75" header="0.3" footer="0.3"/>
  <pageSetup paperSize="9" scale="95" fitToHeight="0" orientation="portrait" r:id="rId1"/>
  <headerFooter>
    <oddHeader>&amp;C&amp;"Calibri"&amp;10&amp;K000000 OFFICIAL&amp;1#_x000D_</oddHeader>
    <oddFooter>&amp;C_x000D_&amp;1#&amp;"Calibri"&amp;10&amp;K000000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BI48"/>
  <sheetViews>
    <sheetView showGridLines="0" workbookViewId="0"/>
  </sheetViews>
  <sheetFormatPr defaultColWidth="9" defaultRowHeight="12.5"/>
  <cols>
    <col min="1" max="1" width="9" style="1"/>
    <col min="2" max="2" width="26.7265625" style="1" customWidth="1"/>
    <col min="3" max="3" width="9" style="1"/>
    <col min="4" max="7" width="3.453125" style="1" customWidth="1"/>
    <col min="8" max="8" width="9" style="1"/>
    <col min="9" max="9" width="3.453125" style="1" customWidth="1"/>
    <col min="10" max="32" width="9" style="1"/>
    <col min="33" max="33" width="29.26953125" style="1" customWidth="1"/>
    <col min="34" max="16384" width="9" style="1"/>
  </cols>
  <sheetData>
    <row r="1" spans="1:61">
      <c r="A1"/>
      <c r="B1"/>
      <c r="C1"/>
      <c r="D1"/>
      <c r="E1"/>
      <c r="F1"/>
      <c r="G1"/>
      <c r="H1"/>
      <c r="I1"/>
      <c r="J1"/>
      <c r="K1"/>
      <c r="L1"/>
      <c r="M1"/>
      <c r="N1"/>
      <c r="R1" s="5"/>
    </row>
    <row r="2" spans="1:61" ht="18.75" customHeight="1">
      <c r="A2"/>
      <c r="B2" s="58" t="s">
        <v>124</v>
      </c>
      <c r="C2"/>
      <c r="D2"/>
      <c r="E2"/>
      <c r="F2"/>
      <c r="G2" s="69"/>
      <c r="H2"/>
      <c r="I2"/>
      <c r="J2"/>
      <c r="K2"/>
      <c r="L2"/>
      <c r="M2"/>
      <c r="N2"/>
      <c r="R2" s="5"/>
    </row>
    <row r="3" spans="1:61" ht="14">
      <c r="A3"/>
      <c r="B3"/>
      <c r="C3"/>
      <c r="D3"/>
      <c r="E3"/>
      <c r="F3"/>
      <c r="G3"/>
      <c r="H3"/>
      <c r="I3"/>
      <c r="J3"/>
      <c r="K3"/>
      <c r="L3"/>
      <c r="M3"/>
      <c r="N3"/>
      <c r="R3" s="5"/>
      <c r="AG3" s="59" t="s">
        <v>91</v>
      </c>
      <c r="AH3"/>
      <c r="AI3"/>
      <c r="AJ3"/>
      <c r="AK3"/>
      <c r="AL3"/>
      <c r="AM3"/>
      <c r="AN3"/>
      <c r="AO3"/>
      <c r="AP3"/>
      <c r="AQ3"/>
      <c r="AR3"/>
      <c r="AS3"/>
      <c r="AT3" s="6"/>
      <c r="AU3" s="6"/>
      <c r="AV3" s="6"/>
      <c r="AW3" s="6"/>
      <c r="AX3" s="6"/>
      <c r="AY3" s="6"/>
      <c r="AZ3" s="6"/>
      <c r="BA3" s="6"/>
      <c r="BB3" s="6"/>
      <c r="BC3" s="6"/>
      <c r="BD3" s="6"/>
      <c r="BE3" s="6"/>
      <c r="BF3" s="6"/>
      <c r="BG3" s="6"/>
      <c r="BH3" s="6"/>
      <c r="BI3" s="6"/>
    </row>
    <row r="4" spans="1:61" ht="13">
      <c r="A4"/>
      <c r="B4"/>
      <c r="C4"/>
      <c r="D4"/>
      <c r="E4"/>
      <c r="F4"/>
      <c r="G4"/>
      <c r="H4"/>
      <c r="I4"/>
      <c r="J4"/>
      <c r="K4"/>
      <c r="L4"/>
      <c r="M4"/>
      <c r="N4"/>
      <c r="R4" s="5"/>
      <c r="AG4" s="72"/>
      <c r="AH4" s="73">
        <v>1996</v>
      </c>
      <c r="AI4" s="73"/>
      <c r="AJ4" s="73"/>
      <c r="AK4" s="73"/>
      <c r="AL4" s="73"/>
      <c r="AM4" s="73">
        <v>2001</v>
      </c>
      <c r="AN4" s="73"/>
      <c r="AO4" s="73">
        <v>2003</v>
      </c>
      <c r="AP4" s="73">
        <v>2004</v>
      </c>
      <c r="AQ4" s="73">
        <v>2005</v>
      </c>
      <c r="AR4" s="73">
        <v>2006</v>
      </c>
      <c r="AS4" s="73">
        <v>2007</v>
      </c>
      <c r="AT4" s="41">
        <v>2008</v>
      </c>
      <c r="AU4" s="41">
        <v>2009</v>
      </c>
      <c r="AV4" s="41">
        <v>2010</v>
      </c>
      <c r="AW4" s="41">
        <v>2011</v>
      </c>
      <c r="AX4" s="41">
        <v>2012</v>
      </c>
      <c r="AY4" s="41">
        <v>2013</v>
      </c>
      <c r="AZ4" s="41">
        <v>2014</v>
      </c>
      <c r="BA4" s="41">
        <v>2015</v>
      </c>
      <c r="BB4" s="41">
        <v>2016</v>
      </c>
      <c r="BC4" s="41">
        <v>2017</v>
      </c>
      <c r="BD4" s="41">
        <v>2018</v>
      </c>
      <c r="BE4" s="41">
        <v>2019</v>
      </c>
      <c r="BF4" s="41">
        <v>2020</v>
      </c>
      <c r="BG4" s="41">
        <v>2021</v>
      </c>
      <c r="BH4" s="41">
        <v>2022</v>
      </c>
      <c r="BI4" s="41">
        <v>2023</v>
      </c>
    </row>
    <row r="5" spans="1:61" ht="13">
      <c r="A5"/>
      <c r="B5"/>
      <c r="C5"/>
      <c r="D5"/>
      <c r="E5"/>
      <c r="F5"/>
      <c r="G5"/>
      <c r="H5"/>
      <c r="I5"/>
      <c r="J5"/>
      <c r="K5"/>
      <c r="L5"/>
      <c r="M5"/>
      <c r="N5"/>
      <c r="R5" s="5"/>
      <c r="S5" s="4" t="s">
        <v>14</v>
      </c>
      <c r="AG5"/>
      <c r="AH5"/>
      <c r="AI5"/>
      <c r="AJ5"/>
      <c r="AK5"/>
      <c r="AL5"/>
      <c r="AM5"/>
      <c r="AN5"/>
      <c r="AO5"/>
      <c r="AP5"/>
      <c r="AQ5"/>
      <c r="AR5"/>
      <c r="AS5"/>
      <c r="AT5" s="6"/>
      <c r="AU5" s="6"/>
      <c r="AV5" s="6"/>
      <c r="AW5" s="6"/>
      <c r="AX5" s="6"/>
      <c r="AY5" s="6"/>
      <c r="AZ5" s="44"/>
      <c r="BA5" s="6"/>
      <c r="BB5" s="44"/>
      <c r="BC5" s="6"/>
      <c r="BD5" s="42"/>
      <c r="BE5" s="42"/>
      <c r="BF5" s="42"/>
      <c r="BG5" s="42"/>
      <c r="BH5" s="42"/>
      <c r="BI5" s="42" t="s">
        <v>30</v>
      </c>
    </row>
    <row r="6" spans="1:61">
      <c r="A6"/>
      <c r="B6"/>
      <c r="C6"/>
      <c r="D6"/>
      <c r="E6"/>
      <c r="F6"/>
      <c r="G6"/>
      <c r="H6"/>
      <c r="I6"/>
      <c r="J6"/>
      <c r="K6"/>
      <c r="L6"/>
      <c r="M6"/>
      <c r="N6"/>
      <c r="R6" s="5"/>
      <c r="AG6" s="74" t="s">
        <v>16</v>
      </c>
      <c r="AH6" s="75">
        <v>51.375522873663499</v>
      </c>
      <c r="AI6" s="76">
        <f t="shared" ref="AI6:AL8" si="0">AH6-($AH6-$AM6)/5</f>
        <v>50.880418298930799</v>
      </c>
      <c r="AJ6" s="76">
        <f t="shared" si="0"/>
        <v>50.385313724198099</v>
      </c>
      <c r="AK6" s="76">
        <f t="shared" si="0"/>
        <v>49.890209149465399</v>
      </c>
      <c r="AL6" s="76">
        <f t="shared" si="0"/>
        <v>49.395104574732699</v>
      </c>
      <c r="AM6" s="75">
        <v>48.9</v>
      </c>
      <c r="AN6" s="76">
        <f t="shared" ref="AN6:AN11" si="1">AM6-(AM6-AO6)/2</f>
        <v>46.888830178792119</v>
      </c>
      <c r="AO6" s="75">
        <v>44.877660357584233</v>
      </c>
      <c r="AP6" s="75">
        <v>44.580475434076888</v>
      </c>
      <c r="AQ6" s="75">
        <v>43.270690974335267</v>
      </c>
      <c r="AR6" s="75">
        <v>40.992430288849626</v>
      </c>
      <c r="AS6" s="75">
        <v>39.577024175294262</v>
      </c>
      <c r="AT6" s="2">
        <v>36.297124589433622</v>
      </c>
      <c r="AU6" s="2">
        <v>32.69891090535463</v>
      </c>
      <c r="AV6" s="2">
        <v>29.248904717393184</v>
      </c>
      <c r="AW6" s="2">
        <v>26.107903880348857</v>
      </c>
      <c r="AX6" s="2">
        <v>24.251511977190574</v>
      </c>
      <c r="AY6" s="2">
        <v>22.612744138254318</v>
      </c>
      <c r="AZ6" s="2">
        <v>20.026673283427737</v>
      </c>
      <c r="BA6" s="2">
        <v>17.481156036896213</v>
      </c>
      <c r="BB6" s="2">
        <v>15.308814213002487</v>
      </c>
      <c r="BC6" s="2">
        <v>13.604759630373792</v>
      </c>
      <c r="BD6" s="2">
        <v>12.2688819415054</v>
      </c>
      <c r="BE6" s="2">
        <v>10.490314383177827</v>
      </c>
      <c r="BF6" s="2">
        <v>8.5177293244705599</v>
      </c>
      <c r="BG6" s="2">
        <v>7.323985523112392</v>
      </c>
      <c r="BH6" s="75">
        <v>5.7814887433373796</v>
      </c>
      <c r="BI6" s="2">
        <v>5.1893036082362523</v>
      </c>
    </row>
    <row r="7" spans="1:61">
      <c r="A7"/>
      <c r="B7"/>
      <c r="C7"/>
      <c r="D7"/>
      <c r="E7"/>
      <c r="F7"/>
      <c r="G7"/>
      <c r="H7"/>
      <c r="I7"/>
      <c r="J7"/>
      <c r="K7"/>
      <c r="L7"/>
      <c r="M7"/>
      <c r="N7"/>
      <c r="AG7" s="74" t="s">
        <v>17</v>
      </c>
      <c r="AH7" s="75">
        <v>13.637218867809473</v>
      </c>
      <c r="AI7" s="76">
        <f t="shared" si="0"/>
        <v>13.519575094247578</v>
      </c>
      <c r="AJ7" s="76">
        <f t="shared" si="0"/>
        <v>13.401931320685684</v>
      </c>
      <c r="AK7" s="76">
        <f t="shared" si="0"/>
        <v>13.284287547123789</v>
      </c>
      <c r="AL7" s="76">
        <f t="shared" si="0"/>
        <v>13.166643773561894</v>
      </c>
      <c r="AM7" s="75">
        <v>13.048999999999999</v>
      </c>
      <c r="AN7" s="76">
        <f t="shared" si="1"/>
        <v>12.529659374178021</v>
      </c>
      <c r="AO7" s="75">
        <v>12.010318748356044</v>
      </c>
      <c r="AP7" s="75">
        <v>11.14406856709574</v>
      </c>
      <c r="AQ7" s="75">
        <v>10.014432266940238</v>
      </c>
      <c r="AR7" s="75">
        <v>9.6897578101728374</v>
      </c>
      <c r="AS7" s="75">
        <v>8.7603595929960711</v>
      </c>
      <c r="AT7" s="2">
        <v>7.5883214104986036</v>
      </c>
      <c r="AU7" s="2">
        <v>6.5927195433759715</v>
      </c>
      <c r="AV7" s="2">
        <v>5.7274988245883947</v>
      </c>
      <c r="AW7" s="2">
        <v>5.0646959190723182</v>
      </c>
      <c r="AX7" s="2">
        <v>4.1839328758629843</v>
      </c>
      <c r="AY7" s="2">
        <v>3.4221359528585915</v>
      </c>
      <c r="AZ7" s="2">
        <v>3.184568740912586</v>
      </c>
      <c r="BA7" s="2">
        <v>2.7071032853952892</v>
      </c>
      <c r="BB7" s="2">
        <v>2.275196159212828</v>
      </c>
      <c r="BC7" s="2">
        <v>2.1775765746592795</v>
      </c>
      <c r="BD7" s="2">
        <v>1.70594117118984</v>
      </c>
      <c r="BE7" s="2">
        <v>1.4107797646549902</v>
      </c>
      <c r="BF7" s="2">
        <v>1.2421470828974948</v>
      </c>
      <c r="BG7" s="2">
        <v>0.87077917860233711</v>
      </c>
      <c r="BH7" s="75">
        <v>0.73965473028476769</v>
      </c>
      <c r="BI7" s="2">
        <v>0.79669790095088133</v>
      </c>
    </row>
    <row r="8" spans="1:61">
      <c r="A8"/>
      <c r="B8"/>
      <c r="C8"/>
      <c r="D8"/>
      <c r="E8"/>
      <c r="F8"/>
      <c r="G8"/>
      <c r="H8"/>
      <c r="I8"/>
      <c r="J8"/>
      <c r="K8"/>
      <c r="L8"/>
      <c r="M8"/>
      <c r="N8"/>
      <c r="AG8" s="74" t="s">
        <v>18</v>
      </c>
      <c r="AH8" s="75">
        <v>13.817073638512221</v>
      </c>
      <c r="AI8" s="76">
        <f t="shared" si="0"/>
        <v>15.245258910809778</v>
      </c>
      <c r="AJ8" s="76">
        <f t="shared" si="0"/>
        <v>16.673444183107332</v>
      </c>
      <c r="AK8" s="76">
        <f t="shared" si="0"/>
        <v>18.101629455404886</v>
      </c>
      <c r="AL8" s="76">
        <f t="shared" si="0"/>
        <v>19.529814727702441</v>
      </c>
      <c r="AM8" s="75">
        <v>20.957999999999998</v>
      </c>
      <c r="AN8" s="76">
        <f t="shared" si="1"/>
        <v>23.260420462603776</v>
      </c>
      <c r="AO8" s="75">
        <v>25.562840925207553</v>
      </c>
      <c r="AP8" s="75">
        <v>27.456190933542047</v>
      </c>
      <c r="AQ8" s="75">
        <v>28.711240112106598</v>
      </c>
      <c r="AR8" s="75">
        <v>28.706868677221969</v>
      </c>
      <c r="AS8" s="75">
        <v>28.332782384044329</v>
      </c>
      <c r="AT8" s="2">
        <v>27.346958762103153</v>
      </c>
      <c r="AU8" s="2">
        <v>24.615931677249559</v>
      </c>
      <c r="AV8" s="2">
        <v>21.579114415292796</v>
      </c>
      <c r="AW8" s="2">
        <v>19.405967441529388</v>
      </c>
      <c r="AX8" s="2">
        <v>16.814588754264999</v>
      </c>
      <c r="AY8" s="2">
        <v>14.128743192343659</v>
      </c>
      <c r="AZ8" s="2">
        <v>12.827886207968147</v>
      </c>
      <c r="BA8" s="2">
        <v>10.916562668800591</v>
      </c>
      <c r="BB8" s="2">
        <v>9.2606278232484307</v>
      </c>
      <c r="BC8" s="2">
        <v>7.5378684870312709</v>
      </c>
      <c r="BD8" s="2">
        <v>5.8527058183026197</v>
      </c>
      <c r="BE8" s="2">
        <v>4.6662873686383488</v>
      </c>
      <c r="BF8" s="2">
        <v>3.9364642497952711</v>
      </c>
      <c r="BG8" s="2">
        <v>3.1282415649703861</v>
      </c>
      <c r="BH8" s="75">
        <v>2.680395866709226</v>
      </c>
      <c r="BI8" s="2">
        <v>2.2893591593030185</v>
      </c>
    </row>
    <row r="9" spans="1:61">
      <c r="A9"/>
      <c r="B9"/>
      <c r="C9"/>
      <c r="D9"/>
      <c r="E9"/>
      <c r="F9"/>
      <c r="G9"/>
      <c r="H9"/>
      <c r="I9"/>
      <c r="J9"/>
      <c r="K9"/>
      <c r="L9"/>
      <c r="M9"/>
      <c r="N9"/>
      <c r="AG9" s="74" t="s">
        <v>19</v>
      </c>
      <c r="AH9" s="24" t="s">
        <v>34</v>
      </c>
      <c r="AI9" s="76"/>
      <c r="AJ9" s="76"/>
      <c r="AK9" s="76"/>
      <c r="AL9" s="76"/>
      <c r="AM9" s="75">
        <v>0.73399999999999999</v>
      </c>
      <c r="AN9" s="76">
        <f t="shared" si="1"/>
        <v>0.72471269978995068</v>
      </c>
      <c r="AO9" s="75">
        <v>0.71542539957990137</v>
      </c>
      <c r="AP9" s="75">
        <v>0.93600398537013452</v>
      </c>
      <c r="AQ9" s="75">
        <v>1.3785144934439586</v>
      </c>
      <c r="AR9" s="75">
        <v>2.0913549760220476</v>
      </c>
      <c r="AS9" s="75">
        <v>3.1469367106862753</v>
      </c>
      <c r="AT9" s="2">
        <v>4.2646927763062576</v>
      </c>
      <c r="AU9" s="2">
        <v>5.959614945319629</v>
      </c>
      <c r="AV9" s="2">
        <v>7.9323588305520039</v>
      </c>
      <c r="AW9" s="2">
        <v>9.6107345740160124</v>
      </c>
      <c r="AX9" s="2">
        <v>11.876698688183355</v>
      </c>
      <c r="AY9" s="2">
        <v>13.454801178354606</v>
      </c>
      <c r="AZ9" s="2">
        <v>14.499897757690698</v>
      </c>
      <c r="BA9" s="2">
        <v>16.424699690366008</v>
      </c>
      <c r="BB9" s="2">
        <v>17.928856193170279</v>
      </c>
      <c r="BC9" s="2">
        <v>18.191345635416699</v>
      </c>
      <c r="BD9" s="2">
        <v>18.097878676179999</v>
      </c>
      <c r="BE9" s="2">
        <v>19.01514406771323</v>
      </c>
      <c r="BF9" s="2">
        <v>19.22099045346522</v>
      </c>
      <c r="BG9" s="2">
        <v>18.163307015676477</v>
      </c>
      <c r="BH9" s="75">
        <v>18.603568434636372</v>
      </c>
      <c r="BI9" s="2">
        <v>19.218471934583409</v>
      </c>
    </row>
    <row r="10" spans="1:61">
      <c r="A10"/>
      <c r="B10"/>
      <c r="C10"/>
      <c r="D10"/>
      <c r="E10"/>
      <c r="F10"/>
      <c r="G10"/>
      <c r="H10"/>
      <c r="I10"/>
      <c r="J10"/>
      <c r="K10"/>
      <c r="L10"/>
      <c r="M10"/>
      <c r="N10"/>
      <c r="AG10" s="27" t="s">
        <v>20</v>
      </c>
      <c r="AH10" s="24" t="s">
        <v>34</v>
      </c>
      <c r="AI10" s="28"/>
      <c r="AJ10" s="28"/>
      <c r="AK10" s="28"/>
      <c r="AL10" s="28"/>
      <c r="AM10" s="2">
        <v>1.5049999999999999</v>
      </c>
      <c r="AN10" s="28">
        <f t="shared" si="1"/>
        <v>1.6194730559033208</v>
      </c>
      <c r="AO10" s="2">
        <v>1.7339461118066417</v>
      </c>
      <c r="AP10" s="2">
        <v>1.9308983198067056</v>
      </c>
      <c r="AQ10" s="2">
        <v>3.3390623181475827</v>
      </c>
      <c r="AR10" s="2">
        <v>5.8978668831390308</v>
      </c>
      <c r="AS10" s="2">
        <v>8.2770700314007293</v>
      </c>
      <c r="AT10" s="2">
        <v>12.469896891993194</v>
      </c>
      <c r="AU10" s="2">
        <v>18.184257517160102</v>
      </c>
      <c r="AV10" s="2">
        <v>23.735867978660679</v>
      </c>
      <c r="AW10" s="2">
        <v>28.268104177965</v>
      </c>
      <c r="AX10" s="2">
        <v>31.644959170739593</v>
      </c>
      <c r="AY10" s="2">
        <v>35.225768230981458</v>
      </c>
      <c r="AZ10" s="2">
        <v>38.977369812635985</v>
      </c>
      <c r="BA10" s="2">
        <v>42.359005886730422</v>
      </c>
      <c r="BB10" s="2">
        <v>44.784732078843994</v>
      </c>
      <c r="BC10" s="2">
        <v>48.138217707302033</v>
      </c>
      <c r="BD10" s="2">
        <v>51.923919118556597</v>
      </c>
      <c r="BE10" s="2">
        <v>54.755655882478003</v>
      </c>
      <c r="BF10" s="2">
        <v>56.776393596539776</v>
      </c>
      <c r="BG10" s="2">
        <v>59.424256360301754</v>
      </c>
      <c r="BH10" s="75">
        <v>61.764452917022183</v>
      </c>
      <c r="BI10" s="2">
        <v>61.84934415248177</v>
      </c>
    </row>
    <row r="11" spans="1:61" ht="13">
      <c r="A11"/>
      <c r="B11"/>
      <c r="C11"/>
      <c r="D11"/>
      <c r="E11"/>
      <c r="F11"/>
      <c r="G11"/>
      <c r="H11"/>
      <c r="I11"/>
      <c r="J11"/>
      <c r="K11"/>
      <c r="L11"/>
      <c r="M11" s="70"/>
      <c r="N11"/>
      <c r="AG11" s="54" t="s">
        <v>21</v>
      </c>
      <c r="AH11" s="49">
        <v>21.170184620014812</v>
      </c>
      <c r="AI11" s="50">
        <f>AH11-($AH11-$AM11)/5</f>
        <v>19.906547696011849</v>
      </c>
      <c r="AJ11" s="50">
        <f>AI11-($AH11-$AM11)/5</f>
        <v>18.642910772008886</v>
      </c>
      <c r="AK11" s="50">
        <f>AJ11-($AH11-$AM11)/5</f>
        <v>17.379273848005923</v>
      </c>
      <c r="AL11" s="50">
        <f>AK11-($AH11-$AM11)/5</f>
        <v>16.11563692400296</v>
      </c>
      <c r="AM11" s="49">
        <v>14.852</v>
      </c>
      <c r="AN11" s="50">
        <f t="shared" si="1"/>
        <v>14.975904228732814</v>
      </c>
      <c r="AO11" s="49">
        <v>15.099808457465627</v>
      </c>
      <c r="AP11" s="49">
        <v>13.952362760108489</v>
      </c>
      <c r="AQ11" s="49">
        <v>13.286059835026357</v>
      </c>
      <c r="AR11" s="49">
        <v>12.621721364594489</v>
      </c>
      <c r="AS11" s="49">
        <v>11.905827105578334</v>
      </c>
      <c r="AT11" s="49">
        <v>12.033005569665132</v>
      </c>
      <c r="AU11" s="49">
        <v>11.948565411540397</v>
      </c>
      <c r="AV11" s="49">
        <v>11.776255233513274</v>
      </c>
      <c r="AW11" s="49">
        <v>11.542594007068612</v>
      </c>
      <c r="AX11" s="49">
        <v>11.228308533758723</v>
      </c>
      <c r="AY11" s="49">
        <v>11.155807307207368</v>
      </c>
      <c r="AZ11" s="49">
        <v>10.483604197364473</v>
      </c>
      <c r="BA11" s="49">
        <v>10.111472431812025</v>
      </c>
      <c r="BB11" s="49">
        <v>10.441773532521783</v>
      </c>
      <c r="BC11" s="49">
        <v>10.350231965216373</v>
      </c>
      <c r="BD11" s="49">
        <v>10.150673274265399</v>
      </c>
      <c r="BE11" s="49">
        <v>9.6618185333372306</v>
      </c>
      <c r="BF11" s="49">
        <v>10.306275292831614</v>
      </c>
      <c r="BG11" s="49">
        <v>11.089430357336761</v>
      </c>
      <c r="BH11" s="80">
        <v>10.430439308010721</v>
      </c>
      <c r="BI11" s="49">
        <v>10.656823244443652</v>
      </c>
    </row>
    <row r="12" spans="1:61">
      <c r="A12"/>
      <c r="B12"/>
      <c r="C12"/>
      <c r="D12"/>
      <c r="E12"/>
      <c r="F12"/>
      <c r="G12"/>
      <c r="H12"/>
      <c r="I12"/>
      <c r="J12"/>
      <c r="K12"/>
      <c r="L12"/>
      <c r="M12"/>
      <c r="N12"/>
      <c r="BI12" s="6"/>
    </row>
    <row r="13" spans="1:61">
      <c r="A13"/>
      <c r="B13"/>
      <c r="C13"/>
      <c r="D13"/>
      <c r="E13"/>
      <c r="F13"/>
      <c r="G13"/>
      <c r="H13"/>
      <c r="I13"/>
      <c r="J13"/>
      <c r="K13"/>
      <c r="L13"/>
      <c r="M13"/>
      <c r="N13"/>
    </row>
    <row r="14" spans="1:61">
      <c r="A14"/>
      <c r="B14"/>
      <c r="C14"/>
      <c r="D14"/>
      <c r="E14"/>
      <c r="F14"/>
      <c r="G14"/>
      <c r="H14"/>
      <c r="I14"/>
      <c r="J14"/>
      <c r="K14"/>
      <c r="L14"/>
      <c r="M14"/>
      <c r="N14"/>
    </row>
    <row r="15" spans="1:61">
      <c r="A15"/>
      <c r="B15"/>
      <c r="C15"/>
      <c r="D15"/>
      <c r="E15"/>
      <c r="F15"/>
      <c r="G15"/>
      <c r="H15"/>
      <c r="I15"/>
      <c r="J15"/>
      <c r="K15"/>
      <c r="L15"/>
      <c r="M15"/>
      <c r="N15"/>
    </row>
    <row r="16" spans="1:61">
      <c r="A16"/>
      <c r="B16"/>
      <c r="C16"/>
      <c r="D16"/>
      <c r="E16"/>
      <c r="F16"/>
      <c r="G16"/>
      <c r="H16"/>
      <c r="I16"/>
      <c r="J16"/>
      <c r="K16"/>
      <c r="L16"/>
      <c r="M16"/>
      <c r="N16"/>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ht="14.25" customHeight="1">
      <c r="A25"/>
      <c r="B25" s="100" t="s">
        <v>77</v>
      </c>
      <c r="C25" s="15"/>
      <c r="D25" s="67"/>
      <c r="E25" s="67"/>
      <c r="F25" s="67"/>
      <c r="G25" s="67"/>
      <c r="H25" s="67"/>
      <c r="I25" s="67"/>
      <c r="J25" s="67"/>
      <c r="K25" s="67"/>
      <c r="L25" s="57"/>
      <c r="M25"/>
      <c r="N25"/>
    </row>
    <row r="26" spans="1:14" ht="14.25" customHeight="1">
      <c r="A26"/>
      <c r="B26" s="67" t="s">
        <v>12</v>
      </c>
      <c r="C26" s="67"/>
      <c r="D26" s="67"/>
      <c r="E26" s="67"/>
      <c r="F26" s="67"/>
      <c r="G26" s="67"/>
      <c r="H26" s="67"/>
      <c r="I26" s="67"/>
      <c r="J26" s="67"/>
      <c r="K26" s="67"/>
      <c r="L26" s="57"/>
      <c r="M26"/>
      <c r="N26"/>
    </row>
    <row r="27" spans="1:14" ht="13">
      <c r="A27"/>
      <c r="B27" s="63" t="s">
        <v>101</v>
      </c>
      <c r="C27" s="71"/>
      <c r="D27" s="71"/>
      <c r="E27" s="71"/>
      <c r="F27" s="71"/>
      <c r="G27" s="71"/>
      <c r="H27" s="71"/>
      <c r="I27" s="71"/>
      <c r="J27" s="71"/>
      <c r="K27" s="67"/>
      <c r="L27" s="57"/>
      <c r="M27"/>
      <c r="N27"/>
    </row>
    <row r="28" spans="1:14" ht="14.25" customHeight="1">
      <c r="A28"/>
      <c r="B28" s="63" t="s">
        <v>74</v>
      </c>
      <c r="C28" s="63"/>
      <c r="D28" s="63"/>
      <c r="E28" s="63"/>
      <c r="F28" s="63"/>
      <c r="G28" s="63"/>
      <c r="H28" s="63"/>
      <c r="I28" s="63"/>
      <c r="J28" s="63"/>
      <c r="K28" s="67"/>
      <c r="L28" s="57"/>
      <c r="M28"/>
      <c r="N28"/>
    </row>
    <row r="29" spans="1:14" ht="14.25" customHeight="1">
      <c r="A29"/>
      <c r="B29" s="67" t="s">
        <v>4</v>
      </c>
      <c r="C29"/>
      <c r="D29"/>
      <c r="E29"/>
      <c r="F29"/>
      <c r="G29"/>
      <c r="H29"/>
      <c r="I29"/>
      <c r="J29"/>
      <c r="K29"/>
      <c r="L29"/>
      <c r="M29"/>
      <c r="N29"/>
    </row>
    <row r="30" spans="1:14" ht="14.25" customHeight="1">
      <c r="A30"/>
      <c r="B30" s="63" t="s">
        <v>41</v>
      </c>
      <c r="C30"/>
      <c r="D30"/>
      <c r="E30"/>
      <c r="F30"/>
      <c r="G30"/>
      <c r="H30"/>
      <c r="I30"/>
      <c r="J30"/>
      <c r="K30"/>
      <c r="L30"/>
      <c r="M30"/>
      <c r="N30"/>
    </row>
    <row r="31" spans="1:14" ht="14.25" customHeight="1">
      <c r="A31"/>
      <c r="B31" s="63" t="s">
        <v>40</v>
      </c>
      <c r="C31"/>
      <c r="D31"/>
      <c r="E31"/>
      <c r="F31"/>
      <c r="G31"/>
      <c r="H31"/>
      <c r="I31"/>
      <c r="J31"/>
      <c r="K31"/>
      <c r="L31"/>
      <c r="M31"/>
      <c r="N31"/>
    </row>
    <row r="32" spans="1:14" ht="14.25" customHeight="1">
      <c r="A32"/>
      <c r="B32" s="63" t="s">
        <v>46</v>
      </c>
      <c r="C32"/>
      <c r="D32"/>
      <c r="E32"/>
      <c r="F32"/>
      <c r="G32"/>
      <c r="H32"/>
      <c r="I32"/>
      <c r="J32"/>
      <c r="K32"/>
      <c r="L32"/>
      <c r="M32"/>
      <c r="N32"/>
    </row>
    <row r="33" spans="1:16">
      <c r="A33"/>
      <c r="B33" s="63" t="s">
        <v>47</v>
      </c>
      <c r="C33"/>
      <c r="D33"/>
      <c r="E33"/>
      <c r="F33"/>
      <c r="G33"/>
      <c r="H33"/>
      <c r="I33"/>
      <c r="J33"/>
      <c r="K33"/>
      <c r="L33"/>
      <c r="M33"/>
      <c r="N33"/>
    </row>
    <row r="34" spans="1:16" s="6" customFormat="1">
      <c r="A34"/>
      <c r="B34" s="63" t="s">
        <v>76</v>
      </c>
      <c r="C34"/>
      <c r="D34"/>
      <c r="E34"/>
      <c r="F34"/>
      <c r="G34"/>
      <c r="H34"/>
      <c r="I34"/>
      <c r="J34"/>
      <c r="K34"/>
      <c r="L34"/>
      <c r="M34"/>
      <c r="N34"/>
    </row>
    <row r="35" spans="1:16" s="6" customFormat="1">
      <c r="A35"/>
      <c r="B35"/>
      <c r="C35"/>
      <c r="D35"/>
      <c r="E35"/>
      <c r="F35"/>
      <c r="G35"/>
      <c r="H35"/>
      <c r="I35"/>
      <c r="J35"/>
      <c r="K35"/>
      <c r="L35"/>
      <c r="M35"/>
      <c r="N35"/>
    </row>
    <row r="36" spans="1:16" s="6" customFormat="1">
      <c r="A36"/>
      <c r="B36"/>
      <c r="C36"/>
      <c r="D36"/>
      <c r="E36"/>
      <c r="F36"/>
      <c r="G36"/>
      <c r="H36"/>
      <c r="I36"/>
      <c r="J36"/>
      <c r="K36"/>
      <c r="L36"/>
      <c r="M36"/>
      <c r="N36"/>
    </row>
    <row r="37" spans="1:16" s="6" customFormat="1">
      <c r="A37"/>
    </row>
    <row r="38" spans="1:16" s="6" customFormat="1">
      <c r="A38"/>
    </row>
    <row r="39" spans="1:16" s="6" customFormat="1">
      <c r="A39"/>
    </row>
    <row r="40" spans="1:16" s="6" customFormat="1" ht="15" customHeight="1">
      <c r="A40"/>
    </row>
    <row r="41" spans="1:16" s="6" customFormat="1" ht="15" customHeight="1">
      <c r="A41"/>
    </row>
    <row r="42" spans="1:16" s="6" customFormat="1" ht="15" customHeight="1">
      <c r="A42"/>
    </row>
    <row r="43" spans="1:16" s="6" customFormat="1" ht="15" customHeight="1">
      <c r="A43"/>
    </row>
    <row r="44" spans="1:16" s="6" customFormat="1" ht="15" customHeight="1"/>
    <row r="45" spans="1:16" s="6" customFormat="1" ht="15" customHeight="1"/>
    <row r="46" spans="1:16" s="6" customFormat="1" ht="15" customHeight="1">
      <c r="B46" s="15"/>
      <c r="C46" s="2"/>
      <c r="D46" s="2"/>
      <c r="E46" s="2"/>
      <c r="F46" s="2"/>
      <c r="G46" s="2"/>
      <c r="H46" s="2"/>
      <c r="I46" s="2"/>
      <c r="J46" s="2"/>
      <c r="K46" s="2"/>
      <c r="L46" s="2"/>
      <c r="M46" s="2"/>
      <c r="N46" s="2"/>
      <c r="O46" s="2"/>
      <c r="P46" s="2"/>
    </row>
    <row r="47" spans="1:16" ht="15" customHeight="1">
      <c r="B47" s="3"/>
      <c r="C47" s="5"/>
      <c r="D47" s="5"/>
      <c r="E47" s="5"/>
      <c r="F47" s="5"/>
      <c r="G47" s="5"/>
      <c r="H47" s="5"/>
      <c r="I47" s="5"/>
      <c r="J47" s="5"/>
      <c r="K47" s="5"/>
      <c r="L47" s="5"/>
      <c r="M47" s="5"/>
      <c r="N47" s="5"/>
      <c r="O47" s="5"/>
      <c r="P47" s="5"/>
    </row>
    <row r="48" spans="1:16" ht="15" customHeight="1">
      <c r="B48" s="55"/>
      <c r="C48"/>
      <c r="D48"/>
      <c r="E48"/>
      <c r="F48" s="5"/>
      <c r="G48" s="5"/>
      <c r="H48" s="5"/>
      <c r="I48" s="5"/>
      <c r="J48" s="5"/>
      <c r="K48" s="5"/>
      <c r="L48" s="5"/>
      <c r="M48" s="5"/>
      <c r="N48" s="5"/>
      <c r="O48" s="5"/>
      <c r="P48" s="5"/>
    </row>
  </sheetData>
  <pageMargins left="0.75" right="0.75" top="1" bottom="1" header="0.5" footer="0.5"/>
  <pageSetup paperSize="9" scale="80"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P61"/>
  <sheetViews>
    <sheetView showGridLines="0" workbookViewId="0">
      <selection activeCell="B23" sqref="B23:I23"/>
    </sheetView>
  </sheetViews>
  <sheetFormatPr defaultColWidth="9" defaultRowHeight="12.5"/>
  <cols>
    <col min="1" max="1" width="9" style="1"/>
    <col min="2" max="2" width="19" style="1" customWidth="1"/>
    <col min="3" max="3" width="9" style="1"/>
    <col min="4" max="7" width="8" style="1" customWidth="1"/>
    <col min="8" max="8" width="9" style="1"/>
    <col min="9" max="9" width="8" style="1" customWidth="1"/>
    <col min="10" max="30" width="9" style="1"/>
    <col min="31" max="31" width="24.453125" style="1" customWidth="1"/>
    <col min="32" max="32" width="9" style="1"/>
    <col min="33" max="33" width="10" style="1" customWidth="1"/>
    <col min="34" max="34" width="9.54296875" style="1" customWidth="1"/>
    <col min="35" max="35" width="9.453125" style="1" bestFit="1" customWidth="1"/>
    <col min="36" max="38" width="9.453125" style="1" customWidth="1"/>
    <col min="39" max="39" width="10" style="1" customWidth="1"/>
    <col min="40" max="40" width="10.1796875" style="1" bestFit="1" customWidth="1"/>
    <col min="41" max="16384" width="9" style="1"/>
  </cols>
  <sheetData>
    <row r="1" spans="1:42" ht="12.75" customHeight="1">
      <c r="A1"/>
      <c r="B1" s="219"/>
      <c r="C1" s="213"/>
      <c r="D1" s="213"/>
      <c r="E1" s="213"/>
      <c r="F1"/>
      <c r="G1"/>
      <c r="H1"/>
      <c r="I1"/>
      <c r="J1"/>
      <c r="K1"/>
      <c r="L1"/>
      <c r="M1"/>
      <c r="N1"/>
      <c r="O1"/>
      <c r="P1"/>
      <c r="Q1"/>
      <c r="R1"/>
      <c r="S1"/>
      <c r="T1"/>
      <c r="U1"/>
      <c r="V1"/>
      <c r="W1"/>
      <c r="X1"/>
      <c r="Y1"/>
      <c r="Z1"/>
      <c r="AA1"/>
      <c r="AB1"/>
      <c r="AC1"/>
      <c r="AD1"/>
      <c r="AE1"/>
    </row>
    <row r="2" spans="1:42" ht="16.5" customHeight="1">
      <c r="A2"/>
      <c r="B2" s="58" t="s">
        <v>87</v>
      </c>
      <c r="C2"/>
      <c r="D2"/>
      <c r="E2"/>
      <c r="F2"/>
      <c r="G2"/>
      <c r="H2" s="69"/>
      <c r="I2"/>
      <c r="J2"/>
      <c r="K2"/>
      <c r="L2"/>
      <c r="M2"/>
      <c r="N2"/>
      <c r="O2"/>
      <c r="P2"/>
      <c r="Q2"/>
      <c r="R2"/>
      <c r="S2"/>
      <c r="T2"/>
      <c r="U2"/>
      <c r="V2"/>
      <c r="W2"/>
      <c r="X2"/>
      <c r="Y2"/>
      <c r="Z2"/>
      <c r="AA2"/>
      <c r="AB2"/>
      <c r="AC2"/>
      <c r="AD2"/>
      <c r="AE2" s="59" t="s">
        <v>90</v>
      </c>
      <c r="AF2"/>
      <c r="AG2"/>
      <c r="AH2"/>
      <c r="AI2"/>
      <c r="AJ2"/>
      <c r="AK2"/>
      <c r="AL2"/>
      <c r="AM2"/>
      <c r="AN2"/>
      <c r="AO2"/>
    </row>
    <row r="3" spans="1:42" ht="13">
      <c r="A3"/>
      <c r="B3"/>
      <c r="C3"/>
      <c r="D3"/>
      <c r="E3"/>
      <c r="F3"/>
      <c r="G3"/>
      <c r="H3"/>
      <c r="I3"/>
      <c r="J3"/>
      <c r="K3"/>
      <c r="L3"/>
      <c r="M3"/>
      <c r="N3"/>
      <c r="O3"/>
      <c r="P3"/>
      <c r="Q3"/>
      <c r="R3"/>
      <c r="S3"/>
      <c r="T3"/>
      <c r="U3"/>
      <c r="V3"/>
      <c r="W3"/>
      <c r="X3"/>
      <c r="Y3"/>
      <c r="Z3"/>
      <c r="AA3"/>
      <c r="AB3"/>
      <c r="AC3"/>
      <c r="AD3"/>
      <c r="AE3" s="72"/>
      <c r="AF3" s="73">
        <v>2013</v>
      </c>
      <c r="AG3" s="73">
        <v>2014</v>
      </c>
      <c r="AH3" s="73">
        <v>2015</v>
      </c>
      <c r="AI3" s="73">
        <v>2016</v>
      </c>
      <c r="AJ3" s="73">
        <v>2017</v>
      </c>
      <c r="AK3" s="73">
        <v>2018</v>
      </c>
      <c r="AL3" s="95">
        <v>2019</v>
      </c>
      <c r="AM3" s="73">
        <v>2020</v>
      </c>
      <c r="AN3" s="73">
        <v>2021</v>
      </c>
      <c r="AO3" s="73">
        <v>2022</v>
      </c>
      <c r="AP3" s="73">
        <v>2023</v>
      </c>
    </row>
    <row r="4" spans="1:42" ht="13">
      <c r="A4"/>
      <c r="B4"/>
      <c r="C4"/>
      <c r="D4"/>
      <c r="E4"/>
      <c r="F4"/>
      <c r="G4"/>
      <c r="H4"/>
      <c r="I4"/>
      <c r="J4"/>
      <c r="K4"/>
      <c r="L4"/>
      <c r="M4"/>
      <c r="N4"/>
      <c r="O4"/>
      <c r="P4"/>
      <c r="Q4"/>
      <c r="R4"/>
      <c r="S4"/>
      <c r="T4"/>
      <c r="U4"/>
      <c r="V4"/>
      <c r="W4"/>
      <c r="X4"/>
      <c r="Y4"/>
      <c r="Z4"/>
      <c r="AA4"/>
      <c r="AB4"/>
      <c r="AC4"/>
      <c r="AD4"/>
      <c r="AE4"/>
      <c r="AF4"/>
      <c r="AG4" s="77"/>
      <c r="AH4"/>
      <c r="AI4" s="44"/>
      <c r="AJ4" s="77"/>
      <c r="AK4" s="77"/>
      <c r="AL4" s="77"/>
      <c r="AM4" s="77"/>
      <c r="AN4" s="77"/>
      <c r="AO4" s="77"/>
      <c r="AP4" s="77" t="s">
        <v>30</v>
      </c>
    </row>
    <row r="5" spans="1:42" ht="12.75" customHeight="1">
      <c r="A5"/>
      <c r="B5"/>
      <c r="C5"/>
      <c r="D5"/>
      <c r="E5"/>
      <c r="F5"/>
      <c r="G5"/>
      <c r="H5"/>
      <c r="I5"/>
      <c r="J5"/>
      <c r="K5" s="69"/>
      <c r="L5" s="69"/>
      <c r="M5" s="69"/>
      <c r="N5" s="69"/>
      <c r="O5" s="69"/>
      <c r="P5" s="69"/>
      <c r="Q5" s="69"/>
      <c r="R5" s="69"/>
      <c r="S5" s="69"/>
      <c r="T5" s="69"/>
      <c r="U5" s="69"/>
      <c r="V5" s="69"/>
      <c r="W5" s="69"/>
      <c r="X5" s="69"/>
      <c r="Y5" s="69"/>
      <c r="Z5" s="69"/>
      <c r="AA5" s="69"/>
      <c r="AB5" s="69"/>
      <c r="AC5"/>
      <c r="AD5"/>
      <c r="AE5" s="74" t="s">
        <v>26</v>
      </c>
      <c r="AF5" s="75">
        <v>46.35867173600699</v>
      </c>
      <c r="AG5" s="75">
        <v>48.224605836535851</v>
      </c>
      <c r="AH5" s="75">
        <v>49.092736930047622</v>
      </c>
      <c r="AI5" s="75">
        <v>49.32464094273535</v>
      </c>
      <c r="AJ5" s="75">
        <v>49.48225103149543</v>
      </c>
      <c r="AK5" s="78">
        <v>49.338611303825992</v>
      </c>
      <c r="AL5" s="78">
        <v>50.073971307701342</v>
      </c>
      <c r="AM5" s="78">
        <v>52.23585242666487</v>
      </c>
      <c r="AN5" s="103">
        <v>52.491421607549313</v>
      </c>
      <c r="AO5" s="78">
        <v>52.1</v>
      </c>
      <c r="AP5" s="103">
        <v>53.222032746936002</v>
      </c>
    </row>
    <row r="6" spans="1:42" ht="24" customHeight="1">
      <c r="A6"/>
      <c r="B6"/>
      <c r="C6"/>
      <c r="D6"/>
      <c r="E6"/>
      <c r="F6"/>
      <c r="G6"/>
      <c r="H6"/>
      <c r="I6"/>
      <c r="J6"/>
      <c r="K6"/>
      <c r="L6"/>
      <c r="M6"/>
      <c r="N6"/>
      <c r="O6"/>
      <c r="P6"/>
      <c r="Q6"/>
      <c r="R6"/>
      <c r="S6"/>
      <c r="T6"/>
      <c r="U6"/>
      <c r="V6"/>
      <c r="W6"/>
      <c r="X6"/>
      <c r="Y6"/>
      <c r="Z6"/>
      <c r="AA6"/>
      <c r="AB6"/>
      <c r="AC6"/>
      <c r="AD6"/>
      <c r="AE6" s="74" t="s">
        <v>22</v>
      </c>
      <c r="AF6" s="75">
        <v>37.215496267037167</v>
      </c>
      <c r="AG6" s="75">
        <v>38.459179517341653</v>
      </c>
      <c r="AH6" s="75">
        <v>37.797589605483331</v>
      </c>
      <c r="AI6" s="75">
        <v>36.947271131081663</v>
      </c>
      <c r="AJ6" s="75">
        <v>37.498085067232005</v>
      </c>
      <c r="AK6" s="78">
        <v>38.11035997181888</v>
      </c>
      <c r="AL6" s="78">
        <v>38.628985086951687</v>
      </c>
      <c r="AM6" s="78">
        <v>39.348720912885149</v>
      </c>
      <c r="AN6" s="103">
        <v>39.010403420118863</v>
      </c>
      <c r="AO6" s="78">
        <v>38.782593495776169</v>
      </c>
      <c r="AP6" s="103">
        <v>39.781962456802603</v>
      </c>
    </row>
    <row r="7" spans="1:42">
      <c r="A7"/>
      <c r="B7"/>
      <c r="C7"/>
      <c r="D7"/>
      <c r="E7"/>
      <c r="F7"/>
      <c r="G7"/>
      <c r="H7"/>
      <c r="I7"/>
      <c r="J7"/>
      <c r="K7"/>
      <c r="L7"/>
      <c r="M7"/>
      <c r="N7"/>
      <c r="O7"/>
      <c r="P7"/>
      <c r="Q7"/>
      <c r="R7"/>
      <c r="S7"/>
      <c r="T7"/>
      <c r="U7"/>
      <c r="V7"/>
      <c r="W7"/>
      <c r="X7"/>
      <c r="Y7"/>
      <c r="Z7"/>
      <c r="AA7"/>
      <c r="AB7"/>
      <c r="AC7"/>
      <c r="AD7"/>
      <c r="AE7" s="79" t="s">
        <v>23</v>
      </c>
      <c r="AF7" s="80">
        <v>79.979217143225043</v>
      </c>
      <c r="AG7" s="80">
        <v>80.836573573749774</v>
      </c>
      <c r="AH7" s="80">
        <v>81.417240345103636</v>
      </c>
      <c r="AI7" s="80">
        <v>82.536245975214982</v>
      </c>
      <c r="AJ7" s="80">
        <v>84.581706658229166</v>
      </c>
      <c r="AK7" s="81">
        <v>85.341766998990948</v>
      </c>
      <c r="AL7" s="96">
        <v>85.817710842188873</v>
      </c>
      <c r="AM7" s="81">
        <v>86.746506312608958</v>
      </c>
      <c r="AN7" s="104">
        <v>87.484026216507587</v>
      </c>
      <c r="AO7" s="81">
        <v>87.728062858172208</v>
      </c>
      <c r="AP7" s="104">
        <v>88.542261730103291</v>
      </c>
    </row>
    <row r="8" spans="1:42" ht="13.5" customHeight="1">
      <c r="A8"/>
      <c r="B8"/>
      <c r="C8"/>
      <c r="D8"/>
      <c r="E8"/>
      <c r="F8"/>
      <c r="G8"/>
      <c r="H8"/>
      <c r="I8"/>
      <c r="J8"/>
      <c r="K8"/>
      <c r="L8"/>
      <c r="M8"/>
      <c r="N8"/>
      <c r="O8"/>
      <c r="P8"/>
      <c r="Q8"/>
      <c r="R8"/>
      <c r="S8"/>
      <c r="T8"/>
      <c r="U8"/>
      <c r="V8"/>
      <c r="W8"/>
      <c r="X8"/>
      <c r="Y8"/>
      <c r="Z8"/>
      <c r="AA8"/>
      <c r="AB8"/>
      <c r="AC8"/>
      <c r="AD8"/>
      <c r="AE8"/>
    </row>
    <row r="9" spans="1:42" ht="24.75" customHeight="1">
      <c r="A9"/>
      <c r="B9"/>
      <c r="C9"/>
      <c r="D9"/>
      <c r="E9"/>
      <c r="F9"/>
      <c r="G9"/>
      <c r="H9"/>
      <c r="I9"/>
      <c r="J9"/>
      <c r="K9"/>
      <c r="L9"/>
      <c r="M9"/>
      <c r="N9"/>
      <c r="O9"/>
      <c r="P9"/>
      <c r="Q9"/>
      <c r="R9"/>
      <c r="S9"/>
      <c r="T9"/>
      <c r="U9"/>
      <c r="V9"/>
      <c r="W9"/>
      <c r="X9"/>
      <c r="Y9"/>
      <c r="Z9"/>
      <c r="AA9"/>
      <c r="AB9"/>
      <c r="AC9"/>
      <c r="AD9"/>
      <c r="AE9"/>
    </row>
    <row r="10" spans="1:42" ht="18.75" customHeight="1">
      <c r="A10"/>
      <c r="B10"/>
      <c r="C10"/>
      <c r="D10"/>
      <c r="E10"/>
      <c r="F10"/>
      <c r="G10"/>
      <c r="H10"/>
      <c r="I10"/>
      <c r="J10"/>
      <c r="K10"/>
      <c r="L10"/>
      <c r="M10"/>
      <c r="N10"/>
      <c r="O10"/>
      <c r="P10"/>
      <c r="Q10"/>
      <c r="R10"/>
      <c r="S10"/>
      <c r="T10"/>
      <c r="U10"/>
      <c r="V10"/>
      <c r="W10"/>
      <c r="X10"/>
      <c r="Y10"/>
      <c r="Z10"/>
      <c r="AA10"/>
      <c r="AB10"/>
      <c r="AC10"/>
      <c r="AD10"/>
      <c r="AE10"/>
    </row>
    <row r="11" spans="1:42">
      <c r="A11"/>
      <c r="B11"/>
      <c r="C11"/>
      <c r="D11"/>
      <c r="E11"/>
      <c r="F11"/>
      <c r="G11"/>
      <c r="H11"/>
      <c r="I11"/>
      <c r="J11"/>
      <c r="K11"/>
      <c r="L11"/>
      <c r="M11"/>
      <c r="N11"/>
      <c r="O11"/>
      <c r="P11"/>
      <c r="Q11"/>
      <c r="R11"/>
      <c r="S11"/>
      <c r="T11"/>
      <c r="U11"/>
      <c r="V11"/>
      <c r="W11"/>
      <c r="X11"/>
      <c r="Y11"/>
      <c r="Z11"/>
      <c r="AA11"/>
      <c r="AB11"/>
      <c r="AC11"/>
      <c r="AD11"/>
      <c r="AE11"/>
    </row>
    <row r="12" spans="1:42">
      <c r="A12"/>
      <c r="B12"/>
      <c r="C12"/>
      <c r="D12"/>
      <c r="E12"/>
      <c r="F12"/>
      <c r="G12"/>
      <c r="H12"/>
      <c r="I12"/>
      <c r="J12"/>
      <c r="K12"/>
      <c r="L12"/>
      <c r="M12"/>
      <c r="N12"/>
      <c r="O12"/>
      <c r="P12"/>
      <c r="Q12"/>
      <c r="R12"/>
      <c r="S12"/>
      <c r="T12"/>
      <c r="U12"/>
      <c r="V12"/>
      <c r="W12"/>
      <c r="X12"/>
      <c r="Y12"/>
      <c r="Z12"/>
      <c r="AA12"/>
      <c r="AB12"/>
      <c r="AC12"/>
      <c r="AD12"/>
      <c r="AE12"/>
    </row>
    <row r="13" spans="1:42">
      <c r="A13"/>
      <c r="B13"/>
      <c r="C13"/>
      <c r="D13"/>
      <c r="E13"/>
      <c r="F13"/>
      <c r="G13"/>
      <c r="H13"/>
      <c r="I13"/>
      <c r="J13"/>
      <c r="K13"/>
      <c r="L13"/>
      <c r="M13"/>
      <c r="N13"/>
      <c r="O13"/>
      <c r="P13"/>
      <c r="Q13"/>
      <c r="R13"/>
      <c r="S13"/>
      <c r="T13"/>
      <c r="U13"/>
      <c r="V13"/>
      <c r="W13"/>
      <c r="X13"/>
      <c r="Y13"/>
      <c r="Z13"/>
      <c r="AA13"/>
      <c r="AB13"/>
      <c r="AC13"/>
      <c r="AD13"/>
      <c r="AE13"/>
    </row>
    <row r="14" spans="1:42" ht="26.25" customHeight="1">
      <c r="A14"/>
      <c r="B14"/>
      <c r="C14"/>
      <c r="D14"/>
      <c r="E14"/>
      <c r="F14"/>
      <c r="G14"/>
      <c r="H14"/>
      <c r="I14"/>
      <c r="J14"/>
      <c r="K14"/>
      <c r="L14"/>
      <c r="M14"/>
      <c r="N14"/>
      <c r="O14"/>
      <c r="P14"/>
      <c r="Q14"/>
      <c r="R14"/>
      <c r="S14"/>
      <c r="T14"/>
      <c r="U14"/>
      <c r="V14"/>
      <c r="W14"/>
      <c r="X14"/>
      <c r="Y14"/>
      <c r="Z14"/>
      <c r="AA14"/>
      <c r="AB14"/>
      <c r="AC14"/>
      <c r="AD14"/>
      <c r="AE14"/>
    </row>
    <row r="15" spans="1:42" ht="12.75" customHeight="1">
      <c r="A15"/>
      <c r="B15"/>
      <c r="C15"/>
      <c r="D15"/>
      <c r="E15"/>
      <c r="F15"/>
      <c r="G15"/>
      <c r="H15"/>
      <c r="I15"/>
      <c r="J15"/>
      <c r="K15"/>
      <c r="L15"/>
      <c r="M15"/>
      <c r="N15"/>
      <c r="O15"/>
      <c r="P15"/>
      <c r="Q15"/>
      <c r="R15"/>
      <c r="S15"/>
      <c r="T15"/>
      <c r="U15"/>
      <c r="V15"/>
      <c r="W15"/>
      <c r="X15"/>
      <c r="Y15"/>
      <c r="Z15"/>
      <c r="AA15"/>
      <c r="AB15"/>
      <c r="AC15"/>
      <c r="AD15"/>
      <c r="AE15"/>
    </row>
    <row r="16" spans="1:42" ht="14.25" customHeight="1">
      <c r="A16"/>
      <c r="B16"/>
      <c r="C16"/>
      <c r="D16"/>
      <c r="E16"/>
      <c r="F16"/>
      <c r="G16"/>
      <c r="H16"/>
      <c r="I16"/>
      <c r="J16"/>
      <c r="K16"/>
      <c r="L16"/>
      <c r="M16"/>
      <c r="N16"/>
      <c r="O16"/>
      <c r="P16"/>
      <c r="Q16"/>
      <c r="R16"/>
      <c r="S16"/>
      <c r="T16"/>
      <c r="U16"/>
      <c r="V16"/>
      <c r="W16"/>
      <c r="X16"/>
      <c r="Y16"/>
      <c r="Z16"/>
      <c r="AA16"/>
      <c r="AB16"/>
      <c r="AC16"/>
      <c r="AD16"/>
      <c r="AE16"/>
    </row>
    <row r="17" spans="1:42" ht="20.25" customHeight="1">
      <c r="A17"/>
      <c r="B17"/>
      <c r="C17"/>
      <c r="D17"/>
      <c r="E17"/>
      <c r="F17"/>
      <c r="G17"/>
      <c r="H17"/>
      <c r="I17"/>
      <c r="J17"/>
      <c r="K17"/>
      <c r="L17"/>
      <c r="M17"/>
      <c r="N17"/>
      <c r="O17"/>
      <c r="P17"/>
      <c r="Q17"/>
      <c r="R17"/>
      <c r="S17"/>
      <c r="T17"/>
      <c r="U17"/>
      <c r="V17"/>
      <c r="W17"/>
      <c r="X17"/>
      <c r="Y17"/>
      <c r="Z17"/>
      <c r="AA17"/>
      <c r="AB17"/>
      <c r="AC17"/>
      <c r="AD17"/>
      <c r="AE17"/>
    </row>
    <row r="18" spans="1:42" ht="15" customHeight="1">
      <c r="A18"/>
      <c r="B18"/>
      <c r="C18"/>
      <c r="D18"/>
      <c r="E18"/>
      <c r="F18"/>
      <c r="G18"/>
      <c r="H18"/>
      <c r="I18"/>
      <c r="J18"/>
      <c r="K18"/>
      <c r="L18"/>
      <c r="M18"/>
      <c r="N18"/>
      <c r="O18"/>
      <c r="P18"/>
      <c r="Q18"/>
      <c r="R18"/>
      <c r="S18"/>
      <c r="T18"/>
      <c r="U18"/>
      <c r="V18"/>
      <c r="W18"/>
      <c r="X18"/>
      <c r="Y18"/>
      <c r="Z18"/>
      <c r="AA18"/>
      <c r="AB18"/>
      <c r="AC18"/>
      <c r="AD18"/>
      <c r="AE18"/>
    </row>
    <row r="19" spans="1:42">
      <c r="A19"/>
      <c r="B19"/>
      <c r="C19"/>
      <c r="D19"/>
      <c r="E19"/>
      <c r="F19"/>
      <c r="G19"/>
      <c r="H19"/>
      <c r="I19"/>
      <c r="J19"/>
      <c r="K19"/>
      <c r="L19"/>
      <c r="M19"/>
      <c r="N19"/>
      <c r="O19"/>
      <c r="P19"/>
      <c r="Q19"/>
      <c r="R19"/>
      <c r="S19"/>
      <c r="T19"/>
      <c r="U19"/>
      <c r="V19"/>
      <c r="W19"/>
      <c r="X19"/>
      <c r="Y19"/>
      <c r="Z19"/>
      <c r="AA19"/>
      <c r="AB19"/>
      <c r="AC19"/>
      <c r="AD19"/>
      <c r="AE19"/>
    </row>
    <row r="20" spans="1:42">
      <c r="A20"/>
      <c r="B20"/>
      <c r="C20"/>
      <c r="D20"/>
      <c r="E20"/>
      <c r="F20"/>
      <c r="G20"/>
      <c r="H20"/>
      <c r="I20"/>
      <c r="J20"/>
      <c r="K20"/>
      <c r="L20"/>
      <c r="M20"/>
      <c r="N20"/>
      <c r="O20"/>
      <c r="P20"/>
      <c r="Q20"/>
      <c r="R20"/>
      <c r="S20"/>
      <c r="T20"/>
      <c r="U20"/>
      <c r="V20"/>
      <c r="W20"/>
      <c r="X20"/>
      <c r="Y20"/>
      <c r="Z20"/>
      <c r="AA20"/>
      <c r="AB20"/>
      <c r="AC20"/>
      <c r="AD20"/>
      <c r="AE20"/>
    </row>
    <row r="21" spans="1:42" ht="14.25" customHeight="1">
      <c r="A21"/>
      <c r="B21" s="100" t="s">
        <v>78</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57"/>
      <c r="AD21" s="57"/>
      <c r="AE21"/>
    </row>
    <row r="22" spans="1:42" ht="14.25" customHeight="1">
      <c r="A22"/>
      <c r="B22" s="67" t="s">
        <v>12</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57"/>
      <c r="AD22" s="57"/>
      <c r="AE22"/>
      <c r="AF22" s="6"/>
      <c r="AG22" s="6"/>
      <c r="AH22" s="6"/>
      <c r="AI22" s="6"/>
      <c r="AJ22" s="6"/>
      <c r="AK22" s="6"/>
      <c r="AL22" s="6"/>
      <c r="AM22" s="6"/>
      <c r="AN22" s="6"/>
      <c r="AO22" s="6"/>
    </row>
    <row r="23" spans="1:42" ht="18" customHeight="1">
      <c r="A23"/>
      <c r="B23" s="220" t="s">
        <v>38</v>
      </c>
      <c r="C23" s="220"/>
      <c r="D23" s="220"/>
      <c r="E23" s="220"/>
      <c r="F23" s="220"/>
      <c r="G23" s="220"/>
      <c r="H23" s="220"/>
      <c r="I23" s="220"/>
      <c r="J23" s="60"/>
      <c r="K23" s="67"/>
      <c r="L23" s="67"/>
      <c r="M23" s="67"/>
      <c r="N23" s="67"/>
      <c r="O23" s="67"/>
      <c r="P23" s="67"/>
      <c r="Q23" s="67"/>
      <c r="R23" s="67"/>
      <c r="S23" s="67"/>
      <c r="T23" s="67"/>
      <c r="U23" s="67"/>
      <c r="V23" s="67"/>
      <c r="W23" s="67"/>
      <c r="X23" s="67"/>
      <c r="Y23" s="67"/>
      <c r="Z23" s="67"/>
      <c r="AA23" s="67"/>
      <c r="AB23" s="67"/>
      <c r="AC23" s="57"/>
      <c r="AD23" s="57"/>
      <c r="AE23"/>
      <c r="AF23" s="6"/>
      <c r="AG23" s="6"/>
      <c r="AH23" s="6"/>
      <c r="AI23" s="6"/>
      <c r="AJ23" s="6"/>
      <c r="AK23" s="6"/>
      <c r="AL23" s="6"/>
      <c r="AM23" s="6"/>
      <c r="AN23" s="6"/>
      <c r="AO23" s="6"/>
    </row>
    <row r="24" spans="1:42" ht="22.5" customHeight="1">
      <c r="A24"/>
      <c r="B24" s="221" t="s">
        <v>75</v>
      </c>
      <c r="C24" s="221"/>
      <c r="D24" s="221"/>
      <c r="E24" s="221"/>
      <c r="F24" s="221"/>
      <c r="G24" s="221"/>
      <c r="H24" s="221"/>
      <c r="I24" s="221"/>
      <c r="J24" s="60"/>
      <c r="K24" s="67"/>
      <c r="L24" s="67"/>
      <c r="M24" s="67"/>
      <c r="N24" s="67"/>
      <c r="O24" s="67"/>
      <c r="P24" s="67"/>
      <c r="Q24" s="67"/>
      <c r="R24" s="67"/>
      <c r="S24" s="67"/>
      <c r="T24" s="67"/>
      <c r="U24" s="67"/>
      <c r="V24" s="67"/>
      <c r="W24" s="67"/>
      <c r="X24" s="67"/>
      <c r="Y24" s="67"/>
      <c r="Z24" s="67"/>
      <c r="AA24" s="67"/>
      <c r="AB24" s="67"/>
      <c r="AC24" s="57"/>
      <c r="AD24" s="57"/>
      <c r="AE24"/>
      <c r="AF24" s="6"/>
      <c r="AG24" s="6"/>
      <c r="AH24" s="6"/>
      <c r="AI24" s="6"/>
      <c r="AJ24" s="6"/>
      <c r="AK24" s="6"/>
      <c r="AL24" s="6"/>
      <c r="AM24" s="6"/>
      <c r="AN24" s="6"/>
      <c r="AO24" s="6"/>
      <c r="AP24" s="6"/>
    </row>
    <row r="25" spans="1:42" ht="14.25" customHeight="1">
      <c r="A25"/>
      <c r="B25" s="67" t="s">
        <v>4</v>
      </c>
      <c r="C25"/>
      <c r="D25"/>
      <c r="E25"/>
      <c r="F25"/>
      <c r="G25"/>
      <c r="H25"/>
      <c r="I25"/>
      <c r="J25"/>
      <c r="K25"/>
      <c r="L25"/>
      <c r="M25"/>
      <c r="N25"/>
      <c r="O25"/>
      <c r="P25"/>
      <c r="Q25"/>
      <c r="R25"/>
      <c r="S25"/>
      <c r="T25"/>
      <c r="U25"/>
      <c r="V25"/>
      <c r="W25"/>
      <c r="X25"/>
      <c r="Y25"/>
      <c r="Z25"/>
      <c r="AA25"/>
      <c r="AB25"/>
      <c r="AC25"/>
      <c r="AD25"/>
      <c r="AE25"/>
      <c r="AF25" s="6"/>
      <c r="AG25" s="6"/>
      <c r="AH25" s="6"/>
      <c r="AI25" s="6"/>
      <c r="AJ25" s="6"/>
      <c r="AK25" s="6"/>
      <c r="AL25" s="6"/>
      <c r="AM25" s="6"/>
      <c r="AN25" s="6"/>
      <c r="AO25" s="6"/>
      <c r="AP25" s="6"/>
    </row>
    <row r="26" spans="1:42" ht="16.5" customHeight="1">
      <c r="A26"/>
      <c r="B26" s="63" t="s">
        <v>126</v>
      </c>
      <c r="C26"/>
      <c r="D26"/>
      <c r="E26"/>
      <c r="F26"/>
      <c r="G26"/>
      <c r="H26"/>
      <c r="I26"/>
      <c r="J26"/>
      <c r="K26"/>
      <c r="L26"/>
      <c r="M26"/>
      <c r="N26"/>
      <c r="O26"/>
      <c r="P26"/>
      <c r="Q26"/>
      <c r="R26"/>
      <c r="S26"/>
      <c r="T26"/>
      <c r="U26"/>
      <c r="V26"/>
      <c r="W26"/>
      <c r="X26"/>
      <c r="Y26"/>
      <c r="Z26"/>
      <c r="AA26"/>
      <c r="AB26"/>
      <c r="AC26"/>
      <c r="AD26"/>
      <c r="AE26"/>
      <c r="AF26" s="6"/>
      <c r="AG26" s="6"/>
      <c r="AH26" s="6"/>
      <c r="AI26" s="6"/>
      <c r="AJ26" s="6"/>
      <c r="AK26" s="6"/>
      <c r="AL26" s="6"/>
      <c r="AM26" s="6"/>
      <c r="AN26" s="6"/>
      <c r="AO26" s="6"/>
      <c r="AP26" s="6"/>
    </row>
    <row r="27" spans="1:42">
      <c r="A27"/>
      <c r="B27" s="63" t="s">
        <v>46</v>
      </c>
      <c r="C27"/>
      <c r="D27"/>
      <c r="E27"/>
      <c r="F27"/>
      <c r="G27"/>
      <c r="H27"/>
      <c r="I27"/>
      <c r="J27"/>
      <c r="K27"/>
      <c r="L27"/>
      <c r="M27"/>
      <c r="N27"/>
      <c r="O27"/>
      <c r="P27"/>
      <c r="Q27"/>
      <c r="R27"/>
      <c r="S27"/>
      <c r="T27"/>
      <c r="U27"/>
      <c r="V27"/>
      <c r="W27"/>
      <c r="X27"/>
      <c r="Y27"/>
      <c r="Z27"/>
      <c r="AA27"/>
      <c r="AB27"/>
      <c r="AC27"/>
      <c r="AD27"/>
      <c r="AE27"/>
      <c r="AF27" s="6"/>
      <c r="AG27" s="6"/>
      <c r="AH27" s="6"/>
      <c r="AI27" s="6"/>
      <c r="AJ27" s="6"/>
      <c r="AK27" s="6"/>
      <c r="AL27" s="6"/>
      <c r="AM27" s="6"/>
      <c r="AN27" s="6"/>
      <c r="AO27" s="6"/>
      <c r="AP27" s="6"/>
    </row>
    <row r="28" spans="1:42" s="6" customFormat="1" ht="12.75" customHeight="1">
      <c r="A28"/>
      <c r="B28" s="63" t="s">
        <v>47</v>
      </c>
      <c r="C28"/>
      <c r="D28"/>
      <c r="E28"/>
      <c r="F28"/>
      <c r="G28"/>
      <c r="H28"/>
      <c r="I28"/>
      <c r="J28"/>
      <c r="K28"/>
      <c r="L28"/>
      <c r="M28"/>
      <c r="N28"/>
      <c r="O28"/>
      <c r="P28"/>
      <c r="Q28"/>
      <c r="R28"/>
      <c r="S28"/>
      <c r="T28"/>
      <c r="U28"/>
      <c r="V28"/>
      <c r="W28"/>
      <c r="X28"/>
      <c r="Y28"/>
      <c r="Z28"/>
      <c r="AA28"/>
      <c r="AB28"/>
      <c r="AC28"/>
      <c r="AD28"/>
      <c r="AE28"/>
    </row>
    <row r="29" spans="1:42" s="6" customFormat="1" ht="13.5" customHeight="1">
      <c r="A29"/>
      <c r="B29" s="140" t="s">
        <v>76</v>
      </c>
      <c r="C29"/>
      <c r="D29"/>
      <c r="E29"/>
      <c r="F29"/>
      <c r="G29"/>
      <c r="H29"/>
      <c r="I29"/>
      <c r="J29"/>
      <c r="K29"/>
      <c r="L29"/>
      <c r="M29"/>
      <c r="N29"/>
      <c r="O29"/>
      <c r="P29"/>
      <c r="Q29"/>
      <c r="R29"/>
      <c r="S29"/>
      <c r="T29"/>
      <c r="U29"/>
      <c r="V29"/>
      <c r="W29"/>
      <c r="X29"/>
      <c r="Y29"/>
      <c r="Z29"/>
      <c r="AA29"/>
      <c r="AB29"/>
      <c r="AC29"/>
      <c r="AD29"/>
      <c r="AE29"/>
    </row>
    <row r="30" spans="1:42" s="6" customFormat="1">
      <c r="A30"/>
      <c r="C30"/>
      <c r="D30"/>
      <c r="E30"/>
      <c r="F30"/>
      <c r="G30"/>
      <c r="H30"/>
      <c r="I30"/>
      <c r="J30"/>
      <c r="K30"/>
      <c r="L30"/>
      <c r="M30"/>
      <c r="N30"/>
      <c r="O30"/>
      <c r="P30"/>
      <c r="Q30"/>
      <c r="R30"/>
      <c r="S30"/>
      <c r="T30"/>
      <c r="U30"/>
      <c r="V30"/>
      <c r="W30"/>
      <c r="X30"/>
      <c r="Y30"/>
      <c r="Z30"/>
      <c r="AA30"/>
      <c r="AB30"/>
      <c r="AC30"/>
      <c r="AD30"/>
      <c r="AE30"/>
    </row>
    <row r="31" spans="1:42" s="6" customFormat="1">
      <c r="A31"/>
      <c r="AE31"/>
      <c r="AF31" s="2"/>
    </row>
    <row r="32" spans="1:42" s="6" customFormat="1" ht="12.75" customHeight="1">
      <c r="A32"/>
    </row>
    <row r="33" spans="1:42" s="6" customFormat="1" ht="24" customHeight="1">
      <c r="A33"/>
    </row>
    <row r="34" spans="1:42" s="6" customFormat="1">
      <c r="A34"/>
    </row>
    <row r="35" spans="1:42" s="6" customFormat="1">
      <c r="A35"/>
      <c r="AE35" s="1"/>
      <c r="AF35" s="1"/>
      <c r="AG35" s="1"/>
      <c r="AH35" s="1"/>
      <c r="AI35" s="1"/>
      <c r="AJ35" s="1"/>
    </row>
    <row r="36" spans="1:42" s="6" customFormat="1">
      <c r="A36"/>
      <c r="AE36" s="1"/>
      <c r="AF36" s="1"/>
      <c r="AG36" s="1"/>
      <c r="AH36" s="1"/>
      <c r="AI36" s="1"/>
      <c r="AJ36" s="1"/>
    </row>
    <row r="37" spans="1:42" s="6" customFormat="1">
      <c r="A37"/>
      <c r="B37" s="74"/>
      <c r="C37"/>
      <c r="D37"/>
      <c r="E37"/>
      <c r="F37"/>
      <c r="G37"/>
      <c r="H37"/>
      <c r="I37"/>
      <c r="J37"/>
      <c r="K37"/>
      <c r="L37"/>
      <c r="M37"/>
      <c r="N37"/>
      <c r="O37"/>
      <c r="P37"/>
      <c r="Q37"/>
      <c r="R37"/>
      <c r="S37"/>
      <c r="T37"/>
      <c r="U37"/>
      <c r="V37"/>
      <c r="W37"/>
      <c r="X37"/>
      <c r="Y37"/>
      <c r="Z37"/>
      <c r="AA37"/>
      <c r="AB37"/>
      <c r="AC37"/>
      <c r="AE37"/>
      <c r="AF37" s="1"/>
      <c r="AG37" s="1"/>
      <c r="AH37" s="1"/>
      <c r="AI37" s="1"/>
      <c r="AJ37" s="1"/>
      <c r="AK37" s="1"/>
      <c r="AL37" s="1"/>
      <c r="AM37" s="1"/>
      <c r="AN37" s="1"/>
    </row>
    <row r="38" spans="1:42" s="6" customFormat="1">
      <c r="A38"/>
      <c r="B38" s="67"/>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c r="AE38"/>
      <c r="AF38" s="1"/>
      <c r="AG38" s="1"/>
      <c r="AH38" s="1"/>
      <c r="AI38" s="1"/>
      <c r="AJ38" s="1"/>
      <c r="AK38" s="1"/>
      <c r="AL38" s="1"/>
      <c r="AM38" s="1"/>
      <c r="AN38" s="1"/>
    </row>
    <row r="39" spans="1:42" s="6" customFormat="1">
      <c r="A39"/>
      <c r="B39" s="67"/>
      <c r="C39"/>
      <c r="D39"/>
      <c r="E39"/>
      <c r="F39"/>
      <c r="G39"/>
      <c r="H39"/>
      <c r="I39"/>
      <c r="J39"/>
      <c r="K39"/>
      <c r="L39"/>
      <c r="M39"/>
      <c r="N39"/>
      <c r="O39"/>
      <c r="P39"/>
      <c r="Q39"/>
      <c r="R39"/>
      <c r="S39"/>
      <c r="T39"/>
      <c r="U39"/>
      <c r="V39"/>
      <c r="W39"/>
      <c r="X39"/>
      <c r="Y39"/>
      <c r="Z39"/>
      <c r="AA39"/>
      <c r="AB39"/>
      <c r="AC39"/>
      <c r="AD39"/>
      <c r="AE39"/>
      <c r="AF39" s="1"/>
      <c r="AG39" s="1"/>
      <c r="AH39" s="1"/>
      <c r="AI39" s="1"/>
      <c r="AJ39" s="1"/>
      <c r="AK39" s="1"/>
      <c r="AL39" s="1"/>
      <c r="AM39" s="1"/>
      <c r="AN39" s="1"/>
    </row>
    <row r="40" spans="1:42" s="6" customFormat="1" ht="30.75" customHeight="1">
      <c r="A40"/>
      <c r="B40" s="67"/>
      <c r="C40"/>
      <c r="D40"/>
      <c r="E40"/>
      <c r="F40"/>
      <c r="G40"/>
      <c r="H40"/>
      <c r="I40"/>
      <c r="J40"/>
      <c r="K40"/>
      <c r="L40"/>
      <c r="M40"/>
      <c r="N40"/>
      <c r="O40"/>
      <c r="P40"/>
      <c r="Q40"/>
      <c r="R40"/>
      <c r="S40"/>
      <c r="T40"/>
      <c r="U40"/>
      <c r="V40"/>
      <c r="W40"/>
      <c r="X40"/>
      <c r="Y40"/>
      <c r="Z40"/>
      <c r="AA40"/>
      <c r="AB40"/>
      <c r="AC40"/>
      <c r="AD40"/>
      <c r="AE40"/>
      <c r="AF40" s="1"/>
      <c r="AG40" s="1"/>
      <c r="AH40" s="1"/>
      <c r="AI40" s="1"/>
      <c r="AJ40" s="1"/>
      <c r="AK40" s="1"/>
      <c r="AL40" s="1"/>
      <c r="AM40" s="1"/>
      <c r="AN40" s="1"/>
      <c r="AO40" s="1"/>
      <c r="AP40" s="1"/>
    </row>
    <row r="41" spans="1:42" ht="9.75" customHeight="1">
      <c r="A41"/>
      <c r="B41"/>
      <c r="C41"/>
      <c r="D41"/>
      <c r="E41"/>
      <c r="F41"/>
      <c r="G41"/>
      <c r="H41"/>
      <c r="I41"/>
      <c r="J41"/>
      <c r="K41"/>
      <c r="L41"/>
      <c r="M41"/>
      <c r="N41"/>
      <c r="O41"/>
      <c r="P41"/>
      <c r="Q41"/>
      <c r="R41"/>
      <c r="S41"/>
      <c r="T41"/>
      <c r="U41"/>
      <c r="V41"/>
      <c r="W41"/>
      <c r="X41"/>
      <c r="Y41"/>
      <c r="Z41"/>
      <c r="AA41"/>
      <c r="AB41"/>
      <c r="AC41"/>
      <c r="AD41"/>
      <c r="AE41"/>
    </row>
    <row r="42" spans="1:42" ht="12.75" customHeight="1">
      <c r="A42"/>
      <c r="B42"/>
      <c r="C42"/>
      <c r="D42"/>
      <c r="E42"/>
      <c r="F42"/>
      <c r="G42"/>
      <c r="H42"/>
      <c r="I42"/>
      <c r="J42"/>
      <c r="K42"/>
      <c r="L42"/>
      <c r="M42"/>
      <c r="N42"/>
      <c r="O42"/>
      <c r="P42"/>
      <c r="Q42"/>
      <c r="R42"/>
      <c r="S42"/>
      <c r="T42"/>
      <c r="U42"/>
      <c r="V42"/>
      <c r="W42"/>
      <c r="X42"/>
      <c r="Y42"/>
      <c r="Z42"/>
      <c r="AA42"/>
      <c r="AB42"/>
      <c r="AC42"/>
      <c r="AD42"/>
      <c r="AE42"/>
    </row>
    <row r="43" spans="1:42" ht="12.75" customHeight="1">
      <c r="A43"/>
      <c r="B43"/>
      <c r="C43"/>
      <c r="D43"/>
      <c r="E43"/>
      <c r="F43"/>
      <c r="G43"/>
      <c r="H43"/>
      <c r="I43"/>
      <c r="J43"/>
      <c r="K43"/>
      <c r="L43"/>
      <c r="M43"/>
      <c r="N43"/>
      <c r="O43"/>
      <c r="P43"/>
      <c r="Q43"/>
      <c r="R43"/>
      <c r="S43"/>
      <c r="T43"/>
      <c r="U43"/>
      <c r="V43"/>
      <c r="W43"/>
      <c r="X43"/>
      <c r="Y43"/>
      <c r="Z43"/>
      <c r="AA43"/>
      <c r="AB43"/>
      <c r="AC43"/>
      <c r="AD43"/>
      <c r="AE43"/>
    </row>
    <row r="44" spans="1:42" ht="12.75" customHeight="1">
      <c r="A44"/>
      <c r="B44"/>
      <c r="C44"/>
      <c r="D44"/>
      <c r="E44"/>
      <c r="F44"/>
      <c r="G44"/>
      <c r="H44"/>
      <c r="I44"/>
      <c r="J44"/>
      <c r="K44"/>
      <c r="L44"/>
      <c r="M44"/>
      <c r="N44"/>
      <c r="O44"/>
      <c r="P44"/>
      <c r="Q44"/>
      <c r="R44"/>
      <c r="S44"/>
      <c r="T44"/>
      <c r="U44"/>
      <c r="V44"/>
      <c r="W44"/>
      <c r="X44"/>
      <c r="Y44"/>
      <c r="Z44"/>
      <c r="AA44"/>
      <c r="AB44"/>
      <c r="AC44"/>
      <c r="AD44"/>
      <c r="AE44"/>
    </row>
    <row r="45" spans="1:42" ht="15" customHeight="1"/>
    <row r="61" spans="1:1">
      <c r="A61" s="1" t="s">
        <v>28</v>
      </c>
    </row>
  </sheetData>
  <mergeCells count="3">
    <mergeCell ref="B1:E1"/>
    <mergeCell ref="B23:I23"/>
    <mergeCell ref="B24:I24"/>
  </mergeCells>
  <pageMargins left="0.75" right="0.75" top="1" bottom="1" header="0.5" footer="0.5"/>
  <pageSetup paperSize="9" scale="85"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S37"/>
  <sheetViews>
    <sheetView workbookViewId="0"/>
  </sheetViews>
  <sheetFormatPr defaultColWidth="10.1796875" defaultRowHeight="14.25" customHeight="1"/>
  <cols>
    <col min="1" max="27" width="10.1796875" style="17"/>
    <col min="28" max="28" width="19.81640625" style="17" customWidth="1"/>
    <col min="29" max="29" width="18.1796875" style="17" customWidth="1"/>
    <col min="30" max="30" width="12.1796875" style="17" customWidth="1"/>
    <col min="31" max="31" width="15" style="17" customWidth="1"/>
    <col min="32" max="34" width="14" style="17" bestFit="1" customWidth="1"/>
    <col min="35" max="35" width="15.453125" style="17" bestFit="1" customWidth="1"/>
    <col min="36" max="36" width="10.1796875" style="17"/>
    <col min="37" max="37" width="12.54296875" style="17" customWidth="1"/>
    <col min="38" max="38" width="11.453125" style="17" customWidth="1"/>
    <col min="39" max="39" width="12" style="17" customWidth="1"/>
    <col min="40" max="16384" width="10.1796875" style="17"/>
  </cols>
  <sheetData>
    <row r="1" spans="2:45" ht="14.25" customHeight="1">
      <c r="AC1" s="18"/>
      <c r="AD1" s="19"/>
      <c r="AE1" s="19"/>
      <c r="AF1" s="19"/>
    </row>
    <row r="2" spans="2:45" ht="14.25" customHeight="1">
      <c r="B2" s="171" t="s">
        <v>118</v>
      </c>
      <c r="AC2" s="18"/>
      <c r="AD2" s="19"/>
      <c r="AE2" s="19"/>
      <c r="AF2" s="19"/>
      <c r="AK2" s="89"/>
    </row>
    <row r="3" spans="2:45" ht="14.25" customHeight="1">
      <c r="B3" s="171"/>
      <c r="AB3" s="13" t="s">
        <v>117</v>
      </c>
      <c r="AC3" s="18"/>
      <c r="AD3" s="19"/>
      <c r="AE3" s="19"/>
      <c r="AF3" s="19"/>
      <c r="AK3" s="89"/>
    </row>
    <row r="4" spans="2:45" ht="15" customHeight="1">
      <c r="B4" s="89"/>
      <c r="AB4" s="91"/>
      <c r="AC4" s="91"/>
      <c r="AD4" s="92" t="s">
        <v>11</v>
      </c>
      <c r="AE4" s="19"/>
      <c r="AF4" s="19"/>
      <c r="AJ4" s="83"/>
      <c r="AK4" s="222"/>
      <c r="AL4" s="223"/>
      <c r="AM4" s="83"/>
      <c r="AN4" s="29"/>
    </row>
    <row r="5" spans="2:45" ht="14.25" customHeight="1">
      <c r="AB5" s="224" t="s">
        <v>103</v>
      </c>
      <c r="AC5" s="56" t="s">
        <v>0</v>
      </c>
      <c r="AD5" s="169">
        <v>72.604809134219565</v>
      </c>
      <c r="AE5" s="19"/>
      <c r="AF5" s="19"/>
      <c r="AG5" s="31"/>
      <c r="AK5" s="82"/>
      <c r="AL5" s="82"/>
      <c r="AM5" s="32"/>
    </row>
    <row r="6" spans="2:45" ht="14.25" customHeight="1">
      <c r="AB6" s="225"/>
      <c r="AC6" s="18" t="s">
        <v>1</v>
      </c>
      <c r="AD6" s="169">
        <v>59.228933140148165</v>
      </c>
      <c r="AE6" s="19"/>
      <c r="AF6" s="19"/>
      <c r="AG6" s="31"/>
      <c r="AK6" s="33"/>
      <c r="AL6" s="33"/>
      <c r="AM6" s="33"/>
    </row>
    <row r="7" spans="2:45" ht="14.25" customHeight="1">
      <c r="AB7" s="225"/>
      <c r="AC7" s="18" t="s">
        <v>2</v>
      </c>
      <c r="AD7" s="169">
        <v>77.811296040407214</v>
      </c>
      <c r="AE7" s="19"/>
      <c r="AF7" s="19"/>
      <c r="AG7" s="31"/>
      <c r="AK7" s="33"/>
      <c r="AL7" s="33"/>
      <c r="AM7" s="33"/>
    </row>
    <row r="8" spans="2:45" ht="14.25" customHeight="1">
      <c r="AB8" s="226"/>
      <c r="AC8" s="43" t="s">
        <v>15</v>
      </c>
      <c r="AD8" s="170">
        <v>79.7168498530242</v>
      </c>
      <c r="AE8" s="19"/>
      <c r="AF8" s="19"/>
      <c r="AG8" s="31"/>
      <c r="AK8" s="33"/>
      <c r="AL8" s="33"/>
      <c r="AM8" s="33"/>
    </row>
    <row r="9" spans="2:45" ht="14.25" customHeight="1">
      <c r="AB9" s="227" t="s">
        <v>102</v>
      </c>
      <c r="AC9" s="30" t="s">
        <v>0</v>
      </c>
      <c r="AD9" s="169">
        <v>9.4662590688643835</v>
      </c>
      <c r="AE9" s="19"/>
      <c r="AF9" s="19"/>
      <c r="AG9" s="31"/>
      <c r="AK9" s="33"/>
      <c r="AL9" s="33"/>
      <c r="AM9" s="33"/>
    </row>
    <row r="10" spans="2:45" ht="14.25" customHeight="1">
      <c r="AB10" s="225"/>
      <c r="AC10" s="18" t="s">
        <v>1</v>
      </c>
      <c r="AD10" s="169">
        <v>9.5465421200758342</v>
      </c>
      <c r="AE10" s="19"/>
      <c r="AF10" s="19"/>
      <c r="AG10" s="31"/>
    </row>
    <row r="11" spans="2:45" ht="14.25" customHeight="1">
      <c r="AB11" s="225"/>
      <c r="AC11" s="18" t="s">
        <v>2</v>
      </c>
      <c r="AD11" s="169">
        <v>39.211864796753929</v>
      </c>
      <c r="AE11" s="19"/>
      <c r="AF11" s="19"/>
      <c r="AG11" s="31"/>
    </row>
    <row r="12" spans="2:45" ht="14.25" customHeight="1">
      <c r="AB12" s="226"/>
      <c r="AC12" s="43" t="s">
        <v>15</v>
      </c>
      <c r="AD12" s="170">
        <v>28.204822802279633</v>
      </c>
      <c r="AE12" s="19"/>
      <c r="AF12" s="19"/>
      <c r="AG12" s="31"/>
    </row>
    <row r="13" spans="2:45" ht="14.25" customHeight="1">
      <c r="AC13" s="18"/>
      <c r="AD13" s="19"/>
      <c r="AE13" s="19"/>
      <c r="AF13" s="19"/>
      <c r="AG13" s="31"/>
    </row>
    <row r="14" spans="2:45" ht="14.25" customHeight="1">
      <c r="AC14" s="18"/>
      <c r="AD14" s="19"/>
      <c r="AE14" s="19"/>
      <c r="AF14" s="20"/>
      <c r="AG14" s="31"/>
      <c r="AJ14" s="21"/>
      <c r="AK14" s="21"/>
      <c r="AL14" s="21"/>
      <c r="AM14" s="21"/>
    </row>
    <row r="15" spans="2:45" ht="14.25" customHeight="1">
      <c r="AC15" s="18"/>
      <c r="AD15" s="19"/>
      <c r="AG15" s="31"/>
      <c r="AJ15" s="21"/>
      <c r="AK15" s="21"/>
      <c r="AL15" s="21"/>
      <c r="AM15" s="21"/>
      <c r="AN15" s="21"/>
      <c r="AS15" s="34"/>
    </row>
    <row r="16" spans="2:45" ht="14.25" customHeight="1">
      <c r="B16" s="172"/>
      <c r="AC16" s="11"/>
      <c r="AD16" s="11"/>
      <c r="AE16" s="11"/>
      <c r="AF16" s="11"/>
      <c r="AG16" s="11"/>
      <c r="AJ16" s="35"/>
      <c r="AK16" s="35"/>
      <c r="AL16" s="35"/>
      <c r="AM16" s="35"/>
      <c r="AN16" s="35"/>
    </row>
    <row r="17" spans="2:40" ht="14.25" customHeight="1">
      <c r="B17" s="172"/>
      <c r="AB17" s="11"/>
      <c r="AC17" s="11"/>
      <c r="AD17" s="11"/>
      <c r="AE17" s="11"/>
      <c r="AF17" s="11"/>
      <c r="AG17" s="11"/>
      <c r="AJ17" s="37"/>
      <c r="AK17" s="35"/>
      <c r="AL17" s="36"/>
      <c r="AM17" s="36"/>
      <c r="AN17" s="35"/>
    </row>
    <row r="18" spans="2:40" ht="18.75" customHeight="1">
      <c r="B18" s="172"/>
      <c r="AB18" s="11"/>
      <c r="AC18" s="12"/>
      <c r="AD18" s="12"/>
      <c r="AE18" s="12"/>
      <c r="AF18" s="12"/>
      <c r="AG18" s="12"/>
      <c r="AJ18" s="37"/>
      <c r="AK18" s="38"/>
      <c r="AL18" s="39"/>
      <c r="AM18" s="39"/>
      <c r="AN18" s="39"/>
    </row>
    <row r="19" spans="2:40" ht="18" customHeight="1">
      <c r="C19" s="21"/>
      <c r="D19" s="21"/>
      <c r="E19" s="21"/>
      <c r="F19" s="83"/>
      <c r="G19" s="83"/>
      <c r="I19" s="22"/>
      <c r="J19" s="22"/>
      <c r="K19" s="22"/>
      <c r="L19" s="22"/>
      <c r="M19" s="22"/>
      <c r="N19" s="22"/>
      <c r="O19" s="22"/>
      <c r="P19" s="22"/>
      <c r="Q19" s="22"/>
      <c r="R19" s="22"/>
      <c r="S19" s="22"/>
      <c r="T19" s="22"/>
      <c r="U19" s="22"/>
      <c r="V19" s="22"/>
      <c r="W19" s="22"/>
      <c r="X19" s="22"/>
      <c r="Y19" s="22"/>
      <c r="Z19" s="22"/>
      <c r="AA19" s="22"/>
      <c r="AB19" s="12"/>
      <c r="AC19" s="9"/>
      <c r="AD19" s="7"/>
      <c r="AE19" s="7"/>
      <c r="AF19" s="7"/>
      <c r="AG19" s="7"/>
      <c r="AK19" s="38"/>
      <c r="AL19" s="39"/>
      <c r="AM19" s="39"/>
      <c r="AN19" s="39"/>
    </row>
    <row r="20" spans="2:40" ht="14.25" customHeight="1">
      <c r="AB20" s="10"/>
      <c r="AC20" s="9"/>
      <c r="AD20" s="7"/>
      <c r="AE20" s="7"/>
      <c r="AF20" s="7"/>
      <c r="AG20" s="7"/>
    </row>
    <row r="21" spans="2:40" ht="14.25" customHeight="1">
      <c r="AB21" s="10"/>
      <c r="AC21" s="11"/>
      <c r="AD21" s="11"/>
      <c r="AE21" s="11"/>
      <c r="AF21" s="11"/>
      <c r="AG21" s="11"/>
    </row>
    <row r="22" spans="2:40" ht="14.25" customHeight="1">
      <c r="AB22" s="11"/>
      <c r="AC22" s="11"/>
      <c r="AD22" s="11"/>
      <c r="AE22" s="11"/>
      <c r="AF22" s="11"/>
      <c r="AG22" s="11"/>
    </row>
    <row r="23" spans="2:40" ht="14.25" customHeight="1">
      <c r="AB23" s="11"/>
      <c r="AC23" s="11"/>
      <c r="AD23" s="11"/>
      <c r="AE23" s="11"/>
      <c r="AF23" s="11"/>
      <c r="AG23" s="11"/>
    </row>
    <row r="24" spans="2:40" ht="14.25" customHeight="1">
      <c r="AB24" s="11"/>
    </row>
    <row r="26" spans="2:40" ht="14.25" customHeight="1">
      <c r="B26" s="173" t="s">
        <v>29</v>
      </c>
    </row>
    <row r="27" spans="2:40" ht="14.25" customHeight="1">
      <c r="B27" s="90" t="s">
        <v>79</v>
      </c>
    </row>
    <row r="28" spans="2:40" ht="14.25" customHeight="1">
      <c r="B28" s="90" t="s">
        <v>60</v>
      </c>
    </row>
    <row r="29" spans="2:40" ht="14.25" customHeight="1">
      <c r="B29" s="172"/>
    </row>
    <row r="32" spans="2:40" ht="14.25" customHeight="1">
      <c r="B32" s="90"/>
    </row>
    <row r="33" spans="2:2" ht="14.25" customHeight="1">
      <c r="B33" s="90"/>
    </row>
    <row r="34" spans="2:2" ht="14.25" customHeight="1">
      <c r="B34" s="90"/>
    </row>
    <row r="35" spans="2:2" ht="14.25" customHeight="1">
      <c r="B35" s="90"/>
    </row>
    <row r="36" spans="2:2" ht="14.25" customHeight="1">
      <c r="B36" s="90"/>
    </row>
    <row r="37" spans="2:2" ht="14.25" customHeight="1">
      <c r="B37" s="90"/>
    </row>
  </sheetData>
  <mergeCells count="3">
    <mergeCell ref="AK4:AL4"/>
    <mergeCell ref="AB5:AB8"/>
    <mergeCell ref="AB9:AB12"/>
  </mergeCells>
  <pageMargins left="0.7" right="0.7" top="0.75" bottom="0.75" header="0.3" footer="0.3"/>
  <pageSetup paperSize="9" scale="85" orientation="portrait" r:id="rId1"/>
  <headerFooter>
    <oddHeader>&amp;C&amp;"Calibri"&amp;10&amp;K000000 OFFICIAL-SENSITIVE&amp;1#_x000D_</oddHeader>
    <oddFooter>&amp;C_x000D_&amp;1#&amp;"Calibri"&amp;10&amp;K000000 OFFICIAL-SENSITIVE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34AA-6F0C-4331-9F8B-137FC2D310FB}">
  <dimension ref="B1:AB25"/>
  <sheetViews>
    <sheetView workbookViewId="0"/>
  </sheetViews>
  <sheetFormatPr defaultColWidth="9" defaultRowHeight="12.5"/>
  <cols>
    <col min="1" max="1" width="9" style="6"/>
    <col min="2" max="2" width="18" style="6" customWidth="1"/>
    <col min="3" max="3" width="6.7265625" style="6" customWidth="1"/>
    <col min="4" max="4" width="10.1796875" style="6" customWidth="1"/>
    <col min="5" max="5" width="12.81640625" style="6" customWidth="1"/>
    <col min="6" max="6" width="11.54296875" style="6" customWidth="1"/>
    <col min="7" max="16" width="19" style="6" customWidth="1"/>
    <col min="17" max="23" width="5" style="6" customWidth="1"/>
    <col min="24" max="24" width="18" style="6" customWidth="1"/>
    <col min="25" max="25" width="16.7265625" style="6" customWidth="1"/>
    <col min="26" max="26" width="18.1796875" style="6" bestFit="1" customWidth="1"/>
    <col min="27" max="27" width="21" style="6" bestFit="1" customWidth="1"/>
    <col min="28" max="28" width="20" style="6" bestFit="1" customWidth="1"/>
    <col min="29" max="16384" width="9" style="6"/>
  </cols>
  <sheetData>
    <row r="1" spans="2:28" ht="12.75" customHeight="1">
      <c r="C1" s="2"/>
      <c r="D1" s="2"/>
      <c r="E1" s="2"/>
    </row>
    <row r="2" spans="2:28" ht="15.75" customHeight="1">
      <c r="B2" s="228" t="s">
        <v>88</v>
      </c>
      <c r="C2" s="228"/>
      <c r="D2" s="228"/>
      <c r="E2" s="228"/>
      <c r="F2" s="228"/>
      <c r="G2" s="2"/>
      <c r="H2" s="2"/>
      <c r="I2" s="2"/>
      <c r="J2" s="2"/>
      <c r="K2" s="2"/>
      <c r="L2" s="2"/>
      <c r="M2" s="2"/>
      <c r="N2" s="2"/>
      <c r="O2" s="2"/>
      <c r="P2" s="2"/>
      <c r="Q2" s="2"/>
      <c r="R2" s="2"/>
      <c r="S2" s="2"/>
      <c r="T2" s="2"/>
    </row>
    <row r="3" spans="2:28" ht="15.5">
      <c r="I3" s="171"/>
      <c r="X3" s="13" t="s">
        <v>89</v>
      </c>
      <c r="Y3" s="109"/>
    </row>
    <row r="4" spans="2:28" ht="13">
      <c r="X4" s="110"/>
      <c r="Y4" s="111"/>
      <c r="Z4" s="112"/>
    </row>
    <row r="5" spans="2:28" ht="13">
      <c r="X5" s="113"/>
      <c r="Y5" s="105" t="s">
        <v>30</v>
      </c>
    </row>
    <row r="6" spans="2:28" ht="25">
      <c r="X6" s="114" t="s">
        <v>31</v>
      </c>
      <c r="Y6" s="201">
        <v>58.580662079224474</v>
      </c>
      <c r="Z6" s="106"/>
    </row>
    <row r="7" spans="2:28" ht="25">
      <c r="X7" s="27" t="s">
        <v>32</v>
      </c>
      <c r="Y7" s="201">
        <v>46.608654334056318</v>
      </c>
      <c r="Z7" s="106"/>
    </row>
    <row r="8" spans="2:28" ht="25">
      <c r="X8" s="27" t="s">
        <v>33</v>
      </c>
      <c r="Y8" s="201">
        <v>55.066882858730814</v>
      </c>
      <c r="Z8" s="106"/>
    </row>
    <row r="9" spans="2:28" ht="25">
      <c r="X9" s="115" t="s">
        <v>24</v>
      </c>
      <c r="Y9" s="202">
        <v>52.383639081935463</v>
      </c>
      <c r="Z9" s="106"/>
    </row>
    <row r="10" spans="2:28">
      <c r="X10" s="27"/>
      <c r="Y10" s="2"/>
      <c r="Z10" s="2"/>
    </row>
    <row r="11" spans="2:28">
      <c r="AA11" s="2"/>
      <c r="AB11" s="2"/>
    </row>
    <row r="13" spans="2:28" ht="14">
      <c r="X13" s="13"/>
      <c r="Y13" s="109"/>
    </row>
    <row r="14" spans="2:28" ht="13">
      <c r="X14" s="116"/>
    </row>
    <row r="15" spans="2:28" ht="33.75" customHeight="1">
      <c r="X15" s="117"/>
    </row>
    <row r="16" spans="2:28" ht="14.25" customHeight="1">
      <c r="X16" s="117"/>
    </row>
    <row r="17" spans="2:24" ht="14.25" customHeight="1">
      <c r="X17" s="117"/>
    </row>
    <row r="18" spans="2:24" ht="14.25" customHeight="1">
      <c r="X18" s="117"/>
    </row>
    <row r="19" spans="2:24" ht="14.25" customHeight="1"/>
    <row r="20" spans="2:24" ht="14.25" customHeight="1">
      <c r="B20" s="100" t="s">
        <v>27</v>
      </c>
    </row>
    <row r="21" spans="2:24" ht="14.25" customHeight="1">
      <c r="B21" s="100" t="s">
        <v>12</v>
      </c>
    </row>
    <row r="22" spans="2:24" ht="14.25" customHeight="1">
      <c r="B22" s="100" t="s">
        <v>44</v>
      </c>
    </row>
    <row r="23" spans="2:24">
      <c r="B23" s="100" t="s">
        <v>80</v>
      </c>
    </row>
    <row r="24" spans="2:24">
      <c r="B24" s="90" t="s">
        <v>43</v>
      </c>
    </row>
    <row r="25" spans="2:24">
      <c r="B25" s="141"/>
    </row>
  </sheetData>
  <mergeCells count="1">
    <mergeCell ref="B2:F2"/>
  </mergeCells>
  <pageMargins left="0.7" right="0.7" top="0.75" bottom="0.75" header="0.3" footer="0.3"/>
  <pageSetup orientation="portrait" r:id="rId1"/>
  <headerFooter>
    <oddHeader>&amp;C&amp;"Calibri"&amp;10&amp;K000000 OFFICIAL-SENSITIVE&amp;1#_x000D_</oddHeader>
    <oddFooter>&amp;C_x000D_&amp;1#&amp;"Calibri"&amp;10&amp;K000000 OFFICIAL-SENSITIVE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4" ma:contentTypeDescription="Create a new document." ma:contentTypeScope="" ma:versionID="f03f21477432e4aae51eb76608ae5b4b">
  <xsd:schema xmlns:xsd="http://www.w3.org/2001/XMLSchema" xmlns:xs="http://www.w3.org/2001/XMLSchema" xmlns:p="http://schemas.microsoft.com/office/2006/metadata/properties" xmlns:ns2="3fa4860e-4e84-4984-b511-cb934d7752ca" xmlns:ns3="63fd57c9-5291-4ee5-b3d3-37b4b570c278" xmlns:ns4="http://schemas.microsoft.com/sharepoint/v4" xmlns:ns5="83a87e31-bf32-46ab-8e70-9fa18461fa4d" targetNamespace="http://schemas.microsoft.com/office/2006/metadata/properties" ma:root="true" ma:fieldsID="da651bdc47d2ec2938555f82fce2249a" ns2:_="" ns3:_="" ns4:_="" ns5:_="">
    <xsd:import namespace="3fa4860e-4e84-4984-b511-cb934d7752ca"/>
    <xsd:import namespace="63fd57c9-5291-4ee5-b3d3-37b4b570c278"/>
    <xsd:import namespace="http://schemas.microsoft.com/sharepoint/v4"/>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4:IconOverlay" minOccurs="0"/>
                <xsd:element ref="ns2:Location" minOccurs="0"/>
                <xsd:element ref="ns2:8557575d-f3de-4680-8a93-0431eeebea47CountryOrRegion" minOccurs="0"/>
                <xsd:element ref="ns2:8557575d-f3de-4680-8a93-0431eeebea47State" minOccurs="0"/>
                <xsd:element ref="ns2:8557575d-f3de-4680-8a93-0431eeebea47City" minOccurs="0"/>
                <xsd:element ref="ns2:8557575d-f3de-4680-8a93-0431eeebea47PostalCode" minOccurs="0"/>
                <xsd:element ref="ns2:8557575d-f3de-4680-8a93-0431eeebea47Street" minOccurs="0"/>
                <xsd:element ref="ns2:8557575d-f3de-4680-8a93-0431eeebea47GeoLoc" minOccurs="0"/>
                <xsd:element ref="ns2:8557575d-f3de-4680-8a93-0431eeebea47DispName" minOccurs="0"/>
                <xsd:element ref="ns2:MediaServiceAutoKeyPoints" minOccurs="0"/>
                <xsd:element ref="ns2:MediaServiceKeyPoints" minOccurs="0"/>
                <xsd:element ref="ns2:_Flow_SignoffStatus" minOccurs="0"/>
                <xsd:element ref="ns2: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ocation" ma:index="18" nillable="true" ma:displayName="Location" ma:format="Dropdown" ma:internalName="Location">
      <xsd:simpleType>
        <xsd:restriction base="dms:Unknown"/>
      </xsd:simpleType>
    </xsd:element>
    <xsd:element name="8557575d-f3de-4680-8a93-0431eeebea47CountryOrRegion" ma:index="19" nillable="true" ma:displayName="Location: Country/Region" ma:internalName="CountryOrRegion" ma:readOnly="true">
      <xsd:simpleType>
        <xsd:restriction base="dms:Text"/>
      </xsd:simpleType>
    </xsd:element>
    <xsd:element name="8557575d-f3de-4680-8a93-0431eeebea47State" ma:index="20" nillable="true" ma:displayName="Location: State" ma:internalName="State" ma:readOnly="true">
      <xsd:simpleType>
        <xsd:restriction base="dms:Text"/>
      </xsd:simpleType>
    </xsd:element>
    <xsd:element name="8557575d-f3de-4680-8a93-0431eeebea47City" ma:index="21" nillable="true" ma:displayName="Location: City" ma:internalName="City" ma:readOnly="true">
      <xsd:simpleType>
        <xsd:restriction base="dms:Text"/>
      </xsd:simpleType>
    </xsd:element>
    <xsd:element name="8557575d-f3de-4680-8a93-0431eeebea47PostalCode" ma:index="22" nillable="true" ma:displayName="Location: Postal Code" ma:internalName="PostalCode" ma:readOnly="true">
      <xsd:simpleType>
        <xsd:restriction base="dms:Text"/>
      </xsd:simpleType>
    </xsd:element>
    <xsd:element name="8557575d-f3de-4680-8a93-0431eeebea47Street" ma:index="23" nillable="true" ma:displayName="Location: Street" ma:internalName="Street" ma:readOnly="true">
      <xsd:simpleType>
        <xsd:restriction base="dms:Text"/>
      </xsd:simpleType>
    </xsd:element>
    <xsd:element name="8557575d-f3de-4680-8a93-0431eeebea47GeoLoc" ma:index="24" nillable="true" ma:displayName="Location: Coordinates" ma:internalName="GeoLoc" ma:readOnly="true">
      <xsd:simpleType>
        <xsd:restriction base="dms:Unknown"/>
      </xsd:simpleType>
    </xsd:element>
    <xsd:element name="8557575d-f3de-4680-8a93-0431eeebea47DispName" ma:index="25" nillable="true" ma:displayName="Location: Name" ma:internalName="DispNam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e44c89c5-5536-4bea-9526-478c71a30825}"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154ECEBE-5C2B-471A-95AA-8E25F6EBB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http://schemas.microsoft.com/sharepoint/v4"/>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D3399-6AD9-408F-8A5B-E69F3EFB6F6D}">
  <ds:schemaRefs>
    <ds:schemaRef ds:uri="http://schemas.microsoft.com/sharepoint/v4"/>
    <ds:schemaRef ds:uri="http://purl.org/dc/terms/"/>
    <ds:schemaRef ds:uri="http://purl.org/dc/dcmitype/"/>
    <ds:schemaRef ds:uri="http://schemas.microsoft.com/office/2006/documentManagement/types"/>
    <ds:schemaRef ds:uri="3fa4860e-4e84-4984-b511-cb934d7752ca"/>
    <ds:schemaRef ds:uri="http://schemas.microsoft.com/office/infopath/2007/PartnerControls"/>
    <ds:schemaRef ds:uri="http://purl.org/dc/elements/1.1/"/>
    <ds:schemaRef ds:uri="http://schemas.openxmlformats.org/package/2006/metadata/core-properties"/>
    <ds:schemaRef ds:uri="63fd57c9-5291-4ee5-b3d3-37b4b570c27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9315D1A-80D4-4CAB-AE0D-5C2E975BB1B7}">
  <ds:schemaRefs>
    <ds:schemaRef ds:uri="http://schemas.microsoft.com/sharepoint/v3/contenttype/forms"/>
  </ds:schemaRefs>
</ds:datastoreItem>
</file>

<file path=customXml/itemProps4.xml><?xml version="1.0" encoding="utf-8"?>
<ds:datastoreItem xmlns:ds="http://schemas.openxmlformats.org/officeDocument/2006/customXml" ds:itemID="{455B781F-30E5-4AB9-B912-8932414B3E9B}">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List of contents</vt:lpstr>
      <vt:lpstr>Fig 2.1</vt:lpstr>
      <vt:lpstr>Fig 2.2</vt:lpstr>
      <vt:lpstr>Fig 2.3</vt:lpstr>
      <vt:lpstr>Fig 2.4</vt:lpstr>
      <vt:lpstr>Fig 2.5</vt:lpstr>
      <vt:lpstr>Fig 2.6</vt:lpstr>
      <vt:lpstr>Fig 2.7</vt:lpstr>
      <vt:lpstr>Fig 2.8</vt:lpstr>
      <vt:lpstr>Fig 2.9</vt:lpstr>
      <vt:lpstr>Fig 2.10</vt:lpstr>
      <vt:lpstr>Fig 2.11</vt:lpstr>
      <vt:lpstr>'Fig 2.1'!Print_Area</vt:lpstr>
      <vt:lpstr>'Fig 2.2'!Print_Area</vt:lpstr>
      <vt:lpstr>'Fig 2.3'!Print_Area</vt:lpstr>
      <vt:lpstr>'Fig 2.4'!Print_Area</vt:lpstr>
      <vt:lpstr>'Fig 2.5'!Print_Area</vt:lpstr>
      <vt:lpstr>'Fig 2.6'!Print_Area</vt:lpstr>
      <vt:lpstr>'Fig 2.7'!Print_Area</vt:lpstr>
      <vt:lpstr>'List of contents'!Print_Area</vt:lpstr>
    </vt:vector>
  </TitlesOfParts>
  <Company>Department for Communities and Local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Murphy</dc:creator>
  <cp:lastModifiedBy>Claire Smith</cp:lastModifiedBy>
  <cp:lastPrinted>2019-12-16T23:59:45Z</cp:lastPrinted>
  <dcterms:created xsi:type="dcterms:W3CDTF">2015-02-18T12:39:44Z</dcterms:created>
  <dcterms:modified xsi:type="dcterms:W3CDTF">2025-01-31T16:29:47Z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b443539b-4022-4ad2-addd-5d5e92e4bea5</vt:lpwstr>
  </property>
  <property fmtid="{D5CDD505-2E9C-101B-9397-08002B2CF9AE}" pid="3" name="bjSaver">
    <vt:lpwstr>5GDN/XZOwijo6FZIlV9cRah0Y6Ygd+nI</vt:lpwstr>
  </property>
  <property fmtid="{D5CDD505-2E9C-101B-9397-08002B2CF9AE}" pid="4" name="bjDocumentSecurityLabel">
    <vt:lpwstr>No Marking</vt:lpwstr>
  </property>
  <property fmtid="{D5CDD505-2E9C-101B-9397-08002B2CF9AE}" pid="5" name="ContentTypeId">
    <vt:lpwstr>0x010100ECCB7E1F660E4D499F35AD51896216AD</vt:lpwstr>
  </property>
</Properties>
</file>