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LAFILER1\shared\R&amp;D\CERA\TSE\BSE\Reports\01_BSE_Consultancy\01 Routine Reports\02 Fortnightly\Active_summary\"/>
    </mc:Choice>
  </mc:AlternateContent>
  <xr:revisionPtr revIDLastSave="0" documentId="13_ncr:1_{944D1B7A-5A74-4996-B53A-848BA7143901}" xr6:coauthVersionLast="47" xr6:coauthVersionMax="47" xr10:uidLastSave="{00000000-0000-0000-0000-000000000000}"/>
  <bookViews>
    <workbookView xWindow="28800" yWindow="0" windowWidth="14400" windowHeight="15600" activeTab="1" xr2:uid="{00000000-000D-0000-FFFF-FFFF00000000}"/>
  </bookViews>
  <sheets>
    <sheet name="Sheep, Goats and Deer Surveys" sheetId="1" r:id="rId1"/>
    <sheet name="BSE Surveys" sheetId="2" r:id="rId2"/>
    <sheet name="Sheep Surveys (Passive) " sheetId="3" state="hidden" r:id="rId3"/>
  </sheets>
  <definedNames>
    <definedName name="_xlnm.Print_Area" localSheetId="1">'BSE Surveys'!$A$1:$F$211</definedName>
    <definedName name="_xlnm.Print_Area" localSheetId="2">'Sheep Surveys (Passive) '!$A$1:$G$81</definedName>
    <definedName name="_xlnm.Print_Area" localSheetId="0">'Sheep, Goats and Deer Surveys'!$A$1:$G$185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F70" i="1" s="1"/>
  <c r="F66" i="1"/>
  <c r="F67" i="1"/>
  <c r="F68" i="1"/>
  <c r="F69" i="1"/>
  <c r="C70" i="1"/>
  <c r="D70" i="1"/>
  <c r="E70" i="1"/>
  <c r="G70" i="1"/>
  <c r="F72" i="1"/>
  <c r="F77" i="1" s="1"/>
  <c r="F73" i="1"/>
  <c r="F74" i="1"/>
  <c r="F75" i="1"/>
  <c r="F76" i="1"/>
  <c r="C77" i="1"/>
  <c r="D77" i="1"/>
  <c r="E77" i="1"/>
  <c r="G77" i="1"/>
  <c r="F79" i="1"/>
  <c r="F84" i="1" s="1"/>
  <c r="F80" i="1"/>
  <c r="F81" i="1"/>
  <c r="F82" i="1"/>
  <c r="C84" i="1"/>
  <c r="D84" i="1"/>
  <c r="E84" i="1"/>
  <c r="G84" i="1"/>
  <c r="F86" i="1"/>
  <c r="F87" i="1"/>
  <c r="F91" i="1" s="1"/>
  <c r="F88" i="1"/>
  <c r="F89" i="1"/>
  <c r="F90" i="1"/>
  <c r="C91" i="1"/>
  <c r="D91" i="1"/>
  <c r="E91" i="1"/>
  <c r="G91" i="1"/>
  <c r="F93" i="1"/>
  <c r="F94" i="1"/>
  <c r="F95" i="1"/>
  <c r="F96" i="1"/>
  <c r="F97" i="1"/>
  <c r="C98" i="1"/>
  <c r="D98" i="1"/>
  <c r="E98" i="1"/>
  <c r="F98" i="1"/>
  <c r="G98" i="1"/>
  <c r="F101" i="1"/>
  <c r="F102" i="1"/>
  <c r="F103" i="1"/>
  <c r="F104" i="1"/>
  <c r="F105" i="1"/>
  <c r="C106" i="1"/>
  <c r="D106" i="1"/>
  <c r="E106" i="1"/>
  <c r="F106" i="1"/>
  <c r="G106" i="1"/>
  <c r="F108" i="1"/>
  <c r="F113" i="1" s="1"/>
  <c r="F109" i="1"/>
  <c r="F110" i="1"/>
  <c r="F111" i="1"/>
  <c r="F112" i="1"/>
  <c r="C113" i="1"/>
  <c r="D113" i="1"/>
  <c r="E113" i="1"/>
  <c r="G113" i="1"/>
  <c r="F115" i="1"/>
  <c r="F120" i="1" s="1"/>
  <c r="F116" i="1"/>
  <c r="F117" i="1"/>
  <c r="F118" i="1"/>
  <c r="F119" i="1"/>
  <c r="C120" i="1"/>
  <c r="D120" i="1"/>
  <c r="E120" i="1"/>
  <c r="G120" i="1"/>
  <c r="F122" i="1"/>
  <c r="F127" i="1" s="1"/>
  <c r="F123" i="1"/>
  <c r="F124" i="1"/>
  <c r="F125" i="1"/>
  <c r="F126" i="1"/>
  <c r="C127" i="1"/>
  <c r="D127" i="1"/>
  <c r="E127" i="1"/>
  <c r="G127" i="1"/>
  <c r="F129" i="1"/>
  <c r="F134" i="1" s="1"/>
  <c r="F130" i="1"/>
  <c r="F131" i="1"/>
  <c r="F132" i="1"/>
  <c r="F133" i="1"/>
  <c r="C134" i="1"/>
  <c r="D134" i="1"/>
  <c r="E134" i="1"/>
  <c r="G134" i="1"/>
  <c r="F136" i="1"/>
  <c r="F137" i="1"/>
  <c r="F138" i="1"/>
  <c r="F139" i="1"/>
  <c r="F140" i="1"/>
  <c r="C141" i="1"/>
  <c r="D141" i="1"/>
  <c r="E141" i="1"/>
  <c r="F141" i="1"/>
  <c r="G141" i="1"/>
  <c r="F143" i="1"/>
  <c r="F144" i="1"/>
  <c r="F145" i="1"/>
  <c r="F146" i="1"/>
  <c r="F147" i="1"/>
  <c r="C148" i="1"/>
  <c r="D148" i="1"/>
  <c r="E148" i="1"/>
  <c r="F148" i="1"/>
  <c r="G148" i="1"/>
  <c r="F150" i="1"/>
  <c r="F155" i="1" s="1"/>
  <c r="F151" i="1"/>
  <c r="F152" i="1"/>
  <c r="F153" i="1"/>
  <c r="F154" i="1"/>
  <c r="C155" i="1"/>
  <c r="D155" i="1"/>
  <c r="E155" i="1"/>
  <c r="G155" i="1"/>
  <c r="F164" i="1"/>
  <c r="F165" i="1" s="1"/>
  <c r="C165" i="1"/>
  <c r="D165" i="1"/>
  <c r="E165" i="1"/>
  <c r="G165" i="1"/>
  <c r="C168" i="1"/>
  <c r="D168" i="1"/>
  <c r="E168" i="1"/>
  <c r="F168" i="1"/>
  <c r="G168" i="1"/>
  <c r="C171" i="1"/>
  <c r="D171" i="1"/>
  <c r="E171" i="1"/>
  <c r="F171" i="1"/>
  <c r="G171" i="1"/>
  <c r="D174" i="1"/>
  <c r="E174" i="1"/>
  <c r="G174" i="1"/>
  <c r="D177" i="1"/>
  <c r="E177" i="1"/>
  <c r="G177" i="1"/>
  <c r="D180" i="1"/>
  <c r="E180" i="1"/>
  <c r="G180" i="1"/>
  <c r="G82" i="3" l="1"/>
  <c r="D82" i="3"/>
</calcChain>
</file>

<file path=xl/sharedStrings.xml><?xml version="1.0" encoding="utf-8"?>
<sst xmlns="http://schemas.openxmlformats.org/spreadsheetml/2006/main" count="472" uniqueCount="84">
  <si>
    <t>Sheep abattoir survey</t>
  </si>
  <si>
    <t>Sheep fallen stock survey</t>
  </si>
  <si>
    <t>Goat fallen stock survey</t>
  </si>
  <si>
    <t>Totals</t>
  </si>
  <si>
    <t>Scrapie monitored flocks</t>
  </si>
  <si>
    <t>Monitoring of Infected Flocks</t>
  </si>
  <si>
    <t>Sheep abattoir survey - 1 January to 30 June</t>
  </si>
  <si>
    <t>Sheep abattoir survey - 1 July to 31 December</t>
  </si>
  <si>
    <t>Sheep fallen stock survey - 1 January to 30 June</t>
  </si>
  <si>
    <t>Sheep fallen stock survey - 1 July to 31 December</t>
  </si>
  <si>
    <t>Red deer fallen stock survey</t>
  </si>
  <si>
    <t>Fallen Stock Survey</t>
  </si>
  <si>
    <t>Casualty                                             OTM</t>
  </si>
  <si>
    <t>Animals sampled as 96/97 Cohort</t>
  </si>
  <si>
    <t>Over Thirty Months Scheme - Random animals</t>
  </si>
  <si>
    <t>BSE offspring (Born after 31 July 1996)</t>
  </si>
  <si>
    <t>Casualty                                              OTM</t>
  </si>
  <si>
    <t xml:space="preserve">                                                                 UTM</t>
  </si>
  <si>
    <t>&gt; 42 Month Survey</t>
  </si>
  <si>
    <t>Animals sampled as born after 31 July 1996 &amp; &gt; 42 months</t>
  </si>
  <si>
    <t>Birth cohorts of BSE cases</t>
  </si>
  <si>
    <t>Animals sampled as born after 31 July 1996 &amp; &gt; 30 months</t>
  </si>
  <si>
    <t>Cohorts of BSE cases</t>
  </si>
  <si>
    <t>Over Thirty Month Human Consumption animals</t>
  </si>
  <si>
    <t>Casualty  on farm                               OTM/OCDS</t>
  </si>
  <si>
    <t>Emergency slaughter at fresh meat plants</t>
  </si>
  <si>
    <t>Ante Mortem Failures at fresh meat plants</t>
  </si>
  <si>
    <t>OTM/OCDS random animals</t>
  </si>
  <si>
    <t>Healthy slaughtered animals born 1/8/95-31/7/96 (OCDS)</t>
  </si>
  <si>
    <t>Healthy slaughtered animals born post July 1996 (OTMS)</t>
  </si>
  <si>
    <t xml:space="preserve">Healthy slaughtered animals born post July 1996 at fresh meat plants  </t>
  </si>
  <si>
    <t>Casualty  on farm                               OCDS</t>
  </si>
  <si>
    <t>Emergency slaughter for fresh meat plants (over 24 months)</t>
  </si>
  <si>
    <t>Ante Mortem Failures at fresh meat plants (over 24 months)</t>
  </si>
  <si>
    <t xml:space="preserve">Healthy slaughtered  OTM animals at fresh meat plants  </t>
  </si>
  <si>
    <t>Continued</t>
  </si>
  <si>
    <t>Emergency slaughter for fresh meat plants (over 48 months)</t>
  </si>
  <si>
    <t>Ante Mortem Failures at fresh meat plants (over 48 months)</t>
  </si>
  <si>
    <t xml:space="preserve">Healthy slaughtered  O48M animals at fresh meat plants  </t>
  </si>
  <si>
    <t>Fallen Stock Total includes 624 dioxin animals</t>
  </si>
  <si>
    <t>Emergency slaughter for fresh meat plants (over 48 months) (TC)</t>
  </si>
  <si>
    <t>Ante Mortem Failures at fresh meat plants (over 48 months) (TA)</t>
  </si>
  <si>
    <t>Sheep abattoir survey (HC)</t>
  </si>
  <si>
    <t>Healthy slaughtered  O48M animals at fresh meat plants (O72M since 4 July)</t>
  </si>
  <si>
    <t xml:space="preserve">Healthy slaughtered  O72M animals at fresh meat plants </t>
  </si>
  <si>
    <t>Healthy slaughtered animals imported from outside EU 25</t>
  </si>
  <si>
    <t>Emergency slaughter for fresh meat plants (over 48 months) (FC)</t>
  </si>
  <si>
    <t>Ante Mortem Failures at fresh meat plants (over 48 months) (FA)</t>
  </si>
  <si>
    <t>Active TSE surveillance in Northern Ireland</t>
  </si>
  <si>
    <t>Year</t>
  </si>
  <si>
    <t xml:space="preserve"> Numbers of animals tested</t>
  </si>
  <si>
    <t>Scrapie Surveys (sheep and goats)</t>
  </si>
  <si>
    <t>Passive TSE surveillance in Northern Ireland</t>
  </si>
  <si>
    <r>
      <rPr>
        <sz val="6"/>
        <rFont val="Arial"/>
        <family val="2"/>
      </rPr>
      <t>[A]</t>
    </r>
    <r>
      <rPr>
        <sz val="12"/>
        <rFont val="Arial"/>
        <family val="2"/>
      </rPr>
      <t xml:space="preserve"> results to 30 September 2021</t>
    </r>
  </si>
  <si>
    <t>Number of animals tested with outcome PENDING</t>
  </si>
  <si>
    <t>Number of animals tested with an ATYPICAL RESULT</t>
  </si>
  <si>
    <t>Number of animals tested in which scrapie NOT CONFIRMED</t>
  </si>
  <si>
    <t>Number of animals tested in which CLASSICAL SCRAPIE CONFIRMED</t>
  </si>
  <si>
    <t>BSE SURVEYS</t>
  </si>
  <si>
    <t xml:space="preserve"> NUMBER OF ANIMALS TESTED</t>
  </si>
  <si>
    <t>*Updated to include backlog cases</t>
  </si>
  <si>
    <r>
      <rPr>
        <sz val="6"/>
        <rFont val="Arial"/>
        <family val="2"/>
      </rPr>
      <t>[B]</t>
    </r>
    <r>
      <rPr>
        <sz val="12"/>
        <rFont val="Arial"/>
        <family val="2"/>
      </rPr>
      <t xml:space="preserve"> results to 30 September 2021</t>
    </r>
  </si>
  <si>
    <r>
      <rPr>
        <sz val="6"/>
        <rFont val="Arial"/>
        <family val="2"/>
      </rPr>
      <t xml:space="preserve">[A] </t>
    </r>
    <r>
      <rPr>
        <sz val="12"/>
        <rFont val="Arial"/>
        <family val="2"/>
      </rPr>
      <t>results to 30 September 2021</t>
    </r>
  </si>
  <si>
    <t>YEAR</t>
  </si>
  <si>
    <t>206*</t>
  </si>
  <si>
    <r>
      <rPr>
        <sz val="6"/>
        <rFont val="Arial"/>
        <family val="2"/>
      </rPr>
      <t>[B]</t>
    </r>
    <r>
      <rPr>
        <sz val="12"/>
        <rFont val="Arial"/>
        <family val="2"/>
      </rPr>
      <t xml:space="preserve"> September - December 2022</t>
    </r>
  </si>
  <si>
    <r>
      <t>Number of animals tested with outcome</t>
    </r>
    <r>
      <rPr>
        <b/>
        <sz val="10"/>
        <color indexed="9"/>
        <rFont val="Arial"/>
        <family val="2"/>
      </rPr>
      <t xml:space="preserve"> PENDING</t>
    </r>
  </si>
  <si>
    <r>
      <t xml:space="preserve">Number of animals tested with an </t>
    </r>
    <r>
      <rPr>
        <b/>
        <sz val="10"/>
        <color indexed="9"/>
        <rFont val="Arial"/>
        <family val="2"/>
      </rPr>
      <t>ATYPICAL RESULT</t>
    </r>
  </si>
  <si>
    <r>
      <t xml:space="preserve">Number of animals tested in which scrapie </t>
    </r>
    <r>
      <rPr>
        <b/>
        <sz val="10"/>
        <color indexed="9"/>
        <rFont val="Arial"/>
        <family val="2"/>
      </rPr>
      <t>NOT CONFIRMED</t>
    </r>
  </si>
  <si>
    <r>
      <t xml:space="preserve">Number of animals tested in which </t>
    </r>
    <r>
      <rPr>
        <b/>
        <sz val="10"/>
        <color indexed="9"/>
        <rFont val="Arial"/>
        <family val="2"/>
      </rPr>
      <t>CLASSICAL SCRAPIE CONFIRMED</t>
    </r>
  </si>
  <si>
    <r>
      <t xml:space="preserve">NUMBER OF ANIMALS TESTED WITH OUTCOME </t>
    </r>
    <r>
      <rPr>
        <b/>
        <sz val="10"/>
        <color theme="0"/>
        <rFont val="Arial"/>
        <family val="2"/>
      </rPr>
      <t>PENDING</t>
    </r>
  </si>
  <si>
    <r>
      <t xml:space="preserve">NUMBER OF ANIMALS TESTED IN WHICH </t>
    </r>
    <r>
      <rPr>
        <b/>
        <sz val="10"/>
        <color theme="0"/>
        <rFont val="Arial"/>
        <family val="2"/>
      </rPr>
      <t>BSE NOT CONFIRMED</t>
    </r>
  </si>
  <si>
    <r>
      <t xml:space="preserve">NUMBER OF ANIMALS TESTED IN WHICH </t>
    </r>
    <r>
      <rPr>
        <b/>
        <sz val="10"/>
        <color theme="0"/>
        <rFont val="Arial"/>
        <family val="2"/>
      </rPr>
      <t>BSE CONFIRMED</t>
    </r>
  </si>
  <si>
    <t xml:space="preserve">                                                               UTM</t>
  </si>
  <si>
    <t xml:space="preserve">                                                                UTM</t>
  </si>
  <si>
    <t>Ante Mortem Failures                  OTM</t>
  </si>
  <si>
    <t>Casualty  on farm                            OTM</t>
  </si>
  <si>
    <t>Ante Mortem Failures                   OTM</t>
  </si>
  <si>
    <t>Casualty  on farm                           OTM</t>
  </si>
  <si>
    <t>Ante Mortem Failures                 OTM</t>
  </si>
  <si>
    <t>Ante Mortem Failures                      OTM/OCDS</t>
  </si>
  <si>
    <t xml:space="preserve"> </t>
  </si>
  <si>
    <t>Ante Mortem Failures                     OCDS</t>
  </si>
  <si>
    <t>Ante Mortem Failures                      OCDS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</si>
</sst>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color rgb="FF008938"/>
      <name val="Arial"/>
      <family val="2"/>
    </font>
    <font>
      <sz val="11"/>
      <color rgb="FF008938"/>
      <name val="Arial"/>
      <family val="2"/>
    </font>
    <font>
      <b/>
      <sz val="11"/>
      <color rgb="FF008938"/>
      <name val="Arial"/>
      <family val="2"/>
    </font>
    <font>
      <sz val="12"/>
      <color rgb="FF008938"/>
      <name val="Arial"/>
      <family val="2"/>
    </font>
    <font>
      <sz val="6"/>
      <name val="Arial"/>
      <family val="2"/>
    </font>
    <font>
      <b/>
      <sz val="22"/>
      <color rgb="FF006633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BE9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938"/>
        <bgColor indexed="64"/>
      </patternFill>
    </fill>
    <fill>
      <patternFill patternType="solid">
        <fgColor rgb="FF006633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15" xfId="0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0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/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31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/>
    <xf numFmtId="0" fontId="6" fillId="0" borderId="34" xfId="0" applyFont="1" applyFill="1" applyBorder="1" applyAlignment="1">
      <alignment horizontal="center"/>
    </xf>
    <xf numFmtId="0" fontId="6" fillId="0" borderId="3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Border="1"/>
    <xf numFmtId="0" fontId="6" fillId="0" borderId="35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5" fillId="0" borderId="38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3" borderId="0" xfId="0" applyFont="1" applyFill="1"/>
    <xf numFmtId="0" fontId="6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3" xfId="0" applyFont="1" applyBorder="1"/>
    <xf numFmtId="0" fontId="6" fillId="2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0" fontId="6" fillId="0" borderId="40" xfId="0" applyFont="1" applyBorder="1"/>
    <xf numFmtId="0" fontId="6" fillId="3" borderId="0" xfId="0" applyFont="1" applyFill="1" applyBorder="1" applyAlignment="1">
      <alignment horizontal="center" vertical="center"/>
    </xf>
    <xf numFmtId="0" fontId="0" fillId="0" borderId="0" xfId="0" applyFill="1"/>
    <xf numFmtId="0" fontId="6" fillId="0" borderId="37" xfId="0" applyFont="1" applyBorder="1" applyAlignment="1">
      <alignment horizontal="center"/>
    </xf>
    <xf numFmtId="0" fontId="6" fillId="0" borderId="31" xfId="0" applyFont="1" applyBorder="1"/>
    <xf numFmtId="0" fontId="6" fillId="0" borderId="26" xfId="0" applyFont="1" applyBorder="1" applyAlignment="1">
      <alignment horizontal="center"/>
    </xf>
    <xf numFmtId="0" fontId="5" fillId="0" borderId="38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8" fillId="4" borderId="1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0" xfId="0" applyFill="1" applyBorder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0" borderId="2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938"/>
      <color rgb="FFCBE9D3"/>
      <color rgb="FF00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2"/>
  <sheetViews>
    <sheetView zoomScale="70" zoomScaleNormal="70" workbookViewId="0">
      <selection activeCell="B1" sqref="B1"/>
    </sheetView>
  </sheetViews>
  <sheetFormatPr defaultRowHeight="15.5" x14ac:dyDescent="0.35"/>
  <cols>
    <col min="2" max="2" width="42.4609375" customWidth="1"/>
    <col min="3" max="3" width="15" bestFit="1" customWidth="1"/>
    <col min="4" max="4" width="14.53515625" bestFit="1" customWidth="1"/>
    <col min="5" max="5" width="14.4609375" customWidth="1"/>
    <col min="6" max="6" width="17.53515625" customWidth="1"/>
    <col min="7" max="7" width="19.07421875" customWidth="1"/>
  </cols>
  <sheetData>
    <row r="1" spans="1:9" s="150" customFormat="1" ht="28" x14ac:dyDescent="0.6">
      <c r="A1" s="170" t="s">
        <v>48</v>
      </c>
      <c r="B1" s="171"/>
      <c r="C1" s="1"/>
      <c r="D1" s="172"/>
      <c r="E1" s="172"/>
      <c r="F1" s="1"/>
      <c r="G1" s="1"/>
      <c r="H1"/>
      <c r="I1"/>
    </row>
    <row r="2" spans="1:9" ht="12" customHeight="1" thickBot="1" x14ac:dyDescent="0.4">
      <c r="A2" s="1"/>
      <c r="B2" s="2"/>
      <c r="C2" s="1"/>
      <c r="D2" s="1"/>
      <c r="E2" s="1"/>
      <c r="F2" s="1"/>
      <c r="G2" s="1"/>
    </row>
    <row r="3" spans="1:9" ht="60" customHeight="1" x14ac:dyDescent="0.35">
      <c r="A3" s="173" t="s">
        <v>49</v>
      </c>
      <c r="B3" s="174" t="s">
        <v>51</v>
      </c>
      <c r="C3" s="175" t="s">
        <v>50</v>
      </c>
      <c r="D3" s="175" t="s">
        <v>66</v>
      </c>
      <c r="E3" s="175" t="s">
        <v>67</v>
      </c>
      <c r="F3" s="175" t="s">
        <v>68</v>
      </c>
      <c r="G3" s="176" t="s">
        <v>69</v>
      </c>
    </row>
    <row r="4" spans="1:9" s="5" customFormat="1" ht="17.149999999999999" customHeight="1" x14ac:dyDescent="0.35">
      <c r="A4" s="7">
        <v>2002</v>
      </c>
      <c r="B4" s="8" t="s">
        <v>0</v>
      </c>
      <c r="C4" s="9">
        <v>1438</v>
      </c>
      <c r="D4" s="9">
        <v>0</v>
      </c>
      <c r="E4" s="9">
        <v>0</v>
      </c>
      <c r="F4" s="9">
        <v>1438</v>
      </c>
      <c r="G4" s="99">
        <v>0</v>
      </c>
    </row>
    <row r="5" spans="1:9" s="5" customFormat="1" ht="17.149999999999999" customHeight="1" x14ac:dyDescent="0.35">
      <c r="A5" s="7">
        <v>2002</v>
      </c>
      <c r="B5" s="8" t="s">
        <v>1</v>
      </c>
      <c r="C5" s="9">
        <v>519</v>
      </c>
      <c r="D5" s="9">
        <v>0</v>
      </c>
      <c r="E5" s="9">
        <v>0</v>
      </c>
      <c r="F5" s="9">
        <v>519</v>
      </c>
      <c r="G5" s="99">
        <v>0</v>
      </c>
    </row>
    <row r="6" spans="1:9" s="5" customFormat="1" ht="17.149999999999999" customHeight="1" thickBot="1" x14ac:dyDescent="0.4">
      <c r="A6" s="19">
        <v>2002</v>
      </c>
      <c r="B6" s="20" t="s">
        <v>2</v>
      </c>
      <c r="C6" s="21">
        <v>3</v>
      </c>
      <c r="D6" s="21">
        <v>0</v>
      </c>
      <c r="E6" s="21">
        <v>0</v>
      </c>
      <c r="F6" s="21">
        <v>3</v>
      </c>
      <c r="G6" s="100">
        <v>0</v>
      </c>
    </row>
    <row r="7" spans="1:9" s="5" customFormat="1" ht="17.149999999999999" customHeight="1" thickBot="1" x14ac:dyDescent="0.4">
      <c r="A7" s="23">
        <v>2002</v>
      </c>
      <c r="B7" s="177" t="s">
        <v>3</v>
      </c>
      <c r="C7" s="25">
        <v>1960</v>
      </c>
      <c r="D7" s="25">
        <v>0</v>
      </c>
      <c r="E7" s="25">
        <v>0</v>
      </c>
      <c r="F7" s="25">
        <v>1960</v>
      </c>
      <c r="G7" s="26">
        <v>0</v>
      </c>
    </row>
    <row r="8" spans="1:9" ht="12" customHeight="1" thickBot="1" x14ac:dyDescent="0.4">
      <c r="A8" s="163"/>
      <c r="B8" s="164"/>
      <c r="C8" s="163"/>
      <c r="D8" s="163"/>
      <c r="E8" s="163"/>
      <c r="F8" s="163"/>
      <c r="G8" s="163"/>
    </row>
    <row r="9" spans="1:9" s="5" customFormat="1" ht="17.149999999999999" customHeight="1" x14ac:dyDescent="0.35">
      <c r="A9" s="104">
        <v>2003</v>
      </c>
      <c r="B9" s="168" t="s">
        <v>0</v>
      </c>
      <c r="C9" s="155">
        <v>1268</v>
      </c>
      <c r="D9" s="155">
        <v>0</v>
      </c>
      <c r="E9" s="155">
        <v>0</v>
      </c>
      <c r="F9" s="155">
        <v>1268</v>
      </c>
      <c r="G9" s="156">
        <v>0</v>
      </c>
    </row>
    <row r="10" spans="1:9" s="5" customFormat="1" ht="17.149999999999999" customHeight="1" x14ac:dyDescent="0.35">
      <c r="A10" s="7">
        <v>2003</v>
      </c>
      <c r="B10" s="8" t="s">
        <v>1</v>
      </c>
      <c r="C10" s="9">
        <v>1067</v>
      </c>
      <c r="D10" s="9">
        <v>0</v>
      </c>
      <c r="E10" s="9">
        <v>0</v>
      </c>
      <c r="F10" s="9">
        <v>1066</v>
      </c>
      <c r="G10" s="99">
        <v>1</v>
      </c>
    </row>
    <row r="11" spans="1:9" s="5" customFormat="1" ht="17.149999999999999" customHeight="1" thickBot="1" x14ac:dyDescent="0.4">
      <c r="A11" s="19">
        <v>2003</v>
      </c>
      <c r="B11" s="20" t="s">
        <v>2</v>
      </c>
      <c r="C11" s="21">
        <v>1</v>
      </c>
      <c r="D11" s="21">
        <v>0</v>
      </c>
      <c r="E11" s="21">
        <v>0</v>
      </c>
      <c r="F11" s="21">
        <v>1</v>
      </c>
      <c r="G11" s="100">
        <v>0</v>
      </c>
    </row>
    <row r="12" spans="1:9" s="5" customFormat="1" ht="17.149999999999999" customHeight="1" thickBot="1" x14ac:dyDescent="0.4">
      <c r="A12" s="23">
        <v>2003</v>
      </c>
      <c r="B12" s="24" t="s">
        <v>3</v>
      </c>
      <c r="C12" s="25">
        <v>2336</v>
      </c>
      <c r="D12" s="25">
        <v>0</v>
      </c>
      <c r="E12" s="25">
        <v>0</v>
      </c>
      <c r="F12" s="25">
        <v>2335</v>
      </c>
      <c r="G12" s="26">
        <v>1</v>
      </c>
    </row>
    <row r="13" spans="1:9" ht="12" customHeight="1" thickBot="1" x14ac:dyDescent="0.4">
      <c r="A13" s="29"/>
      <c r="B13" s="29"/>
      <c r="C13" s="29"/>
      <c r="D13" s="29"/>
      <c r="E13" s="29"/>
      <c r="F13" s="29"/>
      <c r="G13" s="29"/>
    </row>
    <row r="14" spans="1:9" s="5" customFormat="1" ht="17.149999999999999" customHeight="1" x14ac:dyDescent="0.35">
      <c r="A14" s="104">
        <v>2004</v>
      </c>
      <c r="B14" s="168" t="s">
        <v>0</v>
      </c>
      <c r="C14" s="155">
        <v>715</v>
      </c>
      <c r="D14" s="155">
        <v>0</v>
      </c>
      <c r="E14" s="155">
        <v>0</v>
      </c>
      <c r="F14" s="155">
        <v>715</v>
      </c>
      <c r="G14" s="156">
        <v>0</v>
      </c>
    </row>
    <row r="15" spans="1:9" s="5" customFormat="1" ht="17.149999999999999" customHeight="1" x14ac:dyDescent="0.35">
      <c r="A15" s="7">
        <v>2004</v>
      </c>
      <c r="B15" s="8" t="s">
        <v>1</v>
      </c>
      <c r="C15" s="9">
        <v>725</v>
      </c>
      <c r="D15" s="9">
        <v>0</v>
      </c>
      <c r="E15" s="9">
        <v>0</v>
      </c>
      <c r="F15" s="9">
        <v>725</v>
      </c>
      <c r="G15" s="99">
        <v>0</v>
      </c>
    </row>
    <row r="16" spans="1:9" s="5" customFormat="1" ht="17.149999999999999" customHeight="1" thickBot="1" x14ac:dyDescent="0.4">
      <c r="A16" s="19">
        <v>2004</v>
      </c>
      <c r="B16" s="20" t="s">
        <v>2</v>
      </c>
      <c r="C16" s="21">
        <v>1</v>
      </c>
      <c r="D16" s="21">
        <v>0</v>
      </c>
      <c r="E16" s="21">
        <v>0</v>
      </c>
      <c r="F16" s="21">
        <v>1</v>
      </c>
      <c r="G16" s="100">
        <v>0</v>
      </c>
    </row>
    <row r="17" spans="1:7" s="5" customFormat="1" ht="17.149999999999999" customHeight="1" thickBot="1" x14ac:dyDescent="0.4">
      <c r="A17" s="23">
        <v>2004</v>
      </c>
      <c r="B17" s="24" t="s">
        <v>3</v>
      </c>
      <c r="C17" s="25">
        <v>1441</v>
      </c>
      <c r="D17" s="25">
        <v>0</v>
      </c>
      <c r="E17" s="25">
        <v>0</v>
      </c>
      <c r="F17" s="25">
        <v>1441</v>
      </c>
      <c r="G17" s="26">
        <v>0</v>
      </c>
    </row>
    <row r="18" spans="1:7" ht="12" customHeight="1" thickBot="1" x14ac:dyDescent="0.4">
      <c r="A18" s="29"/>
      <c r="B18" s="29"/>
      <c r="C18" s="29"/>
      <c r="D18" s="29"/>
      <c r="E18" s="29"/>
      <c r="F18" s="29"/>
      <c r="G18" s="122"/>
    </row>
    <row r="19" spans="1:7" s="5" customFormat="1" ht="17.149999999999999" customHeight="1" x14ac:dyDescent="0.35">
      <c r="A19" s="104">
        <v>2005</v>
      </c>
      <c r="B19" s="168" t="s">
        <v>0</v>
      </c>
      <c r="C19" s="155">
        <v>710</v>
      </c>
      <c r="D19" s="155">
        <v>0</v>
      </c>
      <c r="E19" s="155">
        <v>0</v>
      </c>
      <c r="F19" s="155">
        <v>708</v>
      </c>
      <c r="G19" s="156">
        <v>2</v>
      </c>
    </row>
    <row r="20" spans="1:7" s="5" customFormat="1" ht="17.149999999999999" customHeight="1" x14ac:dyDescent="0.35">
      <c r="A20" s="7">
        <v>2005</v>
      </c>
      <c r="B20" s="8" t="s">
        <v>1</v>
      </c>
      <c r="C20" s="9">
        <v>1489</v>
      </c>
      <c r="D20" s="9">
        <v>0</v>
      </c>
      <c r="E20" s="9">
        <v>0</v>
      </c>
      <c r="F20" s="9">
        <v>1488</v>
      </c>
      <c r="G20" s="99">
        <v>1</v>
      </c>
    </row>
    <row r="21" spans="1:7" s="5" customFormat="1" ht="17.149999999999999" customHeight="1" x14ac:dyDescent="0.35">
      <c r="A21" s="7">
        <v>2005</v>
      </c>
      <c r="B21" s="8" t="s">
        <v>4</v>
      </c>
      <c r="C21" s="9">
        <v>56</v>
      </c>
      <c r="D21" s="9">
        <v>0</v>
      </c>
      <c r="E21" s="9">
        <v>0</v>
      </c>
      <c r="F21" s="9">
        <v>56</v>
      </c>
      <c r="G21" s="99">
        <v>0</v>
      </c>
    </row>
    <row r="22" spans="1:7" s="5" customFormat="1" ht="17.149999999999999" customHeight="1" x14ac:dyDescent="0.35">
      <c r="A22" s="7">
        <v>2005</v>
      </c>
      <c r="B22" s="8" t="s">
        <v>5</v>
      </c>
      <c r="C22" s="9">
        <v>115</v>
      </c>
      <c r="D22" s="9">
        <v>0</v>
      </c>
      <c r="E22" s="9">
        <v>0</v>
      </c>
      <c r="F22" s="9">
        <v>110</v>
      </c>
      <c r="G22" s="99">
        <v>5</v>
      </c>
    </row>
    <row r="23" spans="1:7" s="5" customFormat="1" ht="17.149999999999999" customHeight="1" thickBot="1" x14ac:dyDescent="0.4">
      <c r="A23" s="19">
        <v>2005</v>
      </c>
      <c r="B23" s="20" t="s">
        <v>2</v>
      </c>
      <c r="C23" s="21">
        <v>5</v>
      </c>
      <c r="D23" s="21">
        <v>0</v>
      </c>
      <c r="E23" s="21">
        <v>0</v>
      </c>
      <c r="F23" s="21">
        <v>5</v>
      </c>
      <c r="G23" s="100">
        <v>0</v>
      </c>
    </row>
    <row r="24" spans="1:7" s="5" customFormat="1" ht="17.149999999999999" customHeight="1" thickBot="1" x14ac:dyDescent="0.4">
      <c r="A24" s="23">
        <v>2005</v>
      </c>
      <c r="B24" s="24" t="s">
        <v>3</v>
      </c>
      <c r="C24" s="25">
        <v>2375</v>
      </c>
      <c r="D24" s="25">
        <v>0</v>
      </c>
      <c r="E24" s="25">
        <v>0</v>
      </c>
      <c r="F24" s="25">
        <v>2367</v>
      </c>
      <c r="G24" s="26">
        <v>8</v>
      </c>
    </row>
    <row r="25" spans="1:7" ht="12" customHeight="1" thickBot="1" x14ac:dyDescent="0.4">
      <c r="A25" s="29"/>
      <c r="B25" s="29"/>
      <c r="C25" s="29"/>
      <c r="D25" s="29"/>
      <c r="E25" s="29"/>
      <c r="F25" s="29"/>
      <c r="G25" s="29"/>
    </row>
    <row r="26" spans="1:7" s="5" customFormat="1" ht="17.149999999999999" customHeight="1" x14ac:dyDescent="0.35">
      <c r="A26" s="104">
        <v>2006</v>
      </c>
      <c r="B26" s="168" t="s">
        <v>6</v>
      </c>
      <c r="C26" s="155">
        <v>605</v>
      </c>
      <c r="D26" s="155">
        <v>0</v>
      </c>
      <c r="E26" s="155">
        <v>1</v>
      </c>
      <c r="F26" s="155">
        <v>604</v>
      </c>
      <c r="G26" s="156">
        <v>0</v>
      </c>
    </row>
    <row r="27" spans="1:7" s="5" customFormat="1" ht="17.149999999999999" customHeight="1" x14ac:dyDescent="0.35">
      <c r="A27" s="7">
        <v>2006</v>
      </c>
      <c r="B27" s="8" t="s">
        <v>7</v>
      </c>
      <c r="C27" s="9">
        <v>2111</v>
      </c>
      <c r="D27" s="9">
        <v>0</v>
      </c>
      <c r="E27" s="9">
        <v>0</v>
      </c>
      <c r="F27" s="9">
        <v>2111</v>
      </c>
      <c r="G27" s="99">
        <v>0</v>
      </c>
    </row>
    <row r="28" spans="1:7" s="5" customFormat="1" ht="17.149999999999999" customHeight="1" x14ac:dyDescent="0.35">
      <c r="A28" s="7">
        <v>2006</v>
      </c>
      <c r="B28" s="8" t="s">
        <v>8</v>
      </c>
      <c r="C28" s="9">
        <v>1654</v>
      </c>
      <c r="D28" s="9">
        <v>0</v>
      </c>
      <c r="E28" s="9">
        <v>0</v>
      </c>
      <c r="F28" s="9">
        <v>1652</v>
      </c>
      <c r="G28" s="99">
        <v>2</v>
      </c>
    </row>
    <row r="29" spans="1:7" s="5" customFormat="1" ht="17.149999999999999" customHeight="1" x14ac:dyDescent="0.35">
      <c r="A29" s="7">
        <v>2006</v>
      </c>
      <c r="B29" s="8" t="s">
        <v>9</v>
      </c>
      <c r="C29" s="9">
        <v>687</v>
      </c>
      <c r="D29" s="9">
        <v>0</v>
      </c>
      <c r="E29" s="9">
        <v>1</v>
      </c>
      <c r="F29" s="9">
        <v>686</v>
      </c>
      <c r="G29" s="99">
        <v>0</v>
      </c>
    </row>
    <row r="30" spans="1:7" s="5" customFormat="1" ht="17.149999999999999" customHeight="1" x14ac:dyDescent="0.35">
      <c r="A30" s="7">
        <v>2006</v>
      </c>
      <c r="B30" s="8" t="s">
        <v>4</v>
      </c>
      <c r="C30" s="9">
        <v>117</v>
      </c>
      <c r="D30" s="9">
        <v>0</v>
      </c>
      <c r="E30" s="9">
        <v>0</v>
      </c>
      <c r="F30" s="9">
        <v>117</v>
      </c>
      <c r="G30" s="99">
        <v>0</v>
      </c>
    </row>
    <row r="31" spans="1:7" s="5" customFormat="1" ht="17.149999999999999" customHeight="1" x14ac:dyDescent="0.35">
      <c r="A31" s="7">
        <v>2006</v>
      </c>
      <c r="B31" s="8" t="s">
        <v>5</v>
      </c>
      <c r="C31" s="9">
        <v>85</v>
      </c>
      <c r="D31" s="9">
        <v>0</v>
      </c>
      <c r="E31" s="9">
        <v>0</v>
      </c>
      <c r="F31" s="9">
        <v>78</v>
      </c>
      <c r="G31" s="99">
        <v>7</v>
      </c>
    </row>
    <row r="32" spans="1:7" s="5" customFormat="1" ht="17.149999999999999" customHeight="1" thickBot="1" x14ac:dyDescent="0.4">
      <c r="A32" s="19">
        <v>2006</v>
      </c>
      <c r="B32" s="20" t="s">
        <v>2</v>
      </c>
      <c r="C32" s="21">
        <v>19</v>
      </c>
      <c r="D32" s="21">
        <v>0</v>
      </c>
      <c r="E32" s="21">
        <v>0</v>
      </c>
      <c r="F32" s="21">
        <v>19</v>
      </c>
      <c r="G32" s="100">
        <v>0</v>
      </c>
    </row>
    <row r="33" spans="1:7" s="5" customFormat="1" ht="17.149999999999999" customHeight="1" thickBot="1" x14ac:dyDescent="0.4">
      <c r="A33" s="23">
        <v>2006</v>
      </c>
      <c r="B33" s="24" t="s">
        <v>3</v>
      </c>
      <c r="C33" s="25">
        <v>5278</v>
      </c>
      <c r="D33" s="25">
        <v>0</v>
      </c>
      <c r="E33" s="25">
        <v>2</v>
      </c>
      <c r="F33" s="25">
        <v>5267</v>
      </c>
      <c r="G33" s="26">
        <v>9</v>
      </c>
    </row>
    <row r="34" spans="1:7" ht="12" customHeight="1" thickBot="1" x14ac:dyDescent="0.4">
      <c r="A34" s="29"/>
      <c r="B34" s="29"/>
      <c r="C34" s="29"/>
      <c r="D34" s="29"/>
      <c r="E34" s="29"/>
      <c r="F34" s="29"/>
      <c r="G34" s="122" t="s">
        <v>35</v>
      </c>
    </row>
    <row r="35" spans="1:7" ht="72" customHeight="1" x14ac:dyDescent="0.35">
      <c r="A35" s="173" t="s">
        <v>49</v>
      </c>
      <c r="B35" s="174" t="s">
        <v>51</v>
      </c>
      <c r="C35" s="175" t="s">
        <v>50</v>
      </c>
      <c r="D35" s="175" t="s">
        <v>66</v>
      </c>
      <c r="E35" s="175" t="s">
        <v>67</v>
      </c>
      <c r="F35" s="175" t="s">
        <v>68</v>
      </c>
      <c r="G35" s="176" t="s">
        <v>69</v>
      </c>
    </row>
    <row r="36" spans="1:7" s="5" customFormat="1" ht="17.149999999999999" customHeight="1" x14ac:dyDescent="0.35">
      <c r="A36" s="7">
        <v>2007</v>
      </c>
      <c r="B36" s="8" t="s">
        <v>0</v>
      </c>
      <c r="C36" s="9">
        <v>1555</v>
      </c>
      <c r="D36" s="9">
        <v>0</v>
      </c>
      <c r="E36" s="9">
        <v>2</v>
      </c>
      <c r="F36" s="9">
        <v>1552</v>
      </c>
      <c r="G36" s="99">
        <v>1</v>
      </c>
    </row>
    <row r="37" spans="1:7" s="5" customFormat="1" ht="17.149999999999999" customHeight="1" x14ac:dyDescent="0.35">
      <c r="A37" s="7">
        <v>2007</v>
      </c>
      <c r="B37" s="8" t="s">
        <v>1</v>
      </c>
      <c r="C37" s="9">
        <v>1784</v>
      </c>
      <c r="D37" s="9">
        <v>0</v>
      </c>
      <c r="E37" s="9">
        <v>1</v>
      </c>
      <c r="F37" s="9">
        <v>1782</v>
      </c>
      <c r="G37" s="99">
        <v>1</v>
      </c>
    </row>
    <row r="38" spans="1:7" s="5" customFormat="1" ht="17.149999999999999" customHeight="1" x14ac:dyDescent="0.35">
      <c r="A38" s="7">
        <v>2007</v>
      </c>
      <c r="B38" s="8" t="s">
        <v>4</v>
      </c>
      <c r="C38" s="9">
        <v>157</v>
      </c>
      <c r="D38" s="9">
        <v>0</v>
      </c>
      <c r="E38" s="9">
        <v>0</v>
      </c>
      <c r="F38" s="9">
        <v>157</v>
      </c>
      <c r="G38" s="99">
        <v>0</v>
      </c>
    </row>
    <row r="39" spans="1:7" s="5" customFormat="1" ht="17.149999999999999" customHeight="1" x14ac:dyDescent="0.35">
      <c r="A39" s="7">
        <v>2007</v>
      </c>
      <c r="B39" s="8" t="s">
        <v>5</v>
      </c>
      <c r="C39" s="9">
        <v>107</v>
      </c>
      <c r="D39" s="9">
        <v>0</v>
      </c>
      <c r="E39" s="9">
        <v>0</v>
      </c>
      <c r="F39" s="9">
        <v>107</v>
      </c>
      <c r="G39" s="99">
        <v>0</v>
      </c>
    </row>
    <row r="40" spans="1:7" s="5" customFormat="1" ht="17.149999999999999" customHeight="1" thickBot="1" x14ac:dyDescent="0.4">
      <c r="A40" s="19">
        <v>2007</v>
      </c>
      <c r="B40" s="20" t="s">
        <v>2</v>
      </c>
      <c r="C40" s="21">
        <v>18</v>
      </c>
      <c r="D40" s="21">
        <v>0</v>
      </c>
      <c r="E40" s="21">
        <v>0</v>
      </c>
      <c r="F40" s="21">
        <v>18</v>
      </c>
      <c r="G40" s="100">
        <v>0</v>
      </c>
    </row>
    <row r="41" spans="1:7" s="5" customFormat="1" ht="17.149999999999999" customHeight="1" thickBot="1" x14ac:dyDescent="0.4">
      <c r="A41" s="23">
        <v>2007</v>
      </c>
      <c r="B41" s="24" t="s">
        <v>3</v>
      </c>
      <c r="C41" s="25">
        <v>3621</v>
      </c>
      <c r="D41" s="25">
        <v>0</v>
      </c>
      <c r="E41" s="25">
        <v>3</v>
      </c>
      <c r="F41" s="25">
        <v>3616</v>
      </c>
      <c r="G41" s="26">
        <v>2</v>
      </c>
    </row>
    <row r="42" spans="1:7" ht="12" customHeight="1" thickBot="1" x14ac:dyDescent="0.4">
      <c r="A42" s="29"/>
      <c r="B42" s="29"/>
      <c r="C42" s="29"/>
      <c r="D42" s="29"/>
      <c r="E42" s="29"/>
      <c r="F42" s="29"/>
      <c r="G42" s="122"/>
    </row>
    <row r="43" spans="1:7" s="5" customFormat="1" ht="17.149999999999999" customHeight="1" x14ac:dyDescent="0.35">
      <c r="A43" s="104">
        <v>2008</v>
      </c>
      <c r="B43" s="168" t="s">
        <v>0</v>
      </c>
      <c r="C43" s="155">
        <v>602</v>
      </c>
      <c r="D43" s="155">
        <v>0</v>
      </c>
      <c r="E43" s="155">
        <v>0</v>
      </c>
      <c r="F43" s="155">
        <v>602</v>
      </c>
      <c r="G43" s="156">
        <v>0</v>
      </c>
    </row>
    <row r="44" spans="1:7" s="5" customFormat="1" ht="17.149999999999999" customHeight="1" x14ac:dyDescent="0.35">
      <c r="A44" s="7">
        <v>2008</v>
      </c>
      <c r="B44" s="8" t="s">
        <v>1</v>
      </c>
      <c r="C44" s="9">
        <v>691</v>
      </c>
      <c r="D44" s="9">
        <v>0</v>
      </c>
      <c r="E44" s="9">
        <v>1</v>
      </c>
      <c r="F44" s="9">
        <v>689</v>
      </c>
      <c r="G44" s="99">
        <v>1</v>
      </c>
    </row>
    <row r="45" spans="1:7" s="5" customFormat="1" ht="17.149999999999999" customHeight="1" x14ac:dyDescent="0.35">
      <c r="A45" s="7">
        <v>2008</v>
      </c>
      <c r="B45" s="8" t="s">
        <v>4</v>
      </c>
      <c r="C45" s="9">
        <v>786</v>
      </c>
      <c r="D45" s="9">
        <v>0</v>
      </c>
      <c r="E45" s="9">
        <v>1</v>
      </c>
      <c r="F45" s="9">
        <v>785</v>
      </c>
      <c r="G45" s="99">
        <v>0</v>
      </c>
    </row>
    <row r="46" spans="1:7" s="5" customFormat="1" ht="17.149999999999999" customHeight="1" x14ac:dyDescent="0.35">
      <c r="A46" s="7">
        <v>2008</v>
      </c>
      <c r="B46" s="8" t="s">
        <v>5</v>
      </c>
      <c r="C46" s="9">
        <v>0</v>
      </c>
      <c r="D46" s="9">
        <v>0</v>
      </c>
      <c r="E46" s="9">
        <v>0</v>
      </c>
      <c r="F46" s="9">
        <v>0</v>
      </c>
      <c r="G46" s="99">
        <v>0</v>
      </c>
    </row>
    <row r="47" spans="1:7" s="5" customFormat="1" ht="17.149999999999999" customHeight="1" thickBot="1" x14ac:dyDescent="0.4">
      <c r="A47" s="19">
        <v>2008</v>
      </c>
      <c r="B47" s="20" t="s">
        <v>2</v>
      </c>
      <c r="C47" s="21">
        <v>14</v>
      </c>
      <c r="D47" s="21">
        <v>0</v>
      </c>
      <c r="E47" s="21">
        <v>0</v>
      </c>
      <c r="F47" s="21">
        <v>14</v>
      </c>
      <c r="G47" s="100">
        <v>0</v>
      </c>
    </row>
    <row r="48" spans="1:7" s="5" customFormat="1" ht="17.149999999999999" customHeight="1" thickBot="1" x14ac:dyDescent="0.4">
      <c r="A48" s="107">
        <v>2008</v>
      </c>
      <c r="B48" s="165" t="s">
        <v>3</v>
      </c>
      <c r="C48" s="157">
        <v>2093</v>
      </c>
      <c r="D48" s="157">
        <v>0</v>
      </c>
      <c r="E48" s="157">
        <v>2</v>
      </c>
      <c r="F48" s="157">
        <v>2090</v>
      </c>
      <c r="G48" s="162">
        <v>1</v>
      </c>
    </row>
    <row r="49" spans="1:7" ht="12" customHeight="1" thickBot="1" x14ac:dyDescent="0.4">
      <c r="A49" s="29"/>
      <c r="B49" s="29"/>
      <c r="C49" s="29"/>
      <c r="D49" s="29"/>
      <c r="E49" s="29"/>
      <c r="F49" s="29"/>
      <c r="G49" s="29"/>
    </row>
    <row r="50" spans="1:7" s="5" customFormat="1" ht="17.149999999999999" customHeight="1" x14ac:dyDescent="0.35">
      <c r="A50" s="104">
        <v>2009</v>
      </c>
      <c r="B50" s="168" t="s">
        <v>0</v>
      </c>
      <c r="C50" s="155">
        <v>603</v>
      </c>
      <c r="D50" s="155">
        <v>0</v>
      </c>
      <c r="E50" s="155">
        <v>0</v>
      </c>
      <c r="F50" s="155">
        <v>603</v>
      </c>
      <c r="G50" s="156">
        <v>0</v>
      </c>
    </row>
    <row r="51" spans="1:7" s="5" customFormat="1" ht="17.149999999999999" customHeight="1" x14ac:dyDescent="0.35">
      <c r="A51" s="7">
        <v>2009</v>
      </c>
      <c r="B51" s="8" t="s">
        <v>1</v>
      </c>
      <c r="C51" s="9">
        <v>236</v>
      </c>
      <c r="D51" s="9">
        <v>0</v>
      </c>
      <c r="E51" s="9">
        <v>0</v>
      </c>
      <c r="F51" s="9">
        <v>236</v>
      </c>
      <c r="G51" s="99">
        <v>0</v>
      </c>
    </row>
    <row r="52" spans="1:7" s="5" customFormat="1" ht="17.149999999999999" customHeight="1" x14ac:dyDescent="0.35">
      <c r="A52" s="7">
        <v>2009</v>
      </c>
      <c r="B52" s="8" t="s">
        <v>4</v>
      </c>
      <c r="C52" s="9">
        <v>650</v>
      </c>
      <c r="D52" s="9">
        <v>0</v>
      </c>
      <c r="E52" s="9">
        <v>0</v>
      </c>
      <c r="F52" s="9">
        <v>650</v>
      </c>
      <c r="G52" s="99">
        <v>0</v>
      </c>
    </row>
    <row r="53" spans="1:7" s="5" customFormat="1" ht="17.149999999999999" customHeight="1" x14ac:dyDescent="0.35">
      <c r="A53" s="7">
        <v>2009</v>
      </c>
      <c r="B53" s="8" t="s">
        <v>5</v>
      </c>
      <c r="C53" s="9">
        <v>26</v>
      </c>
      <c r="D53" s="9">
        <v>0</v>
      </c>
      <c r="E53" s="9">
        <v>0</v>
      </c>
      <c r="F53" s="9">
        <v>26</v>
      </c>
      <c r="G53" s="99">
        <v>0</v>
      </c>
    </row>
    <row r="54" spans="1:7" s="5" customFormat="1" ht="17.149999999999999" customHeight="1" thickBot="1" x14ac:dyDescent="0.4">
      <c r="A54" s="19">
        <v>2009</v>
      </c>
      <c r="B54" s="20" t="s">
        <v>2</v>
      </c>
      <c r="C54" s="21">
        <v>3</v>
      </c>
      <c r="D54" s="21">
        <v>0</v>
      </c>
      <c r="E54" s="21">
        <v>0</v>
      </c>
      <c r="F54" s="21">
        <v>3</v>
      </c>
      <c r="G54" s="100">
        <v>0</v>
      </c>
    </row>
    <row r="55" spans="1:7" s="5" customFormat="1" ht="17.149999999999999" customHeight="1" thickBot="1" x14ac:dyDescent="0.4">
      <c r="A55" s="107">
        <v>2009</v>
      </c>
      <c r="B55" s="165" t="s">
        <v>3</v>
      </c>
      <c r="C55" s="157">
        <v>1518</v>
      </c>
      <c r="D55" s="157">
        <v>0</v>
      </c>
      <c r="E55" s="157">
        <v>0</v>
      </c>
      <c r="F55" s="157">
        <v>1518</v>
      </c>
      <c r="G55" s="162">
        <v>0</v>
      </c>
    </row>
    <row r="56" spans="1:7" ht="12" customHeight="1" thickBot="1" x14ac:dyDescent="0.4">
      <c r="A56" s="29"/>
      <c r="B56" s="29"/>
      <c r="C56" s="29"/>
      <c r="D56" s="29"/>
      <c r="E56" s="29"/>
      <c r="F56" s="29"/>
      <c r="G56" s="29"/>
    </row>
    <row r="57" spans="1:7" s="5" customFormat="1" ht="17.149999999999999" customHeight="1" x14ac:dyDescent="0.35">
      <c r="A57" s="104">
        <v>2010</v>
      </c>
      <c r="B57" s="168" t="s">
        <v>42</v>
      </c>
      <c r="C57" s="155">
        <v>600</v>
      </c>
      <c r="D57" s="155">
        <v>0</v>
      </c>
      <c r="E57" s="155">
        <v>0</v>
      </c>
      <c r="F57" s="155">
        <v>600</v>
      </c>
      <c r="G57" s="156">
        <v>0</v>
      </c>
    </row>
    <row r="58" spans="1:7" s="5" customFormat="1" ht="17.149999999999999" customHeight="1" x14ac:dyDescent="0.35">
      <c r="A58" s="7">
        <v>2010</v>
      </c>
      <c r="B58" s="8" t="s">
        <v>1</v>
      </c>
      <c r="C58" s="9">
        <v>414</v>
      </c>
      <c r="D58" s="9">
        <v>0</v>
      </c>
      <c r="E58" s="9">
        <v>0</v>
      </c>
      <c r="F58" s="9">
        <v>414</v>
      </c>
      <c r="G58" s="99">
        <v>0</v>
      </c>
    </row>
    <row r="59" spans="1:7" s="5" customFormat="1" ht="17.149999999999999" customHeight="1" x14ac:dyDescent="0.35">
      <c r="A59" s="7">
        <v>2010</v>
      </c>
      <c r="B59" s="8" t="s">
        <v>4</v>
      </c>
      <c r="C59" s="9">
        <v>790</v>
      </c>
      <c r="D59" s="9">
        <v>0</v>
      </c>
      <c r="E59" s="9">
        <v>0</v>
      </c>
      <c r="F59" s="9">
        <v>790</v>
      </c>
      <c r="G59" s="99">
        <v>0</v>
      </c>
    </row>
    <row r="60" spans="1:7" s="5" customFormat="1" ht="17.149999999999999" customHeight="1" x14ac:dyDescent="0.35">
      <c r="A60" s="7">
        <v>2010</v>
      </c>
      <c r="B60" s="8" t="s">
        <v>5</v>
      </c>
      <c r="C60" s="9">
        <v>6</v>
      </c>
      <c r="D60" s="9">
        <v>0</v>
      </c>
      <c r="E60" s="9">
        <v>0</v>
      </c>
      <c r="F60" s="9">
        <v>6</v>
      </c>
      <c r="G60" s="99">
        <v>0</v>
      </c>
    </row>
    <row r="61" spans="1:7" s="5" customFormat="1" ht="17.149999999999999" customHeight="1" thickBot="1" x14ac:dyDescent="0.4">
      <c r="A61" s="19">
        <v>2010</v>
      </c>
      <c r="B61" s="20" t="s">
        <v>2</v>
      </c>
      <c r="C61" s="21">
        <v>4</v>
      </c>
      <c r="D61" s="21">
        <v>0</v>
      </c>
      <c r="E61" s="21">
        <v>0</v>
      </c>
      <c r="F61" s="21">
        <v>4</v>
      </c>
      <c r="G61" s="100">
        <v>0</v>
      </c>
    </row>
    <row r="62" spans="1:7" s="5" customFormat="1" ht="17.5" customHeight="1" thickBot="1" x14ac:dyDescent="0.4">
      <c r="A62" s="107">
        <v>2010</v>
      </c>
      <c r="B62" s="165" t="s">
        <v>3</v>
      </c>
      <c r="C62" s="157">
        <v>1814</v>
      </c>
      <c r="D62" s="157">
        <v>0</v>
      </c>
      <c r="E62" s="157">
        <v>0</v>
      </c>
      <c r="F62" s="157">
        <v>1814</v>
      </c>
      <c r="G62" s="162">
        <v>0</v>
      </c>
    </row>
    <row r="63" spans="1:7" s="5" customFormat="1" ht="12" customHeight="1" thickBot="1" x14ac:dyDescent="0.3">
      <c r="A63" s="178"/>
      <c r="B63" s="167"/>
      <c r="C63" s="166"/>
      <c r="D63" s="166"/>
      <c r="E63" s="166"/>
      <c r="F63" s="166"/>
      <c r="G63" s="122" t="s">
        <v>35</v>
      </c>
    </row>
    <row r="64" spans="1:7" ht="72" customHeight="1" x14ac:dyDescent="0.35">
      <c r="A64" s="173" t="s">
        <v>49</v>
      </c>
      <c r="B64" s="174" t="s">
        <v>51</v>
      </c>
      <c r="C64" s="175" t="s">
        <v>50</v>
      </c>
      <c r="D64" s="175" t="s">
        <v>66</v>
      </c>
      <c r="E64" s="175" t="s">
        <v>67</v>
      </c>
      <c r="F64" s="175" t="s">
        <v>68</v>
      </c>
      <c r="G64" s="176" t="s">
        <v>69</v>
      </c>
    </row>
    <row r="65" spans="1:7" x14ac:dyDescent="0.35">
      <c r="A65" s="7">
        <v>2011</v>
      </c>
      <c r="B65" s="8" t="s">
        <v>42</v>
      </c>
      <c r="C65" s="9">
        <v>610</v>
      </c>
      <c r="D65" s="9">
        <v>0</v>
      </c>
      <c r="E65" s="9">
        <v>1</v>
      </c>
      <c r="F65" s="9">
        <f>C65-D65-G65-E65</f>
        <v>609</v>
      </c>
      <c r="G65" s="99">
        <v>0</v>
      </c>
    </row>
    <row r="66" spans="1:7" x14ac:dyDescent="0.35">
      <c r="A66" s="7">
        <v>2011</v>
      </c>
      <c r="B66" s="8" t="s">
        <v>1</v>
      </c>
      <c r="C66" s="9">
        <v>622</v>
      </c>
      <c r="D66" s="9">
        <v>0</v>
      </c>
      <c r="E66" s="9">
        <v>0</v>
      </c>
      <c r="F66" s="9">
        <f>C66-D66-G66-E66</f>
        <v>622</v>
      </c>
      <c r="G66" s="99">
        <v>0</v>
      </c>
    </row>
    <row r="67" spans="1:7" x14ac:dyDescent="0.35">
      <c r="A67" s="7">
        <v>2011</v>
      </c>
      <c r="B67" s="8" t="s">
        <v>4</v>
      </c>
      <c r="C67" s="9">
        <v>673</v>
      </c>
      <c r="D67" s="9">
        <v>0</v>
      </c>
      <c r="E67" s="9">
        <v>0</v>
      </c>
      <c r="F67" s="9">
        <f>C67-D67-G67-E67</f>
        <v>673</v>
      </c>
      <c r="G67" s="99">
        <v>0</v>
      </c>
    </row>
    <row r="68" spans="1:7" x14ac:dyDescent="0.35">
      <c r="A68" s="7">
        <v>2011</v>
      </c>
      <c r="B68" s="8" t="s">
        <v>5</v>
      </c>
      <c r="C68" s="9">
        <v>0</v>
      </c>
      <c r="D68" s="9">
        <v>0</v>
      </c>
      <c r="E68" s="9">
        <v>0</v>
      </c>
      <c r="F68" s="9">
        <f>C68-D68-G68-E68</f>
        <v>0</v>
      </c>
      <c r="G68" s="99">
        <v>0</v>
      </c>
    </row>
    <row r="69" spans="1:7" ht="16" thickBot="1" x14ac:dyDescent="0.4">
      <c r="A69" s="19">
        <v>2011</v>
      </c>
      <c r="B69" s="20" t="s">
        <v>2</v>
      </c>
      <c r="C69" s="21">
        <v>11</v>
      </c>
      <c r="D69" s="21">
        <v>0</v>
      </c>
      <c r="E69" s="21">
        <v>0</v>
      </c>
      <c r="F69" s="21">
        <f>C69-D69-G69-E69</f>
        <v>11</v>
      </c>
      <c r="G69" s="100">
        <v>0</v>
      </c>
    </row>
    <row r="70" spans="1:7" ht="16" thickBot="1" x14ac:dyDescent="0.4">
      <c r="A70" s="107">
        <v>2011</v>
      </c>
      <c r="B70" s="165" t="s">
        <v>3</v>
      </c>
      <c r="C70" s="157">
        <f>SUM(C65:C69)</f>
        <v>1916</v>
      </c>
      <c r="D70" s="157">
        <f>SUM(D65:D69)</f>
        <v>0</v>
      </c>
      <c r="E70" s="157">
        <f>SUM(E65:E69)</f>
        <v>1</v>
      </c>
      <c r="F70" s="157">
        <f>SUM(F65:F69)</f>
        <v>1915</v>
      </c>
      <c r="G70" s="162">
        <f>SUM(G65:G69)</f>
        <v>0</v>
      </c>
    </row>
    <row r="71" spans="1:7" ht="12" customHeight="1" thickBot="1" x14ac:dyDescent="0.4">
      <c r="A71" s="178"/>
      <c r="B71" s="167"/>
      <c r="C71" s="166"/>
      <c r="D71" s="166"/>
      <c r="E71" s="166"/>
      <c r="F71" s="166"/>
      <c r="G71" s="166"/>
    </row>
    <row r="72" spans="1:7" x14ac:dyDescent="0.35">
      <c r="A72" s="104">
        <v>2012</v>
      </c>
      <c r="B72" s="168" t="s">
        <v>42</v>
      </c>
      <c r="C72" s="155">
        <v>607</v>
      </c>
      <c r="D72" s="155">
        <v>0</v>
      </c>
      <c r="E72" s="155">
        <v>0</v>
      </c>
      <c r="F72" s="155">
        <f>C72-D72-G72-E72</f>
        <v>607</v>
      </c>
      <c r="G72" s="156">
        <v>0</v>
      </c>
    </row>
    <row r="73" spans="1:7" x14ac:dyDescent="0.35">
      <c r="A73" s="7">
        <v>2012</v>
      </c>
      <c r="B73" s="8" t="s">
        <v>1</v>
      </c>
      <c r="C73" s="9">
        <v>388</v>
      </c>
      <c r="D73" s="9">
        <v>0</v>
      </c>
      <c r="E73" s="9">
        <v>1</v>
      </c>
      <c r="F73" s="9">
        <f>C73-D73-G73-E73</f>
        <v>387</v>
      </c>
      <c r="G73" s="99">
        <v>0</v>
      </c>
    </row>
    <row r="74" spans="1:7" x14ac:dyDescent="0.35">
      <c r="A74" s="7">
        <v>2012</v>
      </c>
      <c r="B74" s="8" t="s">
        <v>4</v>
      </c>
      <c r="C74" s="9">
        <v>828</v>
      </c>
      <c r="D74" s="9">
        <v>0</v>
      </c>
      <c r="E74" s="9">
        <v>0</v>
      </c>
      <c r="F74" s="9">
        <f>C74-D74-G74-E74</f>
        <v>828</v>
      </c>
      <c r="G74" s="99">
        <v>0</v>
      </c>
    </row>
    <row r="75" spans="1:7" x14ac:dyDescent="0.35">
      <c r="A75" s="7">
        <v>2012</v>
      </c>
      <c r="B75" s="8" t="s">
        <v>5</v>
      </c>
      <c r="C75" s="9">
        <v>167</v>
      </c>
      <c r="D75" s="9">
        <v>0</v>
      </c>
      <c r="E75" s="9">
        <v>0</v>
      </c>
      <c r="F75" s="9">
        <f>C75-D75-G75-E75</f>
        <v>167</v>
      </c>
      <c r="G75" s="99">
        <v>0</v>
      </c>
    </row>
    <row r="76" spans="1:7" ht="16" thickBot="1" x14ac:dyDescent="0.4">
      <c r="A76" s="19">
        <v>2012</v>
      </c>
      <c r="B76" s="20" t="s">
        <v>2</v>
      </c>
      <c r="C76" s="21">
        <v>16</v>
      </c>
      <c r="D76" s="21">
        <v>0</v>
      </c>
      <c r="E76" s="21">
        <v>0</v>
      </c>
      <c r="F76" s="21">
        <f>C76-D76-G76-E76</f>
        <v>16</v>
      </c>
      <c r="G76" s="100">
        <v>0</v>
      </c>
    </row>
    <row r="77" spans="1:7" ht="16" thickBot="1" x14ac:dyDescent="0.4">
      <c r="A77" s="107">
        <v>2012</v>
      </c>
      <c r="B77" s="165" t="s">
        <v>3</v>
      </c>
      <c r="C77" s="157">
        <f>SUM(C72:C76)</f>
        <v>2006</v>
      </c>
      <c r="D77" s="157">
        <f>SUM(D72:D76)</f>
        <v>0</v>
      </c>
      <c r="E77" s="157">
        <f>SUM(E72:E76)</f>
        <v>1</v>
      </c>
      <c r="F77" s="157">
        <f>SUM(F72:F76)</f>
        <v>2005</v>
      </c>
      <c r="G77" s="162">
        <f>SUM(G72:G76)</f>
        <v>0</v>
      </c>
    </row>
    <row r="78" spans="1:7" ht="12" customHeight="1" thickBot="1" x14ac:dyDescent="0.4">
      <c r="A78" s="178"/>
      <c r="B78" s="167"/>
      <c r="C78" s="166"/>
      <c r="D78" s="166"/>
      <c r="E78" s="166"/>
      <c r="F78" s="166"/>
      <c r="G78" s="166"/>
    </row>
    <row r="79" spans="1:7" x14ac:dyDescent="0.35">
      <c r="A79" s="104">
        <v>2013</v>
      </c>
      <c r="B79" s="168" t="s">
        <v>42</v>
      </c>
      <c r="C79" s="155">
        <v>360</v>
      </c>
      <c r="D79" s="155">
        <v>0</v>
      </c>
      <c r="E79" s="155">
        <v>0</v>
      </c>
      <c r="F79" s="155">
        <f>C79-D79-G79-E79</f>
        <v>360</v>
      </c>
      <c r="G79" s="156">
        <v>0</v>
      </c>
    </row>
    <row r="80" spans="1:7" x14ac:dyDescent="0.35">
      <c r="A80" s="7">
        <v>2013</v>
      </c>
      <c r="B80" s="8" t="s">
        <v>1</v>
      </c>
      <c r="C80" s="9">
        <v>276</v>
      </c>
      <c r="D80" s="9">
        <v>0</v>
      </c>
      <c r="E80" s="9">
        <v>0</v>
      </c>
      <c r="F80" s="9">
        <f>C80-D80-G80-E80</f>
        <v>276</v>
      </c>
      <c r="G80" s="99">
        <v>0</v>
      </c>
    </row>
    <row r="81" spans="1:7" x14ac:dyDescent="0.35">
      <c r="A81" s="7">
        <v>2013</v>
      </c>
      <c r="B81" s="8" t="s">
        <v>4</v>
      </c>
      <c r="C81" s="9">
        <v>983</v>
      </c>
      <c r="D81" s="9">
        <v>0</v>
      </c>
      <c r="E81" s="9">
        <v>0</v>
      </c>
      <c r="F81" s="9">
        <f>C81-D81-G81-E81</f>
        <v>983</v>
      </c>
      <c r="G81" s="99">
        <v>0</v>
      </c>
    </row>
    <row r="82" spans="1:7" x14ac:dyDescent="0.35">
      <c r="A82" s="7">
        <v>2013</v>
      </c>
      <c r="B82" s="8" t="s">
        <v>5</v>
      </c>
      <c r="C82" s="9">
        <v>188</v>
      </c>
      <c r="D82" s="9">
        <v>0</v>
      </c>
      <c r="E82" s="9">
        <v>0</v>
      </c>
      <c r="F82" s="9">
        <f>C82-D82-G82-E82</f>
        <v>188</v>
      </c>
      <c r="G82" s="99">
        <v>0</v>
      </c>
    </row>
    <row r="83" spans="1:7" ht="16" thickBot="1" x14ac:dyDescent="0.4">
      <c r="A83" s="19">
        <v>2013</v>
      </c>
      <c r="B83" s="20" t="s">
        <v>2</v>
      </c>
      <c r="C83" s="21">
        <v>6</v>
      </c>
      <c r="D83" s="21">
        <v>0</v>
      </c>
      <c r="E83" s="21">
        <v>0</v>
      </c>
      <c r="F83" s="21">
        <v>6</v>
      </c>
      <c r="G83" s="100">
        <v>0</v>
      </c>
    </row>
    <row r="84" spans="1:7" ht="16" thickBot="1" x14ac:dyDescent="0.4">
      <c r="A84" s="107">
        <v>2013</v>
      </c>
      <c r="B84" s="165" t="s">
        <v>3</v>
      </c>
      <c r="C84" s="157">
        <f>SUM(C79:C83)</f>
        <v>1813</v>
      </c>
      <c r="D84" s="157">
        <f>SUM(D79:D83)</f>
        <v>0</v>
      </c>
      <c r="E84" s="157">
        <f>SUM(E79:E83)</f>
        <v>0</v>
      </c>
      <c r="F84" s="157">
        <f>SUM(F79:F83)</f>
        <v>1813</v>
      </c>
      <c r="G84" s="162">
        <f>SUM(G79:G83)</f>
        <v>0</v>
      </c>
    </row>
    <row r="85" spans="1:7" ht="12" customHeight="1" thickBot="1" x14ac:dyDescent="0.4">
      <c r="A85" s="178"/>
      <c r="B85" s="167"/>
      <c r="C85" s="166"/>
      <c r="D85" s="166"/>
      <c r="E85" s="166"/>
      <c r="F85" s="166"/>
      <c r="G85" s="166"/>
    </row>
    <row r="86" spans="1:7" x14ac:dyDescent="0.35">
      <c r="A86" s="104">
        <v>2014</v>
      </c>
      <c r="B86" s="168" t="s">
        <v>42</v>
      </c>
      <c r="C86" s="155">
        <v>601</v>
      </c>
      <c r="D86" s="155">
        <v>0</v>
      </c>
      <c r="E86" s="155">
        <v>1</v>
      </c>
      <c r="F86" s="155">
        <f>C86-D86-G86-E86</f>
        <v>600</v>
      </c>
      <c r="G86" s="156">
        <v>0</v>
      </c>
    </row>
    <row r="87" spans="1:7" x14ac:dyDescent="0.35">
      <c r="A87" s="7">
        <v>2014</v>
      </c>
      <c r="B87" s="8" t="s">
        <v>1</v>
      </c>
      <c r="C87" s="9">
        <v>393</v>
      </c>
      <c r="D87" s="9">
        <v>0</v>
      </c>
      <c r="E87" s="9">
        <v>0</v>
      </c>
      <c r="F87" s="9">
        <f>C87-D87-G87-E87</f>
        <v>393</v>
      </c>
      <c r="G87" s="99">
        <v>0</v>
      </c>
    </row>
    <row r="88" spans="1:7" x14ac:dyDescent="0.35">
      <c r="A88" s="7">
        <v>2014</v>
      </c>
      <c r="B88" s="8" t="s">
        <v>4</v>
      </c>
      <c r="C88" s="9">
        <v>905</v>
      </c>
      <c r="D88" s="9">
        <v>0</v>
      </c>
      <c r="E88" s="9">
        <v>0</v>
      </c>
      <c r="F88" s="9">
        <f>C88-D88-G88-E88</f>
        <v>905</v>
      </c>
      <c r="G88" s="99">
        <v>0</v>
      </c>
    </row>
    <row r="89" spans="1:7" x14ac:dyDescent="0.35">
      <c r="A89" s="7">
        <v>2014</v>
      </c>
      <c r="B89" s="8" t="s">
        <v>5</v>
      </c>
      <c r="C89" s="9">
        <v>101</v>
      </c>
      <c r="D89" s="9">
        <v>0</v>
      </c>
      <c r="E89" s="9">
        <v>0</v>
      </c>
      <c r="F89" s="9">
        <f>C89-D89-G89-E89</f>
        <v>101</v>
      </c>
      <c r="G89" s="99">
        <v>0</v>
      </c>
    </row>
    <row r="90" spans="1:7" ht="16" thickBot="1" x14ac:dyDescent="0.4">
      <c r="A90" s="19">
        <v>2014</v>
      </c>
      <c r="B90" s="20" t="s">
        <v>2</v>
      </c>
      <c r="C90" s="21">
        <v>5</v>
      </c>
      <c r="D90" s="21">
        <v>0</v>
      </c>
      <c r="E90" s="21">
        <v>0</v>
      </c>
      <c r="F90" s="21">
        <f>C90-D90-G90-E90</f>
        <v>5</v>
      </c>
      <c r="G90" s="100">
        <v>0</v>
      </c>
    </row>
    <row r="91" spans="1:7" ht="16" thickBot="1" x14ac:dyDescent="0.4">
      <c r="A91" s="107">
        <v>2014</v>
      </c>
      <c r="B91" s="165" t="s">
        <v>3</v>
      </c>
      <c r="C91" s="157">
        <f>SUM(C86:C90)</f>
        <v>2005</v>
      </c>
      <c r="D91" s="157">
        <f>SUM(D86:D90)</f>
        <v>0</v>
      </c>
      <c r="E91" s="157">
        <f>SUM(E86:E90)</f>
        <v>1</v>
      </c>
      <c r="F91" s="157">
        <f>SUM(F86:F90)</f>
        <v>2004</v>
      </c>
      <c r="G91" s="162">
        <f>SUM(G86:G90)</f>
        <v>0</v>
      </c>
    </row>
    <row r="92" spans="1:7" ht="12" customHeight="1" thickBot="1" x14ac:dyDescent="0.4">
      <c r="A92" s="166"/>
      <c r="B92" s="167"/>
      <c r="C92" s="166"/>
      <c r="D92" s="166"/>
      <c r="E92" s="166"/>
      <c r="F92" s="166"/>
      <c r="G92" s="166"/>
    </row>
    <row r="93" spans="1:7" x14ac:dyDescent="0.35">
      <c r="A93" s="104">
        <v>2015</v>
      </c>
      <c r="B93" s="168" t="s">
        <v>42</v>
      </c>
      <c r="C93" s="155">
        <v>515</v>
      </c>
      <c r="D93" s="155">
        <v>0</v>
      </c>
      <c r="E93" s="155">
        <v>0</v>
      </c>
      <c r="F93" s="155">
        <f>C93-D93-G93-E93</f>
        <v>515</v>
      </c>
      <c r="G93" s="156">
        <v>0</v>
      </c>
    </row>
    <row r="94" spans="1:7" x14ac:dyDescent="0.35">
      <c r="A94" s="7">
        <v>2015</v>
      </c>
      <c r="B94" s="8" t="s">
        <v>1</v>
      </c>
      <c r="C94" s="9">
        <v>380</v>
      </c>
      <c r="D94" s="9">
        <v>0</v>
      </c>
      <c r="E94" s="9">
        <v>0</v>
      </c>
      <c r="F94" s="9">
        <f>C94-D94-G94-E94</f>
        <v>380</v>
      </c>
      <c r="G94" s="99">
        <v>0</v>
      </c>
    </row>
    <row r="95" spans="1:7" x14ac:dyDescent="0.35">
      <c r="A95" s="7">
        <v>2015</v>
      </c>
      <c r="B95" s="8" t="s">
        <v>4</v>
      </c>
      <c r="C95" s="9">
        <v>1043</v>
      </c>
      <c r="D95" s="9">
        <v>0</v>
      </c>
      <c r="E95" s="9">
        <v>0</v>
      </c>
      <c r="F95" s="9">
        <f>C95-D95-G95-E95</f>
        <v>1043</v>
      </c>
      <c r="G95" s="99">
        <v>0</v>
      </c>
    </row>
    <row r="96" spans="1:7" x14ac:dyDescent="0.35">
      <c r="A96" s="7">
        <v>2015</v>
      </c>
      <c r="B96" s="8" t="s">
        <v>5</v>
      </c>
      <c r="C96" s="9">
        <v>1</v>
      </c>
      <c r="D96" s="9">
        <v>0</v>
      </c>
      <c r="E96" s="9">
        <v>0</v>
      </c>
      <c r="F96" s="9">
        <f>C96-D96-G96-E96</f>
        <v>1</v>
      </c>
      <c r="G96" s="99">
        <v>0</v>
      </c>
    </row>
    <row r="97" spans="1:7" ht="16" thickBot="1" x14ac:dyDescent="0.4">
      <c r="A97" s="19">
        <v>2015</v>
      </c>
      <c r="B97" s="20" t="s">
        <v>2</v>
      </c>
      <c r="C97" s="21">
        <v>7</v>
      </c>
      <c r="D97" s="21">
        <v>0</v>
      </c>
      <c r="E97" s="21">
        <v>0</v>
      </c>
      <c r="F97" s="21">
        <f>C97-D97-G97-E97</f>
        <v>7</v>
      </c>
      <c r="G97" s="100">
        <v>0</v>
      </c>
    </row>
    <row r="98" spans="1:7" ht="16" thickBot="1" x14ac:dyDescent="0.4">
      <c r="A98" s="107">
        <v>2015</v>
      </c>
      <c r="B98" s="165" t="s">
        <v>3</v>
      </c>
      <c r="C98" s="157">
        <f>SUM(C93:C97)</f>
        <v>1946</v>
      </c>
      <c r="D98" s="157">
        <f>SUM(D93:D97)</f>
        <v>0</v>
      </c>
      <c r="E98" s="157">
        <f>SUM(E93:E97)</f>
        <v>0</v>
      </c>
      <c r="F98" s="157">
        <f>SUM(F93:F97)</f>
        <v>1946</v>
      </c>
      <c r="G98" s="162">
        <f>SUM(G93:G97)</f>
        <v>0</v>
      </c>
    </row>
    <row r="99" spans="1:7" ht="12" customHeight="1" thickBot="1" x14ac:dyDescent="0.4">
      <c r="A99" s="178"/>
      <c r="B99" s="167"/>
      <c r="C99" s="166"/>
      <c r="D99" s="166"/>
      <c r="E99" s="166"/>
      <c r="F99" s="166"/>
      <c r="G99" s="122" t="s">
        <v>35</v>
      </c>
    </row>
    <row r="100" spans="1:7" ht="72" customHeight="1" x14ac:dyDescent="0.35">
      <c r="A100" s="173" t="s">
        <v>49</v>
      </c>
      <c r="B100" s="174" t="s">
        <v>51</v>
      </c>
      <c r="C100" s="175" t="s">
        <v>50</v>
      </c>
      <c r="D100" s="175" t="s">
        <v>66</v>
      </c>
      <c r="E100" s="175" t="s">
        <v>67</v>
      </c>
      <c r="F100" s="175" t="s">
        <v>68</v>
      </c>
      <c r="G100" s="176" t="s">
        <v>69</v>
      </c>
    </row>
    <row r="101" spans="1:7" x14ac:dyDescent="0.35">
      <c r="A101" s="7">
        <v>2016</v>
      </c>
      <c r="B101" s="8" t="s">
        <v>42</v>
      </c>
      <c r="C101" s="9">
        <v>496</v>
      </c>
      <c r="D101" s="9">
        <v>0</v>
      </c>
      <c r="E101" s="9">
        <v>0</v>
      </c>
      <c r="F101" s="9">
        <f>C101-D101-G101-E101</f>
        <v>496</v>
      </c>
      <c r="G101" s="99">
        <v>0</v>
      </c>
    </row>
    <row r="102" spans="1:7" x14ac:dyDescent="0.35">
      <c r="A102" s="7">
        <v>2016</v>
      </c>
      <c r="B102" s="8" t="s">
        <v>1</v>
      </c>
      <c r="C102" s="9">
        <v>580</v>
      </c>
      <c r="D102" s="9">
        <v>0</v>
      </c>
      <c r="E102" s="9">
        <v>0</v>
      </c>
      <c r="F102" s="9">
        <f>C102-D102-G102-E102</f>
        <v>580</v>
      </c>
      <c r="G102" s="99">
        <v>0</v>
      </c>
    </row>
    <row r="103" spans="1:7" x14ac:dyDescent="0.35">
      <c r="A103" s="7">
        <v>2016</v>
      </c>
      <c r="B103" s="8" t="s">
        <v>4</v>
      </c>
      <c r="C103" s="9">
        <v>1196</v>
      </c>
      <c r="D103" s="9">
        <v>0</v>
      </c>
      <c r="E103" s="9">
        <v>0</v>
      </c>
      <c r="F103" s="9">
        <f>C103-D103-G103-E103</f>
        <v>1196</v>
      </c>
      <c r="G103" s="99">
        <v>0</v>
      </c>
    </row>
    <row r="104" spans="1:7" x14ac:dyDescent="0.35">
      <c r="A104" s="7">
        <v>2016</v>
      </c>
      <c r="B104" s="8" t="s">
        <v>5</v>
      </c>
      <c r="C104" s="9">
        <v>0</v>
      </c>
      <c r="D104" s="9">
        <v>0</v>
      </c>
      <c r="E104" s="9">
        <v>0</v>
      </c>
      <c r="F104" s="9">
        <f>C104-D104-G104-E104</f>
        <v>0</v>
      </c>
      <c r="G104" s="99">
        <v>0</v>
      </c>
    </row>
    <row r="105" spans="1:7" ht="16" thickBot="1" x14ac:dyDescent="0.4">
      <c r="A105" s="19">
        <v>2016</v>
      </c>
      <c r="B105" s="20" t="s">
        <v>2</v>
      </c>
      <c r="C105" s="21">
        <v>10</v>
      </c>
      <c r="D105" s="21">
        <v>0</v>
      </c>
      <c r="E105" s="21">
        <v>0</v>
      </c>
      <c r="F105" s="21">
        <f>C105-D105-G105-E105</f>
        <v>10</v>
      </c>
      <c r="G105" s="100">
        <v>0</v>
      </c>
    </row>
    <row r="106" spans="1:7" ht="16" thickBot="1" x14ac:dyDescent="0.4">
      <c r="A106" s="107">
        <v>2016</v>
      </c>
      <c r="B106" s="165" t="s">
        <v>3</v>
      </c>
      <c r="C106" s="157">
        <f>SUM(C101:C105)</f>
        <v>2282</v>
      </c>
      <c r="D106" s="157">
        <f>SUM(D101:D105)</f>
        <v>0</v>
      </c>
      <c r="E106" s="157">
        <f>SUM(E101:E105)</f>
        <v>0</v>
      </c>
      <c r="F106" s="157">
        <f>SUM(F101:F105)</f>
        <v>2282</v>
      </c>
      <c r="G106" s="162">
        <f>SUM(G101:G105)</f>
        <v>0</v>
      </c>
    </row>
    <row r="107" spans="1:7" ht="12" customHeight="1" thickBot="1" x14ac:dyDescent="0.4">
      <c r="A107" s="115"/>
      <c r="B107" s="29"/>
      <c r="C107" s="29"/>
      <c r="D107" s="29"/>
      <c r="E107" s="29"/>
      <c r="F107" s="29"/>
      <c r="G107" s="29"/>
    </row>
    <row r="108" spans="1:7" x14ac:dyDescent="0.35">
      <c r="A108" s="104">
        <v>2017</v>
      </c>
      <c r="B108" s="168" t="s">
        <v>42</v>
      </c>
      <c r="C108" s="155">
        <v>588</v>
      </c>
      <c r="D108" s="155">
        <v>0</v>
      </c>
      <c r="E108" s="155">
        <v>0</v>
      </c>
      <c r="F108" s="155">
        <f>C108-D108-G108-E108</f>
        <v>588</v>
      </c>
      <c r="G108" s="156">
        <v>0</v>
      </c>
    </row>
    <row r="109" spans="1:7" x14ac:dyDescent="0.35">
      <c r="A109" s="7">
        <v>2017</v>
      </c>
      <c r="B109" s="8" t="s">
        <v>1</v>
      </c>
      <c r="C109" s="9">
        <v>636</v>
      </c>
      <c r="D109" s="9">
        <v>0</v>
      </c>
      <c r="E109" s="9">
        <v>0</v>
      </c>
      <c r="F109" s="9">
        <f>C109-D109-G109-E109</f>
        <v>636</v>
      </c>
      <c r="G109" s="99">
        <v>0</v>
      </c>
    </row>
    <row r="110" spans="1:7" x14ac:dyDescent="0.35">
      <c r="A110" s="7">
        <v>2017</v>
      </c>
      <c r="B110" s="8" t="s">
        <v>4</v>
      </c>
      <c r="C110" s="9">
        <v>1158</v>
      </c>
      <c r="D110" s="9">
        <v>0</v>
      </c>
      <c r="E110" s="9">
        <v>0</v>
      </c>
      <c r="F110" s="9">
        <f>C110-D110-G110-E110</f>
        <v>1158</v>
      </c>
      <c r="G110" s="99">
        <v>0</v>
      </c>
    </row>
    <row r="111" spans="1:7" x14ac:dyDescent="0.35">
      <c r="A111" s="7">
        <v>2017</v>
      </c>
      <c r="B111" s="8" t="s">
        <v>5</v>
      </c>
      <c r="C111" s="9">
        <v>0</v>
      </c>
      <c r="D111" s="9">
        <v>0</v>
      </c>
      <c r="E111" s="9">
        <v>0</v>
      </c>
      <c r="F111" s="9">
        <f>C111-D111-G111-E111</f>
        <v>0</v>
      </c>
      <c r="G111" s="99">
        <v>0</v>
      </c>
    </row>
    <row r="112" spans="1:7" ht="16" thickBot="1" x14ac:dyDescent="0.4">
      <c r="A112" s="19">
        <v>2017</v>
      </c>
      <c r="B112" s="20" t="s">
        <v>2</v>
      </c>
      <c r="C112" s="21">
        <v>12</v>
      </c>
      <c r="D112" s="21">
        <v>0</v>
      </c>
      <c r="E112" s="21">
        <v>0</v>
      </c>
      <c r="F112" s="21">
        <f>C112-D112-G112-E112</f>
        <v>12</v>
      </c>
      <c r="G112" s="100">
        <v>0</v>
      </c>
    </row>
    <row r="113" spans="1:7" ht="16" thickBot="1" x14ac:dyDescent="0.4">
      <c r="A113" s="107">
        <v>2017</v>
      </c>
      <c r="B113" s="165" t="s">
        <v>3</v>
      </c>
      <c r="C113" s="157">
        <f>SUM(C108:C112)</f>
        <v>2394</v>
      </c>
      <c r="D113" s="157">
        <f>SUM(D108:D112)</f>
        <v>0</v>
      </c>
      <c r="E113" s="157">
        <f>SUM(E108:E112)</f>
        <v>0</v>
      </c>
      <c r="F113" s="157">
        <f>SUM(F108:F112)</f>
        <v>2394</v>
      </c>
      <c r="G113" s="162">
        <f>SUM(G108:G112)</f>
        <v>0</v>
      </c>
    </row>
    <row r="114" spans="1:7" ht="12" customHeight="1" thickBot="1" x14ac:dyDescent="0.4">
      <c r="A114" s="29"/>
      <c r="B114" s="29"/>
      <c r="C114" s="29"/>
      <c r="D114" s="29"/>
      <c r="E114" s="139"/>
      <c r="F114" s="139"/>
      <c r="G114" s="139"/>
    </row>
    <row r="115" spans="1:7" x14ac:dyDescent="0.35">
      <c r="A115" s="104">
        <v>2018</v>
      </c>
      <c r="B115" s="168" t="s">
        <v>42</v>
      </c>
      <c r="C115" s="155">
        <v>560</v>
      </c>
      <c r="D115" s="155">
        <v>0</v>
      </c>
      <c r="E115" s="17">
        <v>0</v>
      </c>
      <c r="F115" s="17">
        <f>C115-D115-G115-E115</f>
        <v>560</v>
      </c>
      <c r="G115" s="156">
        <v>0</v>
      </c>
    </row>
    <row r="116" spans="1:7" x14ac:dyDescent="0.35">
      <c r="A116" s="7">
        <v>2018</v>
      </c>
      <c r="B116" s="8" t="s">
        <v>1</v>
      </c>
      <c r="C116" s="9">
        <v>599</v>
      </c>
      <c r="D116" s="9">
        <v>0</v>
      </c>
      <c r="E116" s="9">
        <v>0</v>
      </c>
      <c r="F116" s="9">
        <f t="shared" ref="F116:F119" si="0">C116-D116-G116-E116</f>
        <v>599</v>
      </c>
      <c r="G116" s="99">
        <v>0</v>
      </c>
    </row>
    <row r="117" spans="1:7" x14ac:dyDescent="0.35">
      <c r="A117" s="7">
        <v>2018</v>
      </c>
      <c r="B117" s="8" t="s">
        <v>4</v>
      </c>
      <c r="C117" s="9">
        <v>1231</v>
      </c>
      <c r="D117" s="9">
        <v>0</v>
      </c>
      <c r="E117" s="9">
        <v>0</v>
      </c>
      <c r="F117" s="9">
        <f t="shared" si="0"/>
        <v>1231</v>
      </c>
      <c r="G117" s="99">
        <v>0</v>
      </c>
    </row>
    <row r="118" spans="1:7" x14ac:dyDescent="0.35">
      <c r="A118" s="7">
        <v>2018</v>
      </c>
      <c r="B118" s="8" t="s">
        <v>5</v>
      </c>
      <c r="C118" s="9">
        <v>0</v>
      </c>
      <c r="D118" s="9">
        <v>0</v>
      </c>
      <c r="E118" s="9">
        <v>0</v>
      </c>
      <c r="F118" s="9">
        <f t="shared" si="0"/>
        <v>0</v>
      </c>
      <c r="G118" s="99">
        <v>0</v>
      </c>
    </row>
    <row r="119" spans="1:7" ht="16" thickBot="1" x14ac:dyDescent="0.4">
      <c r="A119" s="19">
        <v>2018</v>
      </c>
      <c r="B119" s="20" t="s">
        <v>2</v>
      </c>
      <c r="C119" s="21">
        <v>4</v>
      </c>
      <c r="D119" s="21">
        <v>0</v>
      </c>
      <c r="E119" s="21">
        <v>0</v>
      </c>
      <c r="F119" s="21">
        <f t="shared" si="0"/>
        <v>4</v>
      </c>
      <c r="G119" s="100">
        <v>0</v>
      </c>
    </row>
    <row r="120" spans="1:7" ht="16" thickBot="1" x14ac:dyDescent="0.4">
      <c r="A120" s="107">
        <v>2018</v>
      </c>
      <c r="B120" s="165" t="s">
        <v>3</v>
      </c>
      <c r="C120" s="157">
        <f>SUM(C115:C119)</f>
        <v>2394</v>
      </c>
      <c r="D120" s="157">
        <f>SUM(D115:D119)</f>
        <v>0</v>
      </c>
      <c r="E120" s="25">
        <f>SUM(E115:E119)</f>
        <v>0</v>
      </c>
      <c r="F120" s="25">
        <f>SUM(F115:F119)</f>
        <v>2394</v>
      </c>
      <c r="G120" s="26">
        <f>SUM(G115:G119)</f>
        <v>0</v>
      </c>
    </row>
    <row r="121" spans="1:7" ht="12" customHeight="1" thickBot="1" x14ac:dyDescent="0.4">
      <c r="A121" s="29"/>
      <c r="B121" s="29"/>
      <c r="C121" s="29"/>
      <c r="D121" s="29"/>
      <c r="E121" s="139"/>
      <c r="F121" s="139"/>
      <c r="G121" s="139"/>
    </row>
    <row r="122" spans="1:7" x14ac:dyDescent="0.35">
      <c r="A122" s="104">
        <v>2019</v>
      </c>
      <c r="B122" s="168" t="s">
        <v>42</v>
      </c>
      <c r="C122" s="155">
        <v>600</v>
      </c>
      <c r="D122" s="155">
        <v>0</v>
      </c>
      <c r="E122" s="17">
        <v>0</v>
      </c>
      <c r="F122" s="17">
        <f>C122-D122-G122-E122</f>
        <v>600</v>
      </c>
      <c r="G122" s="156">
        <v>0</v>
      </c>
    </row>
    <row r="123" spans="1:7" x14ac:dyDescent="0.35">
      <c r="A123" s="7">
        <v>2019</v>
      </c>
      <c r="B123" s="8" t="s">
        <v>1</v>
      </c>
      <c r="C123" s="9">
        <v>559</v>
      </c>
      <c r="D123" s="9">
        <v>0</v>
      </c>
      <c r="E123" s="9">
        <v>0</v>
      </c>
      <c r="F123" s="9">
        <f t="shared" ref="F123:F126" si="1">C123-D123-G123-E123</f>
        <v>559</v>
      </c>
      <c r="G123" s="99">
        <v>0</v>
      </c>
    </row>
    <row r="124" spans="1:7" x14ac:dyDescent="0.35">
      <c r="A124" s="7">
        <v>2019</v>
      </c>
      <c r="B124" s="8" t="s">
        <v>4</v>
      </c>
      <c r="C124" s="9">
        <v>1241</v>
      </c>
      <c r="D124" s="9">
        <v>0</v>
      </c>
      <c r="E124" s="9">
        <v>0</v>
      </c>
      <c r="F124" s="9">
        <f t="shared" si="1"/>
        <v>1241</v>
      </c>
      <c r="G124" s="99">
        <v>0</v>
      </c>
    </row>
    <row r="125" spans="1:7" ht="12" customHeight="1" x14ac:dyDescent="0.35">
      <c r="A125" s="7">
        <v>2019</v>
      </c>
      <c r="B125" s="8" t="s">
        <v>5</v>
      </c>
      <c r="C125" s="9">
        <v>0</v>
      </c>
      <c r="D125" s="9">
        <v>0</v>
      </c>
      <c r="E125" s="9">
        <v>0</v>
      </c>
      <c r="F125" s="9">
        <f t="shared" si="1"/>
        <v>0</v>
      </c>
      <c r="G125" s="99">
        <v>0</v>
      </c>
    </row>
    <row r="126" spans="1:7" ht="16" thickBot="1" x14ac:dyDescent="0.4">
      <c r="A126" s="19">
        <v>2019</v>
      </c>
      <c r="B126" s="20" t="s">
        <v>2</v>
      </c>
      <c r="C126" s="21">
        <v>9</v>
      </c>
      <c r="D126" s="21">
        <v>0</v>
      </c>
      <c r="E126" s="21">
        <v>0</v>
      </c>
      <c r="F126" s="21">
        <f t="shared" si="1"/>
        <v>9</v>
      </c>
      <c r="G126" s="100">
        <v>0</v>
      </c>
    </row>
    <row r="127" spans="1:7" ht="16" thickBot="1" x14ac:dyDescent="0.4">
      <c r="A127" s="107">
        <v>2019</v>
      </c>
      <c r="B127" s="165" t="s">
        <v>3</v>
      </c>
      <c r="C127" s="157">
        <f>SUM(C122:C126)</f>
        <v>2409</v>
      </c>
      <c r="D127" s="157">
        <f>SUM(D122:D126)</f>
        <v>0</v>
      </c>
      <c r="E127" s="25">
        <f>SUM(E122:E126)</f>
        <v>0</v>
      </c>
      <c r="F127" s="25">
        <f>SUM(F122:F126)</f>
        <v>2409</v>
      </c>
      <c r="G127" s="26">
        <f>SUM(G122:G126)</f>
        <v>0</v>
      </c>
    </row>
    <row r="128" spans="1:7" ht="12" customHeight="1" thickBot="1" x14ac:dyDescent="0.4">
      <c r="G128" s="122"/>
    </row>
    <row r="129" spans="1:9" ht="12" customHeight="1" x14ac:dyDescent="0.35">
      <c r="A129" s="104">
        <v>2020</v>
      </c>
      <c r="B129" s="168" t="s">
        <v>42</v>
      </c>
      <c r="C129" s="155">
        <v>568</v>
      </c>
      <c r="D129" s="155">
        <v>0</v>
      </c>
      <c r="E129" s="155">
        <v>0</v>
      </c>
      <c r="F129" s="155">
        <f>C129-D129-G129-E129</f>
        <v>568</v>
      </c>
      <c r="G129" s="156">
        <v>0</v>
      </c>
    </row>
    <row r="130" spans="1:9" ht="12" customHeight="1" x14ac:dyDescent="0.35">
      <c r="A130" s="7">
        <v>2020</v>
      </c>
      <c r="B130" s="8" t="s">
        <v>1</v>
      </c>
      <c r="C130" s="9">
        <v>484</v>
      </c>
      <c r="D130" s="9">
        <v>0</v>
      </c>
      <c r="E130" s="9">
        <v>0</v>
      </c>
      <c r="F130" s="9">
        <f t="shared" ref="F130:F133" si="2">C130-D130-G130-E130</f>
        <v>484</v>
      </c>
      <c r="G130" s="99">
        <v>0</v>
      </c>
    </row>
    <row r="131" spans="1:9" ht="12" customHeight="1" x14ac:dyDescent="0.35">
      <c r="A131" s="7">
        <v>2020</v>
      </c>
      <c r="B131" s="8" t="s">
        <v>4</v>
      </c>
      <c r="C131" s="9">
        <v>1239</v>
      </c>
      <c r="D131" s="9">
        <v>0</v>
      </c>
      <c r="E131" s="9">
        <v>0</v>
      </c>
      <c r="F131" s="9">
        <f t="shared" si="2"/>
        <v>1239</v>
      </c>
      <c r="G131" s="99">
        <v>0</v>
      </c>
    </row>
    <row r="132" spans="1:9" x14ac:dyDescent="0.35">
      <c r="A132" s="7">
        <v>2020</v>
      </c>
      <c r="B132" s="8" t="s">
        <v>5</v>
      </c>
      <c r="C132" s="9">
        <v>0</v>
      </c>
      <c r="D132" s="9">
        <v>0</v>
      </c>
      <c r="E132" s="9">
        <v>0</v>
      </c>
      <c r="F132" s="9">
        <f t="shared" si="2"/>
        <v>0</v>
      </c>
      <c r="G132" s="99">
        <v>0</v>
      </c>
    </row>
    <row r="133" spans="1:9" ht="16" thickBot="1" x14ac:dyDescent="0.4">
      <c r="A133" s="19">
        <v>2020</v>
      </c>
      <c r="B133" s="20" t="s">
        <v>2</v>
      </c>
      <c r="C133" s="21">
        <v>12</v>
      </c>
      <c r="D133" s="21">
        <v>0</v>
      </c>
      <c r="E133" s="21">
        <v>0</v>
      </c>
      <c r="F133" s="21">
        <f t="shared" si="2"/>
        <v>12</v>
      </c>
      <c r="G133" s="100">
        <v>0</v>
      </c>
    </row>
    <row r="134" spans="1:9" ht="16" thickBot="1" x14ac:dyDescent="0.4">
      <c r="A134" s="107">
        <v>2020</v>
      </c>
      <c r="B134" s="165" t="s">
        <v>3</v>
      </c>
      <c r="C134" s="157">
        <f>SUM(C129:C133)</f>
        <v>2303</v>
      </c>
      <c r="D134" s="157">
        <f>SUM(D129:D133)</f>
        <v>0</v>
      </c>
      <c r="E134" s="25">
        <f>SUM(E129:E133)</f>
        <v>0</v>
      </c>
      <c r="F134" s="25">
        <f>SUM(F129:F133)</f>
        <v>2303</v>
      </c>
      <c r="G134" s="26">
        <f>SUM(G129:G133)</f>
        <v>0</v>
      </c>
    </row>
    <row r="135" spans="1:9" ht="16" thickBot="1" x14ac:dyDescent="0.4">
      <c r="A135" s="166"/>
      <c r="B135" s="167"/>
      <c r="C135" s="166"/>
      <c r="D135" s="166"/>
      <c r="E135" s="166"/>
      <c r="F135" s="166"/>
      <c r="G135" s="166"/>
    </row>
    <row r="136" spans="1:9" x14ac:dyDescent="0.35">
      <c r="A136" s="104">
        <v>2021</v>
      </c>
      <c r="B136" s="168" t="s">
        <v>42</v>
      </c>
      <c r="C136" s="155">
        <v>58</v>
      </c>
      <c r="D136" s="155">
        <v>0</v>
      </c>
      <c r="E136" s="155">
        <v>0</v>
      </c>
      <c r="F136" s="155">
        <f>C136-D136-G136-E136</f>
        <v>58</v>
      </c>
      <c r="G136" s="156">
        <v>0</v>
      </c>
    </row>
    <row r="137" spans="1:9" x14ac:dyDescent="0.35">
      <c r="A137" s="7">
        <v>2021</v>
      </c>
      <c r="B137" s="8" t="s">
        <v>1</v>
      </c>
      <c r="C137" s="9">
        <v>588</v>
      </c>
      <c r="D137" s="9">
        <v>0</v>
      </c>
      <c r="E137" s="9">
        <v>0</v>
      </c>
      <c r="F137" s="9">
        <f t="shared" ref="F137:F140" si="3">C137-D137-G137-E137</f>
        <v>588</v>
      </c>
      <c r="G137" s="99">
        <v>0</v>
      </c>
    </row>
    <row r="138" spans="1:9" ht="12" customHeight="1" x14ac:dyDescent="0.35">
      <c r="A138" s="7">
        <v>2021</v>
      </c>
      <c r="B138" s="8" t="s">
        <v>4</v>
      </c>
      <c r="C138" s="9">
        <v>1097</v>
      </c>
      <c r="D138" s="9">
        <v>0</v>
      </c>
      <c r="E138" s="9">
        <v>0</v>
      </c>
      <c r="F138" s="9">
        <f t="shared" si="3"/>
        <v>1097</v>
      </c>
      <c r="G138" s="99">
        <v>0</v>
      </c>
    </row>
    <row r="139" spans="1:9" s="141" customFormat="1" ht="12" customHeight="1" x14ac:dyDescent="0.35">
      <c r="A139" s="179">
        <v>2021</v>
      </c>
      <c r="B139" s="8" t="s">
        <v>5</v>
      </c>
      <c r="C139" s="9">
        <v>2</v>
      </c>
      <c r="D139" s="9">
        <v>0</v>
      </c>
      <c r="E139" s="9">
        <v>0</v>
      </c>
      <c r="F139" s="9">
        <f t="shared" si="3"/>
        <v>2</v>
      </c>
      <c r="G139" s="99">
        <v>0</v>
      </c>
      <c r="H139"/>
      <c r="I139"/>
    </row>
    <row r="140" spans="1:9" ht="12" customHeight="1" thickBot="1" x14ac:dyDescent="0.4">
      <c r="A140" s="19">
        <v>2021</v>
      </c>
      <c r="B140" s="20" t="s">
        <v>2</v>
      </c>
      <c r="C140" s="21">
        <v>1</v>
      </c>
      <c r="D140" s="21">
        <v>0</v>
      </c>
      <c r="E140" s="21">
        <v>0</v>
      </c>
      <c r="F140" s="21">
        <f t="shared" si="3"/>
        <v>1</v>
      </c>
      <c r="G140" s="100">
        <v>0</v>
      </c>
    </row>
    <row r="141" spans="1:9" ht="16" thickBot="1" x14ac:dyDescent="0.4">
      <c r="A141" s="107">
        <v>2021</v>
      </c>
      <c r="B141" s="165" t="s">
        <v>3</v>
      </c>
      <c r="C141" s="157">
        <f>SUM(C136:C140)</f>
        <v>1746</v>
      </c>
      <c r="D141" s="157">
        <f>SUM(D136:D140)</f>
        <v>0</v>
      </c>
      <c r="E141" s="25">
        <f>SUM(E136:E140)</f>
        <v>0</v>
      </c>
      <c r="F141" s="25">
        <f>SUM(F136:F140)</f>
        <v>1746</v>
      </c>
      <c r="G141" s="26">
        <f>SUM(G136:G140)</f>
        <v>0</v>
      </c>
      <c r="H141" s="4" t="s">
        <v>53</v>
      </c>
    </row>
    <row r="142" spans="1:9" ht="16" thickBot="1" x14ac:dyDescent="0.4">
      <c r="A142" s="166"/>
      <c r="B142" s="167"/>
      <c r="C142" s="166"/>
      <c r="D142" s="166"/>
      <c r="E142" s="166"/>
      <c r="F142" s="166"/>
      <c r="G142" s="166"/>
    </row>
    <row r="143" spans="1:9" ht="16" thickBot="1" x14ac:dyDescent="0.4">
      <c r="A143" s="104">
        <v>2022</v>
      </c>
      <c r="B143" s="168" t="s">
        <v>42</v>
      </c>
      <c r="C143" s="155">
        <v>0</v>
      </c>
      <c r="D143" s="155">
        <v>0</v>
      </c>
      <c r="E143" s="155">
        <v>0</v>
      </c>
      <c r="F143" s="155">
        <f>C143-D143-G143-E143</f>
        <v>0</v>
      </c>
      <c r="G143" s="156">
        <v>0</v>
      </c>
    </row>
    <row r="144" spans="1:9" ht="16" thickBot="1" x14ac:dyDescent="0.4">
      <c r="A144" s="104">
        <v>2022</v>
      </c>
      <c r="B144" s="8" t="s">
        <v>1</v>
      </c>
      <c r="C144" s="9">
        <v>0</v>
      </c>
      <c r="D144" s="9">
        <v>0</v>
      </c>
      <c r="E144" s="9">
        <v>0</v>
      </c>
      <c r="F144" s="9">
        <f t="shared" ref="F144:F147" si="4">C144-D144-G144-E144</f>
        <v>0</v>
      </c>
      <c r="G144" s="99">
        <v>0</v>
      </c>
    </row>
    <row r="145" spans="1:9" ht="12" customHeight="1" thickBot="1" x14ac:dyDescent="0.4">
      <c r="A145" s="104">
        <v>2022</v>
      </c>
      <c r="B145" s="8" t="s">
        <v>4</v>
      </c>
      <c r="C145" s="9">
        <v>0</v>
      </c>
      <c r="D145" s="9">
        <v>0</v>
      </c>
      <c r="E145" s="9">
        <v>0</v>
      </c>
      <c r="F145" s="9">
        <f t="shared" si="4"/>
        <v>0</v>
      </c>
      <c r="G145" s="99">
        <v>0</v>
      </c>
    </row>
    <row r="146" spans="1:9" s="141" customFormat="1" ht="12" customHeight="1" thickBot="1" x14ac:dyDescent="0.4">
      <c r="A146" s="104">
        <v>2022</v>
      </c>
      <c r="B146" s="8" t="s">
        <v>5</v>
      </c>
      <c r="C146" s="9">
        <v>0</v>
      </c>
      <c r="D146" s="9">
        <v>0</v>
      </c>
      <c r="E146" s="9">
        <v>0</v>
      </c>
      <c r="F146" s="9">
        <f t="shared" si="4"/>
        <v>0</v>
      </c>
      <c r="G146" s="99">
        <v>0</v>
      </c>
      <c r="H146"/>
      <c r="I146"/>
    </row>
    <row r="147" spans="1:9" ht="12" customHeight="1" thickBot="1" x14ac:dyDescent="0.4">
      <c r="A147" s="104">
        <v>2022</v>
      </c>
      <c r="B147" s="20" t="s">
        <v>2</v>
      </c>
      <c r="C147" s="21">
        <v>3</v>
      </c>
      <c r="D147" s="21">
        <v>0</v>
      </c>
      <c r="E147" s="21">
        <v>0</v>
      </c>
      <c r="F147" s="21">
        <f t="shared" si="4"/>
        <v>3</v>
      </c>
      <c r="G147" s="100">
        <v>0</v>
      </c>
    </row>
    <row r="148" spans="1:9" ht="16" thickBot="1" x14ac:dyDescent="0.4">
      <c r="A148" s="104">
        <v>2022</v>
      </c>
      <c r="B148" s="165" t="s">
        <v>3</v>
      </c>
      <c r="C148" s="157">
        <f>SUM(C143:C147)</f>
        <v>3</v>
      </c>
      <c r="D148" s="157">
        <f>SUM(D143:D147)</f>
        <v>0</v>
      </c>
      <c r="E148" s="25">
        <f>SUM(E143:E147)</f>
        <v>0</v>
      </c>
      <c r="F148" s="25">
        <f>SUM(F143:F147)</f>
        <v>3</v>
      </c>
      <c r="G148" s="26">
        <f>SUM(G143:G147)</f>
        <v>0</v>
      </c>
    </row>
    <row r="149" spans="1:9" ht="16" thickBot="1" x14ac:dyDescent="0.4">
      <c r="A149" s="180"/>
      <c r="B149" s="167"/>
      <c r="C149" s="166"/>
      <c r="D149" s="166"/>
      <c r="E149" s="166"/>
      <c r="F149" s="166"/>
      <c r="G149" s="166"/>
    </row>
    <row r="150" spans="1:9" ht="16" thickBot="1" x14ac:dyDescent="0.4">
      <c r="A150" s="104">
        <v>2023</v>
      </c>
      <c r="B150" s="168" t="s">
        <v>42</v>
      </c>
      <c r="C150" s="155">
        <v>592</v>
      </c>
      <c r="D150" s="155">
        <v>0</v>
      </c>
      <c r="E150" s="155">
        <v>0</v>
      </c>
      <c r="F150" s="155">
        <f>C150-D150-G150-E150</f>
        <v>592</v>
      </c>
      <c r="G150" s="156">
        <v>0</v>
      </c>
    </row>
    <row r="151" spans="1:9" ht="16" thickBot="1" x14ac:dyDescent="0.4">
      <c r="A151" s="104">
        <v>2023</v>
      </c>
      <c r="B151" s="8" t="s">
        <v>1</v>
      </c>
      <c r="C151" s="9">
        <v>604</v>
      </c>
      <c r="D151" s="9">
        <v>0</v>
      </c>
      <c r="E151" s="9">
        <v>0</v>
      </c>
      <c r="F151" s="9">
        <f t="shared" ref="F151:F154" si="5">C151-D151-G151-E151</f>
        <v>604</v>
      </c>
      <c r="G151" s="99">
        <v>0</v>
      </c>
    </row>
    <row r="152" spans="1:9" ht="12" customHeight="1" thickBot="1" x14ac:dyDescent="0.4">
      <c r="A152" s="104">
        <v>2023</v>
      </c>
      <c r="B152" s="8" t="s">
        <v>4</v>
      </c>
      <c r="C152" s="9">
        <v>1361</v>
      </c>
      <c r="D152" s="9">
        <v>0</v>
      </c>
      <c r="E152" s="9">
        <v>0</v>
      </c>
      <c r="F152" s="9">
        <f t="shared" si="5"/>
        <v>1361</v>
      </c>
      <c r="G152" s="99">
        <v>0</v>
      </c>
    </row>
    <row r="153" spans="1:9" s="141" customFormat="1" ht="12" customHeight="1" thickBot="1" x14ac:dyDescent="0.4">
      <c r="A153" s="104">
        <v>2023</v>
      </c>
      <c r="B153" s="8" t="s">
        <v>5</v>
      </c>
      <c r="C153" s="9">
        <v>0</v>
      </c>
      <c r="D153" s="9">
        <v>0</v>
      </c>
      <c r="E153" s="9">
        <v>0</v>
      </c>
      <c r="F153" s="9">
        <f t="shared" si="5"/>
        <v>0</v>
      </c>
      <c r="G153" s="99">
        <v>0</v>
      </c>
      <c r="H153"/>
      <c r="I153"/>
    </row>
    <row r="154" spans="1:9" ht="12" customHeight="1" thickBot="1" x14ac:dyDescent="0.4">
      <c r="A154" s="104">
        <v>2023</v>
      </c>
      <c r="B154" s="20" t="s">
        <v>2</v>
      </c>
      <c r="C154" s="21">
        <v>6</v>
      </c>
      <c r="D154" s="21">
        <v>0</v>
      </c>
      <c r="E154" s="21">
        <v>0</v>
      </c>
      <c r="F154" s="21">
        <f t="shared" si="5"/>
        <v>6</v>
      </c>
      <c r="G154" s="100">
        <v>0</v>
      </c>
    </row>
    <row r="155" spans="1:9" ht="16" thickBot="1" x14ac:dyDescent="0.4">
      <c r="A155" s="104">
        <v>2023</v>
      </c>
      <c r="B155" s="165" t="s">
        <v>3</v>
      </c>
      <c r="C155" s="157">
        <f>SUM(C150:C154)</f>
        <v>2563</v>
      </c>
      <c r="D155" s="157">
        <f>SUM(D150:D154)</f>
        <v>0</v>
      </c>
      <c r="E155" s="25">
        <f>SUM(E150:E154)</f>
        <v>0</v>
      </c>
      <c r="F155" s="25">
        <f>SUM(F150:F154)</f>
        <v>2563</v>
      </c>
      <c r="G155" s="26">
        <f>SUM(G150:G154)</f>
        <v>0</v>
      </c>
    </row>
    <row r="156" spans="1:9" ht="16" thickBot="1" x14ac:dyDescent="0.4">
      <c r="A156" s="166"/>
      <c r="B156" s="167"/>
      <c r="C156" s="166"/>
      <c r="D156" s="166"/>
      <c r="E156" s="166"/>
      <c r="F156" s="166"/>
      <c r="G156" s="166"/>
    </row>
    <row r="157" spans="1:9" ht="16" thickBot="1" x14ac:dyDescent="0.4">
      <c r="A157" s="104">
        <v>2024</v>
      </c>
      <c r="B157" s="168" t="s">
        <v>42</v>
      </c>
      <c r="C157" s="155">
        <v>1200</v>
      </c>
      <c r="D157" s="155">
        <v>0</v>
      </c>
      <c r="E157" s="155">
        <v>1</v>
      </c>
      <c r="F157" s="155">
        <v>1200</v>
      </c>
      <c r="G157" s="156">
        <v>0</v>
      </c>
    </row>
    <row r="158" spans="1:9" ht="16" thickBot="1" x14ac:dyDescent="0.4">
      <c r="A158" s="104">
        <v>2024</v>
      </c>
      <c r="B158" s="8" t="s">
        <v>1</v>
      </c>
      <c r="C158" s="9">
        <v>1448</v>
      </c>
      <c r="D158" s="9">
        <v>0</v>
      </c>
      <c r="E158" s="9">
        <v>0</v>
      </c>
      <c r="F158" s="9">
        <v>1448</v>
      </c>
      <c r="G158" s="99">
        <v>0</v>
      </c>
    </row>
    <row r="159" spans="1:9" ht="16" thickBot="1" x14ac:dyDescent="0.4">
      <c r="A159" s="104">
        <v>2024</v>
      </c>
      <c r="B159" s="8" t="s">
        <v>4</v>
      </c>
      <c r="C159" s="9">
        <v>1158</v>
      </c>
      <c r="D159" s="9">
        <v>0</v>
      </c>
      <c r="E159" s="9">
        <v>0</v>
      </c>
      <c r="F159" s="9">
        <v>1158</v>
      </c>
      <c r="G159" s="99">
        <v>0</v>
      </c>
    </row>
    <row r="160" spans="1:9" ht="16" thickBot="1" x14ac:dyDescent="0.4">
      <c r="A160" s="104">
        <v>2024</v>
      </c>
      <c r="B160" s="8" t="s">
        <v>5</v>
      </c>
      <c r="C160" s="9">
        <v>0</v>
      </c>
      <c r="D160" s="9">
        <v>0</v>
      </c>
      <c r="E160" s="9">
        <v>0</v>
      </c>
      <c r="F160" s="9">
        <v>0</v>
      </c>
      <c r="G160" s="99">
        <v>0</v>
      </c>
    </row>
    <row r="161" spans="1:8" ht="16" thickBot="1" x14ac:dyDescent="0.4">
      <c r="A161" s="104">
        <v>2024</v>
      </c>
      <c r="B161" s="20" t="s">
        <v>2</v>
      </c>
      <c r="C161" s="21">
        <v>14</v>
      </c>
      <c r="D161" s="21">
        <v>0</v>
      </c>
      <c r="E161" s="21">
        <v>0</v>
      </c>
      <c r="F161" s="21">
        <v>14</v>
      </c>
      <c r="G161" s="100">
        <v>0</v>
      </c>
    </row>
    <row r="162" spans="1:8" ht="16" thickBot="1" x14ac:dyDescent="0.4">
      <c r="A162" s="117">
        <v>2024</v>
      </c>
      <c r="B162" s="24" t="s">
        <v>3</v>
      </c>
      <c r="C162" s="25">
        <v>3820</v>
      </c>
      <c r="D162" s="25">
        <v>0</v>
      </c>
      <c r="E162" s="25">
        <v>1</v>
      </c>
      <c r="F162" s="25">
        <v>3820</v>
      </c>
      <c r="G162" s="26">
        <v>0</v>
      </c>
    </row>
    <row r="163" spans="1:8" ht="16" thickBot="1" x14ac:dyDescent="0.4">
      <c r="A163" s="29"/>
      <c r="B163" s="29"/>
      <c r="C163" s="29"/>
      <c r="D163" s="29"/>
      <c r="E163" s="29"/>
      <c r="F163" s="29"/>
      <c r="G163" s="29"/>
    </row>
    <row r="164" spans="1:8" ht="16" thickBot="1" x14ac:dyDescent="0.4">
      <c r="A164" s="117">
        <v>2008</v>
      </c>
      <c r="B164" s="158" t="s">
        <v>10</v>
      </c>
      <c r="C164" s="159">
        <v>2</v>
      </c>
      <c r="D164" s="159">
        <v>0</v>
      </c>
      <c r="E164" s="159">
        <v>0</v>
      </c>
      <c r="F164" s="159">
        <f>C164-D164-G164-E164</f>
        <v>2</v>
      </c>
      <c r="G164" s="160">
        <v>0</v>
      </c>
    </row>
    <row r="165" spans="1:8" ht="16" thickBot="1" x14ac:dyDescent="0.4">
      <c r="A165" s="52">
        <v>2008</v>
      </c>
      <c r="B165" s="116" t="s">
        <v>3</v>
      </c>
      <c r="C165" s="54">
        <f>SUM(C164:C164)</f>
        <v>2</v>
      </c>
      <c r="D165" s="54">
        <f>SUM(D164:D164)</f>
        <v>0</v>
      </c>
      <c r="E165" s="54">
        <f>SUM(E164:E164)</f>
        <v>0</v>
      </c>
      <c r="F165" s="54">
        <f>SUM(F164:F164)</f>
        <v>2</v>
      </c>
      <c r="G165" s="55">
        <f>SUM(G164:G164)</f>
        <v>0</v>
      </c>
    </row>
    <row r="166" spans="1:8" ht="16" thickBot="1" x14ac:dyDescent="0.4">
      <c r="A166" s="29"/>
      <c r="B166" s="29"/>
      <c r="C166" s="29"/>
      <c r="D166" s="29"/>
      <c r="E166" s="29"/>
      <c r="F166" s="29"/>
      <c r="G166" s="29"/>
    </row>
    <row r="167" spans="1:8" ht="16" thickBot="1" x14ac:dyDescent="0.4">
      <c r="A167" s="117">
        <v>2009</v>
      </c>
      <c r="B167" s="158" t="s">
        <v>10</v>
      </c>
      <c r="C167" s="159">
        <v>1</v>
      </c>
      <c r="D167" s="159">
        <v>0</v>
      </c>
      <c r="E167" s="159">
        <v>0</v>
      </c>
      <c r="F167" s="159">
        <v>1</v>
      </c>
      <c r="G167" s="160">
        <v>0</v>
      </c>
    </row>
    <row r="168" spans="1:8" ht="16" thickBot="1" x14ac:dyDescent="0.4">
      <c r="A168" s="52">
        <v>2009</v>
      </c>
      <c r="B168" s="116" t="s">
        <v>3</v>
      </c>
      <c r="C168" s="54">
        <f>SUM(C167:C167)</f>
        <v>1</v>
      </c>
      <c r="D168" s="54">
        <f>SUM(D167:D167)</f>
        <v>0</v>
      </c>
      <c r="E168" s="54">
        <f>SUM(E167:E167)</f>
        <v>0</v>
      </c>
      <c r="F168" s="54">
        <f>SUM(F167:F167)</f>
        <v>1</v>
      </c>
      <c r="G168" s="55">
        <f>SUM(G167:G167)</f>
        <v>0</v>
      </c>
    </row>
    <row r="169" spans="1:8" ht="16" thickBot="1" x14ac:dyDescent="0.4">
      <c r="A169" s="181"/>
      <c r="B169" s="164"/>
      <c r="C169" s="163"/>
      <c r="D169" s="163"/>
      <c r="E169" s="163"/>
      <c r="F169" s="163"/>
      <c r="G169" s="163"/>
    </row>
    <row r="170" spans="1:8" ht="16" thickBot="1" x14ac:dyDescent="0.4">
      <c r="A170" s="117">
        <v>2020</v>
      </c>
      <c r="B170" s="158" t="s">
        <v>10</v>
      </c>
      <c r="C170" s="159">
        <v>1</v>
      </c>
      <c r="D170" s="159">
        <v>0</v>
      </c>
      <c r="E170" s="159">
        <v>0</v>
      </c>
      <c r="F170" s="159">
        <v>1</v>
      </c>
      <c r="G170" s="160">
        <v>0</v>
      </c>
    </row>
    <row r="171" spans="1:8" ht="16" thickBot="1" x14ac:dyDescent="0.4">
      <c r="A171" s="52">
        <v>2020</v>
      </c>
      <c r="B171" s="116" t="s">
        <v>3</v>
      </c>
      <c r="C171" s="54">
        <f>SUM(C170:C170)</f>
        <v>1</v>
      </c>
      <c r="D171" s="54">
        <f>SUM(D170:D170)</f>
        <v>0</v>
      </c>
      <c r="E171" s="54">
        <f>SUM(E170:E170)</f>
        <v>0</v>
      </c>
      <c r="F171" s="54">
        <f>SUM(F170:F170)</f>
        <v>1</v>
      </c>
      <c r="G171" s="55">
        <f>SUM(G170:G170)</f>
        <v>0</v>
      </c>
    </row>
    <row r="172" spans="1:8" ht="16" thickBot="1" x14ac:dyDescent="0.4">
      <c r="A172" s="163"/>
      <c r="B172" s="164"/>
      <c r="C172" s="163"/>
      <c r="D172" s="163"/>
      <c r="E172" s="163"/>
      <c r="F172" s="163"/>
      <c r="G172" s="163"/>
    </row>
    <row r="173" spans="1:8" ht="16" thickBot="1" x14ac:dyDescent="0.4">
      <c r="A173" s="117">
        <v>2021</v>
      </c>
      <c r="B173" s="158" t="s">
        <v>10</v>
      </c>
      <c r="C173" s="159">
        <v>0</v>
      </c>
      <c r="D173" s="159">
        <v>0</v>
      </c>
      <c r="E173" s="159">
        <v>0</v>
      </c>
      <c r="F173" s="159">
        <v>0</v>
      </c>
      <c r="G173" s="160">
        <v>0</v>
      </c>
    </row>
    <row r="174" spans="1:8" ht="16" thickBot="1" x14ac:dyDescent="0.4">
      <c r="A174" s="52">
        <v>2021</v>
      </c>
      <c r="B174" s="116" t="s">
        <v>3</v>
      </c>
      <c r="C174" s="54">
        <v>0</v>
      </c>
      <c r="D174" s="54">
        <f>SUM(D173:D173)</f>
        <v>0</v>
      </c>
      <c r="E174" s="54">
        <f>SUM(E173:E173)</f>
        <v>0</v>
      </c>
      <c r="F174" s="54">
        <v>0</v>
      </c>
      <c r="G174" s="55">
        <f>SUM(G173:G173)</f>
        <v>0</v>
      </c>
      <c r="H174" s="4" t="s">
        <v>61</v>
      </c>
    </row>
    <row r="175" spans="1:8" ht="16" thickBot="1" x14ac:dyDescent="0.4">
      <c r="A175" s="163"/>
      <c r="B175" s="164"/>
      <c r="C175" s="163"/>
      <c r="D175" s="163"/>
      <c r="E175" s="163"/>
      <c r="F175" s="163"/>
      <c r="G175" s="163"/>
    </row>
    <row r="176" spans="1:8" ht="16" thickBot="1" x14ac:dyDescent="0.4">
      <c r="A176" s="117">
        <v>2022</v>
      </c>
      <c r="B176" s="158" t="s">
        <v>10</v>
      </c>
      <c r="C176" s="159">
        <v>0</v>
      </c>
      <c r="D176" s="159">
        <v>0</v>
      </c>
      <c r="E176" s="159">
        <v>0</v>
      </c>
      <c r="F176" s="159">
        <v>0</v>
      </c>
      <c r="G176" s="160">
        <v>0</v>
      </c>
    </row>
    <row r="177" spans="1:9" ht="16" thickBot="1" x14ac:dyDescent="0.4">
      <c r="A177" s="52">
        <v>2022</v>
      </c>
      <c r="B177" s="116" t="s">
        <v>3</v>
      </c>
      <c r="C177" s="54">
        <v>0</v>
      </c>
      <c r="D177" s="54">
        <f>SUM(D176:D176)</f>
        <v>0</v>
      </c>
      <c r="E177" s="54">
        <f>SUM(E176:E176)</f>
        <v>0</v>
      </c>
      <c r="F177" s="54">
        <v>0</v>
      </c>
      <c r="G177" s="55">
        <f>SUM(G176:G176)</f>
        <v>0</v>
      </c>
    </row>
    <row r="178" spans="1:9" ht="16" thickBot="1" x14ac:dyDescent="0.4">
      <c r="A178" s="163"/>
      <c r="B178" s="164"/>
      <c r="C178" s="163"/>
      <c r="D178" s="163"/>
      <c r="E178" s="163"/>
      <c r="F178" s="163"/>
      <c r="G178" s="163"/>
    </row>
    <row r="179" spans="1:9" ht="16" thickBot="1" x14ac:dyDescent="0.4">
      <c r="A179" s="117">
        <v>2023</v>
      </c>
      <c r="B179" s="158" t="s">
        <v>10</v>
      </c>
      <c r="C179" s="159">
        <v>1</v>
      </c>
      <c r="D179" s="159">
        <v>0</v>
      </c>
      <c r="E179" s="159">
        <v>0</v>
      </c>
      <c r="F179" s="159">
        <v>0</v>
      </c>
      <c r="G179" s="160">
        <v>0</v>
      </c>
    </row>
    <row r="180" spans="1:9" ht="16" thickBot="1" x14ac:dyDescent="0.4">
      <c r="A180" s="52">
        <v>2023</v>
      </c>
      <c r="B180" s="116" t="s">
        <v>3</v>
      </c>
      <c r="C180" s="54">
        <v>1</v>
      </c>
      <c r="D180" s="54">
        <f>SUM(D179:D179)</f>
        <v>0</v>
      </c>
      <c r="E180" s="54">
        <f>SUM(E179:E179)</f>
        <v>0</v>
      </c>
      <c r="F180" s="54">
        <v>0</v>
      </c>
      <c r="G180" s="55">
        <f>SUM(G179:G179)</f>
        <v>0</v>
      </c>
    </row>
    <row r="181" spans="1:9" ht="16" thickBot="1" x14ac:dyDescent="0.4">
      <c r="A181" s="29"/>
      <c r="B181" s="29"/>
      <c r="C181" s="29"/>
      <c r="D181" s="29"/>
      <c r="E181" s="29"/>
      <c r="F181" s="29"/>
      <c r="G181" s="29"/>
    </row>
    <row r="182" spans="1:9" s="141" customFormat="1" ht="16" thickBot="1" x14ac:dyDescent="0.4">
      <c r="A182" s="117">
        <v>2024</v>
      </c>
      <c r="B182" s="158" t="s">
        <v>10</v>
      </c>
      <c r="C182" s="159">
        <v>1</v>
      </c>
      <c r="D182" s="159">
        <v>0</v>
      </c>
      <c r="E182" s="159">
        <v>0</v>
      </c>
      <c r="F182" s="159">
        <v>0</v>
      </c>
      <c r="G182" s="160">
        <v>0</v>
      </c>
      <c r="H182"/>
      <c r="I182"/>
    </row>
    <row r="183" spans="1:9" ht="16" thickBot="1" x14ac:dyDescent="0.4">
      <c r="A183" s="52">
        <v>2024</v>
      </c>
      <c r="B183" s="116" t="s">
        <v>3</v>
      </c>
      <c r="C183" s="54">
        <v>1</v>
      </c>
      <c r="D183" s="54">
        <v>0</v>
      </c>
      <c r="E183" s="54">
        <v>0</v>
      </c>
      <c r="F183" s="54">
        <v>0</v>
      </c>
      <c r="G183" s="55">
        <v>0</v>
      </c>
    </row>
    <row r="184" spans="1:9" x14ac:dyDescent="0.35">
      <c r="H184" s="169"/>
      <c r="I184" s="169"/>
    </row>
    <row r="185" spans="1:9" x14ac:dyDescent="0.35">
      <c r="H185" s="169"/>
      <c r="I185" s="169"/>
    </row>
    <row r="186" spans="1:9" x14ac:dyDescent="0.35">
      <c r="H186" s="169"/>
      <c r="I186" s="169"/>
    </row>
    <row r="187" spans="1:9" x14ac:dyDescent="0.35">
      <c r="H187" s="169"/>
      <c r="I187" s="169"/>
    </row>
    <row r="188" spans="1:9" x14ac:dyDescent="0.35">
      <c r="H188" s="169"/>
      <c r="I188" s="169"/>
    </row>
    <row r="189" spans="1:9" x14ac:dyDescent="0.35">
      <c r="H189" s="169"/>
      <c r="I189" s="169"/>
    </row>
    <row r="190" spans="1:9" x14ac:dyDescent="0.35">
      <c r="H190" s="169"/>
      <c r="I190" s="169"/>
    </row>
    <row r="191" spans="1:9" x14ac:dyDescent="0.35">
      <c r="H191" s="169"/>
      <c r="I191" s="169"/>
    </row>
    <row r="192" spans="1:9" x14ac:dyDescent="0.35">
      <c r="H192" s="169"/>
      <c r="I192" s="169"/>
    </row>
  </sheetData>
  <phoneticPr fontId="0" type="noConversion"/>
  <pageMargins left="0.74803149606299213" right="0.74803149606299213" top="0.69" bottom="0.81" header="0.51181102362204722" footer="0.51181102362204722"/>
  <pageSetup paperSize="9" scale="80" orientation="landscape" r:id="rId1"/>
  <headerFooter alignWithMargins="0"/>
  <rowBreaks count="2" manualBreakCount="2">
    <brk id="63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4"/>
  <sheetViews>
    <sheetView tabSelected="1" topLeftCell="A191" zoomScale="70" zoomScaleNormal="70" workbookViewId="0">
      <selection activeCell="D222" sqref="D222"/>
    </sheetView>
  </sheetViews>
  <sheetFormatPr defaultRowHeight="15.5" x14ac:dyDescent="0.35"/>
  <cols>
    <col min="2" max="2" width="64.69140625" bestFit="1" customWidth="1"/>
    <col min="3" max="3" width="15" bestFit="1" customWidth="1"/>
    <col min="4" max="4" width="15.84375" customWidth="1"/>
    <col min="5" max="5" width="17" customWidth="1"/>
    <col min="6" max="6" width="16.84375" customWidth="1"/>
  </cols>
  <sheetData>
    <row r="1" spans="1:7" s="150" customFormat="1" ht="28" x14ac:dyDescent="0.6">
      <c r="A1" s="146" t="s">
        <v>48</v>
      </c>
      <c r="B1" s="147"/>
      <c r="C1" s="148"/>
      <c r="D1" s="149"/>
      <c r="E1" s="148"/>
      <c r="F1" s="148"/>
    </row>
    <row r="2" spans="1:7" ht="16" thickBot="1" x14ac:dyDescent="0.4">
      <c r="A2" s="3"/>
      <c r="B2" s="2"/>
      <c r="C2" s="1"/>
      <c r="D2" s="1"/>
      <c r="E2" s="1"/>
      <c r="F2" s="1"/>
    </row>
    <row r="3" spans="1:7" s="6" customFormat="1" ht="60" customHeight="1" x14ac:dyDescent="0.35">
      <c r="A3" s="151" t="s">
        <v>63</v>
      </c>
      <c r="B3" s="152" t="s">
        <v>58</v>
      </c>
      <c r="C3" s="153" t="s">
        <v>59</v>
      </c>
      <c r="D3" s="153" t="s">
        <v>70</v>
      </c>
      <c r="E3" s="153" t="s">
        <v>71</v>
      </c>
      <c r="F3" s="154" t="s">
        <v>72</v>
      </c>
    </row>
    <row r="4" spans="1:7" s="5" customFormat="1" x14ac:dyDescent="0.35">
      <c r="A4" s="7">
        <v>2001</v>
      </c>
      <c r="B4" s="8" t="s">
        <v>11</v>
      </c>
      <c r="C4" s="9">
        <v>2347</v>
      </c>
      <c r="D4" s="9">
        <v>0</v>
      </c>
      <c r="E4" s="9">
        <v>2344</v>
      </c>
      <c r="F4" s="10">
        <v>3</v>
      </c>
    </row>
    <row r="5" spans="1:7" s="5" customFormat="1" x14ac:dyDescent="0.35">
      <c r="A5" s="11">
        <v>2001</v>
      </c>
      <c r="B5" s="12" t="s">
        <v>12</v>
      </c>
      <c r="C5" s="13">
        <v>8024</v>
      </c>
      <c r="D5" s="13">
        <v>0</v>
      </c>
      <c r="E5" s="13">
        <v>7987</v>
      </c>
      <c r="F5" s="14">
        <v>37</v>
      </c>
    </row>
    <row r="6" spans="1:7" s="5" customFormat="1" x14ac:dyDescent="0.35">
      <c r="A6" s="15"/>
      <c r="B6" s="16" t="s">
        <v>73</v>
      </c>
      <c r="C6" s="17">
        <v>74</v>
      </c>
      <c r="D6" s="17">
        <v>0</v>
      </c>
      <c r="E6" s="17">
        <v>74</v>
      </c>
      <c r="F6" s="18">
        <v>0</v>
      </c>
    </row>
    <row r="7" spans="1:7" s="5" customFormat="1" x14ac:dyDescent="0.35">
      <c r="A7" s="7">
        <v>2001</v>
      </c>
      <c r="B7" s="8" t="s">
        <v>13</v>
      </c>
      <c r="C7" s="9">
        <v>6070</v>
      </c>
      <c r="D7" s="9">
        <v>0</v>
      </c>
      <c r="E7" s="9">
        <v>6070</v>
      </c>
      <c r="F7" s="10">
        <v>0</v>
      </c>
    </row>
    <row r="8" spans="1:7" s="5" customFormat="1" x14ac:dyDescent="0.35">
      <c r="A8" s="7">
        <v>2001</v>
      </c>
      <c r="B8" s="8" t="s">
        <v>14</v>
      </c>
      <c r="C8" s="9">
        <v>977</v>
      </c>
      <c r="D8" s="9">
        <v>0</v>
      </c>
      <c r="E8" s="9">
        <v>977</v>
      </c>
      <c r="F8" s="10">
        <v>0</v>
      </c>
    </row>
    <row r="9" spans="1:7" s="5" customFormat="1" ht="16" thickBot="1" x14ac:dyDescent="0.4">
      <c r="A9" s="19">
        <v>2001</v>
      </c>
      <c r="B9" s="20" t="s">
        <v>15</v>
      </c>
      <c r="C9" s="21" t="s">
        <v>64</v>
      </c>
      <c r="D9" s="21">
        <v>0</v>
      </c>
      <c r="E9" s="21">
        <v>206</v>
      </c>
      <c r="F9" s="22">
        <v>0</v>
      </c>
      <c r="G9" s="4"/>
    </row>
    <row r="10" spans="1:7" s="5" customFormat="1" ht="16" thickBot="1" x14ac:dyDescent="0.4">
      <c r="A10" s="23">
        <v>2001</v>
      </c>
      <c r="B10" s="24" t="s">
        <v>3</v>
      </c>
      <c r="C10" s="25">
        <v>17698</v>
      </c>
      <c r="D10" s="25">
        <v>0</v>
      </c>
      <c r="E10" s="25">
        <v>17658</v>
      </c>
      <c r="F10" s="26">
        <v>40</v>
      </c>
    </row>
    <row r="11" spans="1:7" ht="16" thickBot="1" x14ac:dyDescent="0.4">
      <c r="A11" s="27"/>
      <c r="B11" t="s">
        <v>60</v>
      </c>
      <c r="C11" s="28"/>
      <c r="D11" s="28"/>
      <c r="E11" s="28"/>
      <c r="F11" s="27"/>
    </row>
    <row r="12" spans="1:7" s="4" customFormat="1" x14ac:dyDescent="0.35">
      <c r="A12" s="30">
        <v>2002</v>
      </c>
      <c r="B12" s="31" t="s">
        <v>11</v>
      </c>
      <c r="C12" s="32">
        <v>7514</v>
      </c>
      <c r="D12" s="32">
        <v>0</v>
      </c>
      <c r="E12" s="32">
        <v>7507</v>
      </c>
      <c r="F12" s="33">
        <v>7</v>
      </c>
    </row>
    <row r="13" spans="1:7" s="4" customFormat="1" x14ac:dyDescent="0.35">
      <c r="A13" s="34">
        <v>2002</v>
      </c>
      <c r="B13" s="35" t="s">
        <v>16</v>
      </c>
      <c r="C13" s="36">
        <v>23130</v>
      </c>
      <c r="D13" s="36">
        <v>0</v>
      </c>
      <c r="E13" s="36">
        <v>23069</v>
      </c>
      <c r="F13" s="37">
        <v>61</v>
      </c>
    </row>
    <row r="14" spans="1:7" s="4" customFormat="1" x14ac:dyDescent="0.35">
      <c r="A14" s="38"/>
      <c r="B14" s="39" t="s">
        <v>74</v>
      </c>
      <c r="C14" s="40">
        <v>323</v>
      </c>
      <c r="D14" s="40">
        <v>0</v>
      </c>
      <c r="E14" s="40">
        <v>323</v>
      </c>
      <c r="F14" s="41">
        <v>0</v>
      </c>
    </row>
    <row r="15" spans="1:7" s="4" customFormat="1" x14ac:dyDescent="0.35">
      <c r="A15" s="42">
        <v>2002</v>
      </c>
      <c r="B15" s="43" t="s">
        <v>13</v>
      </c>
      <c r="C15" s="44">
        <v>11909</v>
      </c>
      <c r="D15" s="44">
        <v>0</v>
      </c>
      <c r="E15" s="44">
        <v>11909</v>
      </c>
      <c r="F15" s="45">
        <v>0</v>
      </c>
    </row>
    <row r="16" spans="1:7" s="4" customFormat="1" x14ac:dyDescent="0.35">
      <c r="A16" s="34">
        <v>2002</v>
      </c>
      <c r="B16" s="35" t="s">
        <v>14</v>
      </c>
      <c r="C16" s="36">
        <v>6040</v>
      </c>
      <c r="D16" s="36">
        <v>0</v>
      </c>
      <c r="E16" s="36">
        <v>6039</v>
      </c>
      <c r="F16" s="37">
        <v>1</v>
      </c>
    </row>
    <row r="17" spans="1:6" s="4" customFormat="1" x14ac:dyDescent="0.35">
      <c r="A17" s="34">
        <v>2002</v>
      </c>
      <c r="B17" s="35" t="s">
        <v>75</v>
      </c>
      <c r="C17" s="36">
        <v>900</v>
      </c>
      <c r="D17" s="36">
        <v>0</v>
      </c>
      <c r="E17" s="36">
        <v>899</v>
      </c>
      <c r="F17" s="46">
        <v>1</v>
      </c>
    </row>
    <row r="18" spans="1:6" s="4" customFormat="1" x14ac:dyDescent="0.35">
      <c r="A18" s="38"/>
      <c r="B18" s="183" t="s">
        <v>74</v>
      </c>
      <c r="C18" s="40">
        <v>23</v>
      </c>
      <c r="D18" s="40">
        <v>0</v>
      </c>
      <c r="E18" s="40">
        <v>23</v>
      </c>
      <c r="F18" s="47">
        <v>0</v>
      </c>
    </row>
    <row r="19" spans="1:6" s="4" customFormat="1" x14ac:dyDescent="0.35">
      <c r="A19" s="38">
        <v>2002</v>
      </c>
      <c r="B19" s="39" t="s">
        <v>18</v>
      </c>
      <c r="C19" s="40">
        <v>9781</v>
      </c>
      <c r="D19" s="40">
        <v>0</v>
      </c>
      <c r="E19" s="40">
        <v>9781</v>
      </c>
      <c r="F19" s="41">
        <v>0</v>
      </c>
    </row>
    <row r="20" spans="1:6" s="4" customFormat="1" ht="16" thickBot="1" x14ac:dyDescent="0.4">
      <c r="A20" s="48">
        <v>2002</v>
      </c>
      <c r="B20" s="49" t="s">
        <v>15</v>
      </c>
      <c r="C20" s="50">
        <v>193</v>
      </c>
      <c r="D20" s="50">
        <v>0</v>
      </c>
      <c r="E20" s="50">
        <v>193</v>
      </c>
      <c r="F20" s="51">
        <v>0</v>
      </c>
    </row>
    <row r="21" spans="1:6" s="4" customFormat="1" ht="16" thickBot="1" x14ac:dyDescent="0.4">
      <c r="A21" s="52">
        <v>2002</v>
      </c>
      <c r="B21" s="53" t="s">
        <v>3</v>
      </c>
      <c r="C21" s="54">
        <v>59813</v>
      </c>
      <c r="D21" s="54">
        <v>0</v>
      </c>
      <c r="E21" s="54">
        <v>59743</v>
      </c>
      <c r="F21" s="55">
        <v>70</v>
      </c>
    </row>
    <row r="22" spans="1:6" s="4" customFormat="1" ht="12" customHeight="1" thickBot="1" x14ac:dyDescent="0.4">
      <c r="A22" s="27"/>
      <c r="B22" s="56"/>
      <c r="C22" s="57"/>
      <c r="D22" s="57"/>
      <c r="E22" s="57"/>
      <c r="F22" s="29"/>
    </row>
    <row r="23" spans="1:6" s="4" customFormat="1" x14ac:dyDescent="0.35">
      <c r="A23" s="30">
        <v>2003</v>
      </c>
      <c r="B23" s="58" t="s">
        <v>11</v>
      </c>
      <c r="C23" s="59">
        <v>7095</v>
      </c>
      <c r="D23" s="59">
        <v>0</v>
      </c>
      <c r="E23" s="59">
        <v>7091</v>
      </c>
      <c r="F23" s="60">
        <v>4</v>
      </c>
    </row>
    <row r="24" spans="1:6" s="4" customFormat="1" x14ac:dyDescent="0.35">
      <c r="A24" s="34">
        <v>2003</v>
      </c>
      <c r="B24" s="61" t="s">
        <v>76</v>
      </c>
      <c r="C24" s="62">
        <v>22753</v>
      </c>
      <c r="D24" s="62">
        <v>0</v>
      </c>
      <c r="E24" s="62">
        <v>22710</v>
      </c>
      <c r="F24" s="63">
        <v>43</v>
      </c>
    </row>
    <row r="25" spans="1:6" s="4" customFormat="1" x14ac:dyDescent="0.35">
      <c r="A25" s="38"/>
      <c r="B25" s="64" t="s">
        <v>74</v>
      </c>
      <c r="C25" s="65">
        <v>268</v>
      </c>
      <c r="D25" s="65">
        <v>0</v>
      </c>
      <c r="E25" s="65">
        <v>268</v>
      </c>
      <c r="F25" s="66">
        <v>0</v>
      </c>
    </row>
    <row r="26" spans="1:6" s="4" customFormat="1" x14ac:dyDescent="0.35">
      <c r="A26" s="42">
        <v>2003</v>
      </c>
      <c r="B26" s="67" t="s">
        <v>19</v>
      </c>
      <c r="C26" s="68">
        <v>32222</v>
      </c>
      <c r="D26" s="68">
        <v>0</v>
      </c>
      <c r="E26" s="68">
        <v>32222</v>
      </c>
      <c r="F26" s="69">
        <v>0</v>
      </c>
    </row>
    <row r="27" spans="1:6" s="4" customFormat="1" x14ac:dyDescent="0.35">
      <c r="A27" s="42">
        <v>2003</v>
      </c>
      <c r="B27" s="70" t="s">
        <v>14</v>
      </c>
      <c r="C27" s="62">
        <v>2009</v>
      </c>
      <c r="D27" s="62">
        <v>0</v>
      </c>
      <c r="E27" s="62">
        <v>2007</v>
      </c>
      <c r="F27" s="63">
        <v>2</v>
      </c>
    </row>
    <row r="28" spans="1:6" s="4" customFormat="1" x14ac:dyDescent="0.35">
      <c r="A28" s="34">
        <v>2003</v>
      </c>
      <c r="B28" s="70" t="s">
        <v>77</v>
      </c>
      <c r="C28" s="62">
        <v>1020</v>
      </c>
      <c r="D28" s="62">
        <v>0</v>
      </c>
      <c r="E28" s="62">
        <v>1018</v>
      </c>
      <c r="F28" s="71">
        <v>2</v>
      </c>
    </row>
    <row r="29" spans="1:6" s="4" customFormat="1" x14ac:dyDescent="0.35">
      <c r="A29" s="38"/>
      <c r="B29" s="72" t="s">
        <v>17</v>
      </c>
      <c r="C29" s="65">
        <v>31</v>
      </c>
      <c r="D29" s="65">
        <v>0</v>
      </c>
      <c r="E29" s="65">
        <v>31</v>
      </c>
      <c r="F29" s="73">
        <v>0</v>
      </c>
    </row>
    <row r="30" spans="1:6" s="4" customFormat="1" x14ac:dyDescent="0.35">
      <c r="A30" s="38">
        <v>2003</v>
      </c>
      <c r="B30" s="64" t="s">
        <v>20</v>
      </c>
      <c r="C30" s="65">
        <v>25</v>
      </c>
      <c r="D30" s="65">
        <v>0</v>
      </c>
      <c r="E30" s="65">
        <v>25</v>
      </c>
      <c r="F30" s="66">
        <v>0</v>
      </c>
    </row>
    <row r="31" spans="1:6" s="4" customFormat="1" ht="16" thickBot="1" x14ac:dyDescent="0.4">
      <c r="A31" s="48">
        <v>2003</v>
      </c>
      <c r="B31" s="74" t="s">
        <v>15</v>
      </c>
      <c r="C31" s="75">
        <v>170</v>
      </c>
      <c r="D31" s="75">
        <v>0</v>
      </c>
      <c r="E31" s="75">
        <v>170</v>
      </c>
      <c r="F31" s="76">
        <v>0</v>
      </c>
    </row>
    <row r="32" spans="1:6" s="4" customFormat="1" ht="16" thickBot="1" x14ac:dyDescent="0.4">
      <c r="A32" s="52">
        <v>2003</v>
      </c>
      <c r="B32" s="77" t="s">
        <v>3</v>
      </c>
      <c r="C32" s="78">
        <v>65593</v>
      </c>
      <c r="D32" s="78">
        <v>0</v>
      </c>
      <c r="E32" s="78">
        <v>65542</v>
      </c>
      <c r="F32" s="79">
        <v>51</v>
      </c>
    </row>
    <row r="33" spans="1:6" ht="12" customHeight="1" thickBot="1" x14ac:dyDescent="0.4">
      <c r="A33" s="57"/>
      <c r="B33" s="56"/>
      <c r="C33" s="28"/>
      <c r="D33" s="28"/>
      <c r="E33" s="28"/>
      <c r="F33" s="106" t="s">
        <v>35</v>
      </c>
    </row>
    <row r="34" spans="1:6" ht="60" customHeight="1" x14ac:dyDescent="0.35">
      <c r="A34" s="151" t="s">
        <v>63</v>
      </c>
      <c r="B34" s="152" t="s">
        <v>58</v>
      </c>
      <c r="C34" s="153" t="s">
        <v>59</v>
      </c>
      <c r="D34" s="153" t="s">
        <v>70</v>
      </c>
      <c r="E34" s="153" t="s">
        <v>71</v>
      </c>
      <c r="F34" s="154" t="s">
        <v>72</v>
      </c>
    </row>
    <row r="35" spans="1:6" s="4" customFormat="1" x14ac:dyDescent="0.35">
      <c r="A35" s="42">
        <v>2004</v>
      </c>
      <c r="B35" s="67" t="s">
        <v>11</v>
      </c>
      <c r="C35" s="68">
        <v>8997</v>
      </c>
      <c r="D35" s="68">
        <v>0</v>
      </c>
      <c r="E35" s="68">
        <v>8996</v>
      </c>
      <c r="F35" s="69">
        <v>1</v>
      </c>
    </row>
    <row r="36" spans="1:6" s="4" customFormat="1" x14ac:dyDescent="0.35">
      <c r="A36" s="34">
        <v>2004</v>
      </c>
      <c r="B36" s="61" t="s">
        <v>78</v>
      </c>
      <c r="C36" s="62">
        <v>22164</v>
      </c>
      <c r="D36" s="62">
        <v>0</v>
      </c>
      <c r="E36" s="62">
        <v>22143</v>
      </c>
      <c r="F36" s="63">
        <v>21</v>
      </c>
    </row>
    <row r="37" spans="1:6" s="4" customFormat="1" x14ac:dyDescent="0.35">
      <c r="A37" s="38"/>
      <c r="B37" s="64" t="s">
        <v>73</v>
      </c>
      <c r="C37" s="65">
        <v>312</v>
      </c>
      <c r="D37" s="65">
        <v>0</v>
      </c>
      <c r="E37" s="65">
        <v>312</v>
      </c>
      <c r="F37" s="66">
        <v>0</v>
      </c>
    </row>
    <row r="38" spans="1:6" s="4" customFormat="1" x14ac:dyDescent="0.35">
      <c r="A38" s="42">
        <v>2004</v>
      </c>
      <c r="B38" s="67" t="s">
        <v>21</v>
      </c>
      <c r="C38" s="68">
        <v>49410</v>
      </c>
      <c r="D38" s="68">
        <v>0</v>
      </c>
      <c r="E38" s="68">
        <v>49409</v>
      </c>
      <c r="F38" s="69">
        <v>1</v>
      </c>
    </row>
    <row r="39" spans="1:6" s="4" customFormat="1" x14ac:dyDescent="0.35">
      <c r="A39" s="42">
        <v>2004</v>
      </c>
      <c r="B39" s="70" t="s">
        <v>14</v>
      </c>
      <c r="C39" s="62">
        <v>1425</v>
      </c>
      <c r="D39" s="62">
        <v>0</v>
      </c>
      <c r="E39" s="62">
        <v>1424</v>
      </c>
      <c r="F39" s="63">
        <v>1</v>
      </c>
    </row>
    <row r="40" spans="1:6" s="4" customFormat="1" x14ac:dyDescent="0.35">
      <c r="A40" s="34">
        <v>2004</v>
      </c>
      <c r="B40" s="70" t="s">
        <v>75</v>
      </c>
      <c r="C40" s="62">
        <v>826</v>
      </c>
      <c r="D40" s="62">
        <v>0</v>
      </c>
      <c r="E40" s="62">
        <v>824</v>
      </c>
      <c r="F40" s="71">
        <v>2</v>
      </c>
    </row>
    <row r="41" spans="1:6" s="4" customFormat="1" x14ac:dyDescent="0.35">
      <c r="A41" s="38"/>
      <c r="B41" s="72" t="s">
        <v>73</v>
      </c>
      <c r="C41" s="65">
        <v>247</v>
      </c>
      <c r="D41" s="65">
        <v>0</v>
      </c>
      <c r="E41" s="65">
        <v>247</v>
      </c>
      <c r="F41" s="73">
        <v>0</v>
      </c>
    </row>
    <row r="42" spans="1:6" s="4" customFormat="1" x14ac:dyDescent="0.35">
      <c r="A42" s="38">
        <v>2004</v>
      </c>
      <c r="B42" s="64" t="s">
        <v>22</v>
      </c>
      <c r="C42" s="65">
        <v>235</v>
      </c>
      <c r="D42" s="65">
        <v>0</v>
      </c>
      <c r="E42" s="65">
        <v>235</v>
      </c>
      <c r="F42" s="66">
        <v>0</v>
      </c>
    </row>
    <row r="43" spans="1:6" s="4" customFormat="1" ht="16" thickBot="1" x14ac:dyDescent="0.4">
      <c r="A43" s="48">
        <v>2004</v>
      </c>
      <c r="B43" s="74" t="s">
        <v>15</v>
      </c>
      <c r="C43" s="75">
        <v>82</v>
      </c>
      <c r="D43" s="75">
        <v>0</v>
      </c>
      <c r="E43" s="75">
        <v>82</v>
      </c>
      <c r="F43" s="76">
        <v>0</v>
      </c>
    </row>
    <row r="44" spans="1:6" s="4" customFormat="1" ht="16" thickBot="1" x14ac:dyDescent="0.4">
      <c r="A44" s="52">
        <v>2004</v>
      </c>
      <c r="B44" s="77" t="s">
        <v>3</v>
      </c>
      <c r="C44" s="78">
        <v>83698</v>
      </c>
      <c r="D44" s="78">
        <v>0</v>
      </c>
      <c r="E44" s="78">
        <v>83672</v>
      </c>
      <c r="F44" s="79">
        <v>26</v>
      </c>
    </row>
    <row r="45" spans="1:6" ht="12" customHeight="1" thickBot="1" x14ac:dyDescent="0.4">
      <c r="A45" s="57"/>
      <c r="B45" s="56"/>
      <c r="C45" s="80"/>
      <c r="D45" s="80"/>
      <c r="E45" s="80"/>
      <c r="F45" s="27"/>
    </row>
    <row r="46" spans="1:6" s="4" customFormat="1" x14ac:dyDescent="0.35">
      <c r="A46" s="30">
        <v>2005</v>
      </c>
      <c r="B46" s="58" t="s">
        <v>11</v>
      </c>
      <c r="C46" s="59">
        <v>9734</v>
      </c>
      <c r="D46" s="59">
        <v>0</v>
      </c>
      <c r="E46" s="59">
        <v>9729</v>
      </c>
      <c r="F46" s="60">
        <v>5</v>
      </c>
    </row>
    <row r="47" spans="1:6" s="4" customFormat="1" x14ac:dyDescent="0.35">
      <c r="A47" s="34">
        <v>2005</v>
      </c>
      <c r="B47" s="61" t="s">
        <v>78</v>
      </c>
      <c r="C47" s="62">
        <v>26662</v>
      </c>
      <c r="D47" s="81">
        <v>0</v>
      </c>
      <c r="E47" s="62">
        <v>26646</v>
      </c>
      <c r="F47" s="63">
        <v>15</v>
      </c>
    </row>
    <row r="48" spans="1:6" s="4" customFormat="1" x14ac:dyDescent="0.35">
      <c r="A48" s="38"/>
      <c r="B48" s="64" t="s">
        <v>73</v>
      </c>
      <c r="C48" s="65">
        <v>328</v>
      </c>
      <c r="D48" s="65">
        <v>0</v>
      </c>
      <c r="E48" s="65">
        <v>328</v>
      </c>
      <c r="F48" s="66">
        <v>0</v>
      </c>
    </row>
    <row r="49" spans="1:10" s="4" customFormat="1" x14ac:dyDescent="0.35">
      <c r="A49" s="42">
        <v>2005</v>
      </c>
      <c r="B49" s="67" t="s">
        <v>21</v>
      </c>
      <c r="C49" s="68">
        <v>51619</v>
      </c>
      <c r="D49" s="68">
        <v>0</v>
      </c>
      <c r="E49" s="68">
        <v>51619</v>
      </c>
      <c r="F49" s="69">
        <v>0</v>
      </c>
    </row>
    <row r="50" spans="1:10" s="4" customFormat="1" x14ac:dyDescent="0.35">
      <c r="A50" s="42">
        <v>2005</v>
      </c>
      <c r="B50" s="70" t="s">
        <v>14</v>
      </c>
      <c r="C50" s="62">
        <v>1463</v>
      </c>
      <c r="D50" s="62">
        <v>0</v>
      </c>
      <c r="E50" s="68">
        <v>1463</v>
      </c>
      <c r="F50" s="63">
        <v>0</v>
      </c>
    </row>
    <row r="51" spans="1:10" s="4" customFormat="1" x14ac:dyDescent="0.35">
      <c r="A51" s="34">
        <v>2005</v>
      </c>
      <c r="B51" s="70" t="s">
        <v>23</v>
      </c>
      <c r="C51" s="62">
        <v>3186</v>
      </c>
      <c r="D51" s="81">
        <v>0</v>
      </c>
      <c r="E51" s="68">
        <v>3186</v>
      </c>
      <c r="F51" s="63">
        <v>0</v>
      </c>
    </row>
    <row r="52" spans="1:10" s="4" customFormat="1" x14ac:dyDescent="0.35">
      <c r="A52" s="34">
        <v>2005</v>
      </c>
      <c r="B52" s="70" t="s">
        <v>79</v>
      </c>
      <c r="C52" s="62">
        <v>807</v>
      </c>
      <c r="D52" s="81">
        <v>0</v>
      </c>
      <c r="E52" s="62">
        <v>807</v>
      </c>
      <c r="F52" s="63">
        <v>0</v>
      </c>
    </row>
    <row r="53" spans="1:10" s="4" customFormat="1" x14ac:dyDescent="0.35">
      <c r="A53" s="38"/>
      <c r="B53" s="72" t="s">
        <v>73</v>
      </c>
      <c r="C53" s="65">
        <v>202</v>
      </c>
      <c r="D53" s="65">
        <v>0</v>
      </c>
      <c r="E53" s="65">
        <v>202</v>
      </c>
      <c r="F53" s="73">
        <v>0</v>
      </c>
    </row>
    <row r="54" spans="1:10" s="4" customFormat="1" x14ac:dyDescent="0.35">
      <c r="A54" s="38">
        <v>2005</v>
      </c>
      <c r="B54" s="64" t="s">
        <v>22</v>
      </c>
      <c r="C54" s="65">
        <v>803</v>
      </c>
      <c r="D54" s="65">
        <v>0</v>
      </c>
      <c r="E54" s="62">
        <v>801</v>
      </c>
      <c r="F54" s="66">
        <v>2</v>
      </c>
    </row>
    <row r="55" spans="1:10" s="4" customFormat="1" ht="16" thickBot="1" x14ac:dyDescent="0.4">
      <c r="A55" s="48">
        <v>2005</v>
      </c>
      <c r="B55" s="74" t="s">
        <v>15</v>
      </c>
      <c r="C55" s="75">
        <v>63</v>
      </c>
      <c r="D55" s="75">
        <v>0</v>
      </c>
      <c r="E55" s="75">
        <v>63</v>
      </c>
      <c r="F55" s="76">
        <v>0</v>
      </c>
    </row>
    <row r="56" spans="1:10" s="4" customFormat="1" ht="16" thickBot="1" x14ac:dyDescent="0.4">
      <c r="A56" s="52">
        <v>2005</v>
      </c>
      <c r="B56" s="77" t="s">
        <v>3</v>
      </c>
      <c r="C56" s="78">
        <v>94867</v>
      </c>
      <c r="D56" s="78">
        <v>0</v>
      </c>
      <c r="E56" s="78">
        <v>94844</v>
      </c>
      <c r="F56" s="79">
        <v>22</v>
      </c>
    </row>
    <row r="57" spans="1:10" ht="12" customHeight="1" thickBot="1" x14ac:dyDescent="0.4">
      <c r="A57" s="57"/>
      <c r="B57" s="56"/>
      <c r="C57" s="28"/>
      <c r="D57" s="28"/>
      <c r="E57" s="28"/>
      <c r="F57" s="27"/>
      <c r="J57" s="4" t="s">
        <v>81</v>
      </c>
    </row>
    <row r="58" spans="1:10" s="4" customFormat="1" x14ac:dyDescent="0.35">
      <c r="A58" s="30">
        <v>2006</v>
      </c>
      <c r="B58" s="58" t="s">
        <v>11</v>
      </c>
      <c r="C58" s="59">
        <v>32141</v>
      </c>
      <c r="D58" s="59">
        <v>0</v>
      </c>
      <c r="E58" s="59">
        <v>32134</v>
      </c>
      <c r="F58" s="60">
        <v>7</v>
      </c>
    </row>
    <row r="59" spans="1:10" s="4" customFormat="1" x14ac:dyDescent="0.35">
      <c r="A59" s="42">
        <v>2006</v>
      </c>
      <c r="B59" s="82" t="s">
        <v>24</v>
      </c>
      <c r="C59" s="68">
        <v>5039</v>
      </c>
      <c r="D59" s="83">
        <v>0</v>
      </c>
      <c r="E59" s="68">
        <v>5036</v>
      </c>
      <c r="F59" s="69">
        <v>3</v>
      </c>
    </row>
    <row r="60" spans="1:10" s="4" customFormat="1" x14ac:dyDescent="0.35">
      <c r="A60" s="38">
        <v>2006</v>
      </c>
      <c r="B60" s="64" t="s">
        <v>80</v>
      </c>
      <c r="C60" s="65">
        <v>313</v>
      </c>
      <c r="D60" s="65">
        <v>0</v>
      </c>
      <c r="E60" s="68">
        <v>313</v>
      </c>
      <c r="F60" s="66">
        <v>0</v>
      </c>
    </row>
    <row r="61" spans="1:10" s="4" customFormat="1" x14ac:dyDescent="0.35">
      <c r="A61" s="42">
        <v>2006</v>
      </c>
      <c r="B61" s="67" t="s">
        <v>25</v>
      </c>
      <c r="C61" s="68">
        <v>231</v>
      </c>
      <c r="D61" s="68">
        <v>0</v>
      </c>
      <c r="E61" s="68">
        <v>231</v>
      </c>
      <c r="F61" s="69">
        <v>0</v>
      </c>
    </row>
    <row r="62" spans="1:10" s="4" customFormat="1" x14ac:dyDescent="0.35">
      <c r="A62" s="42">
        <v>2006</v>
      </c>
      <c r="B62" s="70" t="s">
        <v>26</v>
      </c>
      <c r="C62" s="62">
        <v>1099</v>
      </c>
      <c r="D62" s="62">
        <v>0</v>
      </c>
      <c r="E62" s="68">
        <v>1099</v>
      </c>
      <c r="F62" s="63">
        <v>0</v>
      </c>
    </row>
    <row r="63" spans="1:10" s="4" customFormat="1" x14ac:dyDescent="0.35">
      <c r="A63" s="34">
        <v>2006</v>
      </c>
      <c r="B63" s="70" t="s">
        <v>27</v>
      </c>
      <c r="C63" s="62">
        <v>222</v>
      </c>
      <c r="D63" s="81">
        <v>0</v>
      </c>
      <c r="E63" s="68">
        <v>222</v>
      </c>
      <c r="F63" s="63">
        <v>0</v>
      </c>
    </row>
    <row r="64" spans="1:10" s="4" customFormat="1" x14ac:dyDescent="0.35">
      <c r="A64" s="42">
        <v>2006</v>
      </c>
      <c r="B64" s="67" t="s">
        <v>28</v>
      </c>
      <c r="C64" s="68">
        <v>4091</v>
      </c>
      <c r="D64" s="83">
        <v>0</v>
      </c>
      <c r="E64" s="68">
        <v>4091</v>
      </c>
      <c r="F64" s="69">
        <v>0</v>
      </c>
    </row>
    <row r="65" spans="1:6" s="4" customFormat="1" x14ac:dyDescent="0.35">
      <c r="A65" s="42">
        <v>2006</v>
      </c>
      <c r="B65" s="67" t="s">
        <v>29</v>
      </c>
      <c r="C65" s="68">
        <v>5133</v>
      </c>
      <c r="D65" s="83">
        <v>0</v>
      </c>
      <c r="E65" s="68">
        <v>5133</v>
      </c>
      <c r="F65" s="69">
        <v>0</v>
      </c>
    </row>
    <row r="66" spans="1:6" s="5" customFormat="1" ht="16.5" customHeight="1" x14ac:dyDescent="0.35">
      <c r="A66" s="15">
        <v>2006</v>
      </c>
      <c r="B66" s="84" t="s">
        <v>30</v>
      </c>
      <c r="C66" s="85">
        <v>83924</v>
      </c>
      <c r="D66" s="85">
        <v>0</v>
      </c>
      <c r="E66" s="86">
        <v>83924</v>
      </c>
      <c r="F66" s="87">
        <v>0</v>
      </c>
    </row>
    <row r="67" spans="1:6" s="4" customFormat="1" x14ac:dyDescent="0.35">
      <c r="A67" s="38">
        <v>2006</v>
      </c>
      <c r="B67" s="64" t="s">
        <v>22</v>
      </c>
      <c r="C67" s="65">
        <v>138</v>
      </c>
      <c r="D67" s="65">
        <v>0</v>
      </c>
      <c r="E67" s="68">
        <v>138</v>
      </c>
      <c r="F67" s="66">
        <v>0</v>
      </c>
    </row>
    <row r="68" spans="1:6" s="4" customFormat="1" ht="16" thickBot="1" x14ac:dyDescent="0.4">
      <c r="A68" s="48">
        <v>2006</v>
      </c>
      <c r="B68" s="74" t="s">
        <v>15</v>
      </c>
      <c r="C68" s="75">
        <v>27</v>
      </c>
      <c r="D68" s="75">
        <v>0</v>
      </c>
      <c r="E68" s="75">
        <v>27</v>
      </c>
      <c r="F68" s="76">
        <v>0</v>
      </c>
    </row>
    <row r="69" spans="1:6" s="4" customFormat="1" ht="16" thickBot="1" x14ac:dyDescent="0.4">
      <c r="A69" s="52">
        <v>2006</v>
      </c>
      <c r="B69" s="77" t="s">
        <v>3</v>
      </c>
      <c r="C69" s="78">
        <v>132358</v>
      </c>
      <c r="D69" s="78">
        <v>0</v>
      </c>
      <c r="E69" s="78">
        <v>132348</v>
      </c>
      <c r="F69" s="79">
        <v>10</v>
      </c>
    </row>
    <row r="70" spans="1:6" s="4" customFormat="1" ht="12" customHeight="1" thickBot="1" x14ac:dyDescent="0.4">
      <c r="A70" s="57"/>
      <c r="B70" s="88"/>
      <c r="C70" s="80"/>
      <c r="D70" s="80"/>
      <c r="E70" s="80"/>
      <c r="F70" s="106" t="s">
        <v>35</v>
      </c>
    </row>
    <row r="71" spans="1:6" ht="60" customHeight="1" x14ac:dyDescent="0.35">
      <c r="A71" s="151" t="s">
        <v>63</v>
      </c>
      <c r="B71" s="152" t="s">
        <v>58</v>
      </c>
      <c r="C71" s="153" t="s">
        <v>59</v>
      </c>
      <c r="D71" s="153" t="s">
        <v>70</v>
      </c>
      <c r="E71" s="153" t="s">
        <v>71</v>
      </c>
      <c r="F71" s="154" t="s">
        <v>72</v>
      </c>
    </row>
    <row r="72" spans="1:6" s="4" customFormat="1" x14ac:dyDescent="0.35">
      <c r="A72" s="42">
        <v>2007</v>
      </c>
      <c r="B72" s="67" t="s">
        <v>11</v>
      </c>
      <c r="C72" s="68">
        <v>34066</v>
      </c>
      <c r="D72" s="68">
        <v>0</v>
      </c>
      <c r="E72" s="68">
        <v>34057</v>
      </c>
      <c r="F72" s="69">
        <v>9</v>
      </c>
    </row>
    <row r="73" spans="1:6" s="4" customFormat="1" x14ac:dyDescent="0.35">
      <c r="A73" s="42">
        <v>2007</v>
      </c>
      <c r="B73" s="82" t="s">
        <v>31</v>
      </c>
      <c r="C73" s="68">
        <v>2404</v>
      </c>
      <c r="D73" s="83">
        <v>0</v>
      </c>
      <c r="E73" s="68">
        <v>2401</v>
      </c>
      <c r="F73" s="69">
        <v>3</v>
      </c>
    </row>
    <row r="74" spans="1:6" s="4" customFormat="1" x14ac:dyDescent="0.35">
      <c r="A74" s="42">
        <v>2007</v>
      </c>
      <c r="B74" s="64" t="s">
        <v>82</v>
      </c>
      <c r="C74" s="65">
        <v>159</v>
      </c>
      <c r="D74" s="65">
        <v>0</v>
      </c>
      <c r="E74" s="68">
        <v>158</v>
      </c>
      <c r="F74" s="66">
        <v>1</v>
      </c>
    </row>
    <row r="75" spans="1:6" s="4" customFormat="1" x14ac:dyDescent="0.35">
      <c r="A75" s="42">
        <v>2007</v>
      </c>
      <c r="B75" s="67" t="s">
        <v>32</v>
      </c>
      <c r="C75" s="68">
        <v>179</v>
      </c>
      <c r="D75" s="68">
        <v>0</v>
      </c>
      <c r="E75" s="68">
        <v>179</v>
      </c>
      <c r="F75" s="69">
        <v>0</v>
      </c>
    </row>
    <row r="76" spans="1:6" s="4" customFormat="1" x14ac:dyDescent="0.35">
      <c r="A76" s="42">
        <v>2007</v>
      </c>
      <c r="B76" s="70" t="s">
        <v>33</v>
      </c>
      <c r="C76" s="62">
        <v>1344</v>
      </c>
      <c r="D76" s="62">
        <v>0</v>
      </c>
      <c r="E76" s="68">
        <v>1344</v>
      </c>
      <c r="F76" s="63">
        <v>0</v>
      </c>
    </row>
    <row r="77" spans="1:6" s="4" customFormat="1" x14ac:dyDescent="0.35">
      <c r="A77" s="42">
        <v>2007</v>
      </c>
      <c r="B77" s="67" t="s">
        <v>28</v>
      </c>
      <c r="C77" s="68">
        <v>5196</v>
      </c>
      <c r="D77" s="83">
        <v>0</v>
      </c>
      <c r="E77" s="68">
        <v>5196</v>
      </c>
      <c r="F77" s="69">
        <v>0</v>
      </c>
    </row>
    <row r="78" spans="1:6" s="4" customFormat="1" x14ac:dyDescent="0.35">
      <c r="A78" s="42">
        <v>2007</v>
      </c>
      <c r="B78" s="72" t="s">
        <v>34</v>
      </c>
      <c r="C78" s="65">
        <v>93382</v>
      </c>
      <c r="D78" s="65">
        <v>0</v>
      </c>
      <c r="E78" s="68">
        <v>93381</v>
      </c>
      <c r="F78" s="73">
        <v>1</v>
      </c>
    </row>
    <row r="79" spans="1:6" s="4" customFormat="1" x14ac:dyDescent="0.35">
      <c r="A79" s="42">
        <v>2007</v>
      </c>
      <c r="B79" s="64" t="s">
        <v>22</v>
      </c>
      <c r="C79" s="65">
        <v>127</v>
      </c>
      <c r="D79" s="65">
        <v>0</v>
      </c>
      <c r="E79" s="68">
        <v>127</v>
      </c>
      <c r="F79" s="66">
        <v>0</v>
      </c>
    </row>
    <row r="80" spans="1:6" s="4" customFormat="1" ht="16" thickBot="1" x14ac:dyDescent="0.4">
      <c r="A80" s="48">
        <v>2007</v>
      </c>
      <c r="B80" s="74" t="s">
        <v>15</v>
      </c>
      <c r="C80" s="75">
        <v>13</v>
      </c>
      <c r="D80" s="75">
        <v>0</v>
      </c>
      <c r="E80" s="90">
        <v>13</v>
      </c>
      <c r="F80" s="91">
        <v>0</v>
      </c>
    </row>
    <row r="81" spans="1:6" s="4" customFormat="1" ht="16" thickBot="1" x14ac:dyDescent="0.4">
      <c r="A81" s="52">
        <v>2007</v>
      </c>
      <c r="B81" s="77" t="s">
        <v>3</v>
      </c>
      <c r="C81" s="78">
        <v>136870</v>
      </c>
      <c r="D81" s="78">
        <v>0</v>
      </c>
      <c r="E81" s="92">
        <v>136856</v>
      </c>
      <c r="F81" s="79">
        <v>14</v>
      </c>
    </row>
    <row r="82" spans="1:6" ht="12" customHeight="1" thickBot="1" x14ac:dyDescent="0.4">
      <c r="A82" s="29"/>
      <c r="B82" s="29"/>
      <c r="C82" s="29"/>
      <c r="D82" s="29"/>
      <c r="E82" s="29"/>
      <c r="F82" s="89"/>
    </row>
    <row r="83" spans="1:6" s="4" customFormat="1" x14ac:dyDescent="0.35">
      <c r="A83" s="30">
        <v>2008</v>
      </c>
      <c r="B83" s="58" t="s">
        <v>11</v>
      </c>
      <c r="C83" s="59">
        <v>37841</v>
      </c>
      <c r="D83" s="59">
        <v>0</v>
      </c>
      <c r="E83" s="59">
        <v>37837</v>
      </c>
      <c r="F83" s="60">
        <v>4</v>
      </c>
    </row>
    <row r="84" spans="1:6" s="4" customFormat="1" x14ac:dyDescent="0.35">
      <c r="A84" s="42">
        <v>2008</v>
      </c>
      <c r="B84" s="82" t="s">
        <v>31</v>
      </c>
      <c r="C84" s="68">
        <v>1465</v>
      </c>
      <c r="D84" s="83">
        <v>0</v>
      </c>
      <c r="E84" s="68">
        <v>1465</v>
      </c>
      <c r="F84" s="69">
        <v>0</v>
      </c>
    </row>
    <row r="85" spans="1:6" s="4" customFormat="1" x14ac:dyDescent="0.35">
      <c r="A85" s="42">
        <v>2008</v>
      </c>
      <c r="B85" s="64" t="s">
        <v>83</v>
      </c>
      <c r="C85" s="65">
        <v>64</v>
      </c>
      <c r="D85" s="65">
        <v>0</v>
      </c>
      <c r="E85" s="68">
        <v>64</v>
      </c>
      <c r="F85" s="66">
        <v>0</v>
      </c>
    </row>
    <row r="86" spans="1:6" s="4" customFormat="1" x14ac:dyDescent="0.35">
      <c r="A86" s="42">
        <v>2008</v>
      </c>
      <c r="B86" s="67" t="s">
        <v>32</v>
      </c>
      <c r="C86" s="68">
        <v>183</v>
      </c>
      <c r="D86" s="68">
        <v>0</v>
      </c>
      <c r="E86" s="68">
        <v>183</v>
      </c>
      <c r="F86" s="69">
        <v>0</v>
      </c>
    </row>
    <row r="87" spans="1:6" s="4" customFormat="1" x14ac:dyDescent="0.35">
      <c r="A87" s="42">
        <v>2008</v>
      </c>
      <c r="B87" s="70" t="s">
        <v>33</v>
      </c>
      <c r="C87" s="62">
        <v>1765</v>
      </c>
      <c r="D87" s="62">
        <v>0</v>
      </c>
      <c r="E87" s="68">
        <v>1765</v>
      </c>
      <c r="F87" s="63">
        <v>0</v>
      </c>
    </row>
    <row r="88" spans="1:6" s="4" customFormat="1" x14ac:dyDescent="0.35">
      <c r="A88" s="42">
        <v>2008</v>
      </c>
      <c r="B88" s="67" t="s">
        <v>28</v>
      </c>
      <c r="C88" s="68">
        <v>7109</v>
      </c>
      <c r="D88" s="83">
        <v>0</v>
      </c>
      <c r="E88" s="68">
        <v>7109</v>
      </c>
      <c r="F88" s="69">
        <v>0</v>
      </c>
    </row>
    <row r="89" spans="1:6" s="4" customFormat="1" x14ac:dyDescent="0.35">
      <c r="A89" s="42">
        <v>2008</v>
      </c>
      <c r="B89" s="72" t="s">
        <v>34</v>
      </c>
      <c r="C89" s="65">
        <v>109744</v>
      </c>
      <c r="D89" s="65">
        <v>0</v>
      </c>
      <c r="E89" s="68">
        <v>109744</v>
      </c>
      <c r="F89" s="73">
        <v>0</v>
      </c>
    </row>
    <row r="90" spans="1:6" s="4" customFormat="1" x14ac:dyDescent="0.35">
      <c r="A90" s="42">
        <v>2008</v>
      </c>
      <c r="B90" s="64" t="s">
        <v>22</v>
      </c>
      <c r="C90" s="65">
        <v>265</v>
      </c>
      <c r="D90" s="65">
        <v>0</v>
      </c>
      <c r="E90" s="68">
        <v>265</v>
      </c>
      <c r="F90" s="66">
        <v>0</v>
      </c>
    </row>
    <row r="91" spans="1:6" s="4" customFormat="1" ht="16" thickBot="1" x14ac:dyDescent="0.4">
      <c r="A91" s="48">
        <v>2008</v>
      </c>
      <c r="B91" s="74" t="s">
        <v>15</v>
      </c>
      <c r="C91" s="75">
        <v>8</v>
      </c>
      <c r="D91" s="75">
        <v>0</v>
      </c>
      <c r="E91" s="75">
        <v>8</v>
      </c>
      <c r="F91" s="76">
        <v>0</v>
      </c>
    </row>
    <row r="92" spans="1:6" s="4" customFormat="1" ht="16" thickBot="1" x14ac:dyDescent="0.4">
      <c r="A92" s="52">
        <v>2008</v>
      </c>
      <c r="B92" s="77" t="s">
        <v>3</v>
      </c>
      <c r="C92" s="78">
        <v>158444</v>
      </c>
      <c r="D92" s="78">
        <v>0</v>
      </c>
      <c r="E92" s="78">
        <v>158440</v>
      </c>
      <c r="F92" s="79">
        <v>4</v>
      </c>
    </row>
    <row r="93" spans="1:6" ht="12" customHeight="1" thickBot="1" x14ac:dyDescent="0.4">
      <c r="A93" s="29"/>
      <c r="B93" s="29"/>
      <c r="C93" s="29"/>
      <c r="D93" s="29"/>
      <c r="E93" s="29"/>
      <c r="F93" s="89"/>
    </row>
    <row r="94" spans="1:6" s="4" customFormat="1" x14ac:dyDescent="0.35">
      <c r="A94" s="30">
        <v>2009</v>
      </c>
      <c r="B94" s="58" t="s">
        <v>11</v>
      </c>
      <c r="C94" s="59">
        <v>27085</v>
      </c>
      <c r="D94" s="59">
        <v>0</v>
      </c>
      <c r="E94" s="59">
        <v>27083</v>
      </c>
      <c r="F94" s="60">
        <v>2</v>
      </c>
    </row>
    <row r="95" spans="1:6" s="4" customFormat="1" x14ac:dyDescent="0.35">
      <c r="A95" s="42">
        <v>2009</v>
      </c>
      <c r="B95" s="67" t="s">
        <v>36</v>
      </c>
      <c r="C95" s="68">
        <v>71</v>
      </c>
      <c r="D95" s="68">
        <v>0</v>
      </c>
      <c r="E95" s="68">
        <v>71</v>
      </c>
      <c r="F95" s="69">
        <v>0</v>
      </c>
    </row>
    <row r="96" spans="1:6" s="4" customFormat="1" x14ac:dyDescent="0.35">
      <c r="A96" s="42">
        <v>2009</v>
      </c>
      <c r="B96" s="67" t="s">
        <v>37</v>
      </c>
      <c r="C96" s="68">
        <v>218</v>
      </c>
      <c r="D96" s="68">
        <v>0</v>
      </c>
      <c r="E96" s="68">
        <v>218</v>
      </c>
      <c r="F96" s="93">
        <v>0</v>
      </c>
    </row>
    <row r="97" spans="1:6" s="4" customFormat="1" x14ac:dyDescent="0.35">
      <c r="A97" s="42">
        <v>2009</v>
      </c>
      <c r="B97" s="72" t="s">
        <v>38</v>
      </c>
      <c r="C97" s="65">
        <v>77833</v>
      </c>
      <c r="D97" s="65">
        <v>0</v>
      </c>
      <c r="E97" s="68">
        <v>77832</v>
      </c>
      <c r="F97" s="73">
        <v>1</v>
      </c>
    </row>
    <row r="98" spans="1:6" s="4" customFormat="1" x14ac:dyDescent="0.35">
      <c r="A98" s="42">
        <v>2009</v>
      </c>
      <c r="B98" s="64" t="s">
        <v>22</v>
      </c>
      <c r="C98" s="65">
        <v>27</v>
      </c>
      <c r="D98" s="65">
        <v>0</v>
      </c>
      <c r="E98" s="68">
        <v>27</v>
      </c>
      <c r="F98" s="66">
        <v>0</v>
      </c>
    </row>
    <row r="99" spans="1:6" s="4" customFormat="1" ht="16" thickBot="1" x14ac:dyDescent="0.4">
      <c r="A99" s="48">
        <v>2009</v>
      </c>
      <c r="B99" s="74" t="s">
        <v>15</v>
      </c>
      <c r="C99" s="75">
        <v>2</v>
      </c>
      <c r="D99" s="75">
        <v>0</v>
      </c>
      <c r="E99" s="75">
        <v>2</v>
      </c>
      <c r="F99" s="76">
        <v>0</v>
      </c>
    </row>
    <row r="100" spans="1:6" s="4" customFormat="1" ht="16" thickBot="1" x14ac:dyDescent="0.4">
      <c r="A100" s="121">
        <v>2009</v>
      </c>
      <c r="B100" s="94" t="s">
        <v>3</v>
      </c>
      <c r="C100" s="95">
        <v>105236</v>
      </c>
      <c r="D100" s="95">
        <v>0</v>
      </c>
      <c r="E100" s="95">
        <v>105233</v>
      </c>
      <c r="F100" s="96">
        <v>3</v>
      </c>
    </row>
    <row r="101" spans="1:6" s="4" customFormat="1" ht="16" thickBot="1" x14ac:dyDescent="0.4">
      <c r="A101" s="97"/>
      <c r="B101" s="29" t="s">
        <v>39</v>
      </c>
      <c r="C101" s="80"/>
      <c r="D101" s="80"/>
      <c r="E101" s="80"/>
      <c r="F101" s="106" t="s">
        <v>35</v>
      </c>
    </row>
    <row r="102" spans="1:6" ht="60" customHeight="1" x14ac:dyDescent="0.35">
      <c r="A102" s="151" t="s">
        <v>63</v>
      </c>
      <c r="B102" s="152" t="s">
        <v>58</v>
      </c>
      <c r="C102" s="153" t="s">
        <v>59</v>
      </c>
      <c r="D102" s="153" t="s">
        <v>70</v>
      </c>
      <c r="E102" s="153" t="s">
        <v>71</v>
      </c>
      <c r="F102" s="154" t="s">
        <v>72</v>
      </c>
    </row>
    <row r="103" spans="1:6" s="4" customFormat="1" x14ac:dyDescent="0.35">
      <c r="A103" s="42">
        <v>2010</v>
      </c>
      <c r="B103" s="67" t="s">
        <v>11</v>
      </c>
      <c r="C103" s="68">
        <v>22604</v>
      </c>
      <c r="D103" s="68">
        <v>0</v>
      </c>
      <c r="E103" s="68">
        <v>22604</v>
      </c>
      <c r="F103" s="69">
        <v>0</v>
      </c>
    </row>
    <row r="104" spans="1:6" s="4" customFormat="1" x14ac:dyDescent="0.35">
      <c r="A104" s="42">
        <v>2010</v>
      </c>
      <c r="B104" s="67" t="s">
        <v>40</v>
      </c>
      <c r="C104" s="68">
        <v>153</v>
      </c>
      <c r="D104" s="68">
        <v>0</v>
      </c>
      <c r="E104" s="68">
        <v>153</v>
      </c>
      <c r="F104" s="69">
        <v>0</v>
      </c>
    </row>
    <row r="105" spans="1:6" s="4" customFormat="1" x14ac:dyDescent="0.35">
      <c r="A105" s="42">
        <v>2010</v>
      </c>
      <c r="B105" s="67" t="s">
        <v>41</v>
      </c>
      <c r="C105" s="68">
        <v>792</v>
      </c>
      <c r="D105" s="68">
        <v>0</v>
      </c>
      <c r="E105" s="68">
        <v>792</v>
      </c>
      <c r="F105" s="93">
        <v>0</v>
      </c>
    </row>
    <row r="106" spans="1:6" s="4" customFormat="1" x14ac:dyDescent="0.35">
      <c r="A106" s="42">
        <v>2010</v>
      </c>
      <c r="B106" s="72" t="s">
        <v>38</v>
      </c>
      <c r="C106" s="65">
        <v>70843</v>
      </c>
      <c r="D106" s="65">
        <v>0</v>
      </c>
      <c r="E106" s="68">
        <v>70843</v>
      </c>
      <c r="F106" s="73">
        <v>0</v>
      </c>
    </row>
    <row r="107" spans="1:6" s="4" customFormat="1" x14ac:dyDescent="0.35">
      <c r="A107" s="42">
        <v>2010</v>
      </c>
      <c r="B107" s="64" t="s">
        <v>22</v>
      </c>
      <c r="C107" s="65">
        <v>1</v>
      </c>
      <c r="D107" s="65">
        <v>0</v>
      </c>
      <c r="E107" s="68">
        <v>1</v>
      </c>
      <c r="F107" s="66">
        <v>0</v>
      </c>
    </row>
    <row r="108" spans="1:6" s="4" customFormat="1" ht="16" thickBot="1" x14ac:dyDescent="0.4">
      <c r="A108" s="48">
        <v>2010</v>
      </c>
      <c r="B108" s="74" t="s">
        <v>15</v>
      </c>
      <c r="C108" s="75">
        <v>0</v>
      </c>
      <c r="D108" s="75">
        <v>0</v>
      </c>
      <c r="E108" s="75">
        <v>0</v>
      </c>
      <c r="F108" s="76">
        <v>0</v>
      </c>
    </row>
    <row r="109" spans="1:6" s="4" customFormat="1" ht="16" thickBot="1" x14ac:dyDescent="0.4">
      <c r="A109" s="121">
        <v>2010</v>
      </c>
      <c r="B109" s="94" t="s">
        <v>3</v>
      </c>
      <c r="C109" s="95">
        <v>94393</v>
      </c>
      <c r="D109" s="95">
        <v>0</v>
      </c>
      <c r="E109" s="95">
        <v>94393</v>
      </c>
      <c r="F109" s="96">
        <v>0</v>
      </c>
    </row>
    <row r="110" spans="1:6" s="4" customFormat="1" ht="12" customHeight="1" thickBot="1" x14ac:dyDescent="0.4">
      <c r="A110" s="97"/>
      <c r="B110" s="88"/>
      <c r="C110" s="80"/>
      <c r="D110" s="80"/>
      <c r="E110" s="80"/>
      <c r="F110" s="80"/>
    </row>
    <row r="111" spans="1:6" x14ac:dyDescent="0.35">
      <c r="A111" s="30">
        <v>2011</v>
      </c>
      <c r="B111" s="58" t="s">
        <v>11</v>
      </c>
      <c r="C111" s="59">
        <v>23080</v>
      </c>
      <c r="D111" s="59">
        <v>0</v>
      </c>
      <c r="E111" s="59">
        <v>23078</v>
      </c>
      <c r="F111" s="60">
        <v>2</v>
      </c>
    </row>
    <row r="112" spans="1:6" x14ac:dyDescent="0.35">
      <c r="A112" s="42">
        <v>2011</v>
      </c>
      <c r="B112" s="67" t="s">
        <v>40</v>
      </c>
      <c r="C112" s="68">
        <v>283</v>
      </c>
      <c r="D112" s="68">
        <v>0</v>
      </c>
      <c r="E112" s="68">
        <v>283</v>
      </c>
      <c r="F112" s="69">
        <v>0</v>
      </c>
    </row>
    <row r="113" spans="1:6" x14ac:dyDescent="0.35">
      <c r="A113" s="42">
        <v>2011</v>
      </c>
      <c r="B113" s="67" t="s">
        <v>41</v>
      </c>
      <c r="C113" s="68">
        <v>886</v>
      </c>
      <c r="D113" s="68">
        <v>0</v>
      </c>
      <c r="E113" s="68">
        <v>886</v>
      </c>
      <c r="F113" s="93">
        <v>0</v>
      </c>
    </row>
    <row r="114" spans="1:6" x14ac:dyDescent="0.35">
      <c r="A114" s="42">
        <v>2011</v>
      </c>
      <c r="B114" s="72" t="s">
        <v>43</v>
      </c>
      <c r="C114" s="65">
        <v>69162</v>
      </c>
      <c r="D114" s="65">
        <v>0</v>
      </c>
      <c r="E114" s="68">
        <v>69162</v>
      </c>
      <c r="F114" s="73">
        <v>0</v>
      </c>
    </row>
    <row r="115" spans="1:6" x14ac:dyDescent="0.35">
      <c r="A115" s="42">
        <v>2011</v>
      </c>
      <c r="B115" s="64" t="s">
        <v>22</v>
      </c>
      <c r="C115" s="65">
        <v>5</v>
      </c>
      <c r="D115" s="65">
        <v>0</v>
      </c>
      <c r="E115" s="68">
        <v>5</v>
      </c>
      <c r="F115" s="66">
        <v>0</v>
      </c>
    </row>
    <row r="116" spans="1:6" ht="16" thickBot="1" x14ac:dyDescent="0.4">
      <c r="A116" s="48">
        <v>2011</v>
      </c>
      <c r="B116" s="74" t="s">
        <v>15</v>
      </c>
      <c r="C116" s="75">
        <v>2</v>
      </c>
      <c r="D116" s="75">
        <v>0</v>
      </c>
      <c r="E116" s="75">
        <v>2</v>
      </c>
      <c r="F116" s="76">
        <v>0</v>
      </c>
    </row>
    <row r="117" spans="1:6" ht="16" thickBot="1" x14ac:dyDescent="0.4">
      <c r="A117" s="121">
        <v>2011</v>
      </c>
      <c r="B117" s="94" t="s">
        <v>3</v>
      </c>
      <c r="C117" s="95">
        <v>93418</v>
      </c>
      <c r="D117" s="95">
        <v>0</v>
      </c>
      <c r="E117" s="95">
        <v>93416</v>
      </c>
      <c r="F117" s="96">
        <v>2</v>
      </c>
    </row>
    <row r="118" spans="1:6" ht="12" customHeight="1" thickBot="1" x14ac:dyDescent="0.4">
      <c r="A118" s="97"/>
      <c r="B118" s="88"/>
      <c r="C118" s="80"/>
      <c r="D118" s="80"/>
      <c r="E118" s="80"/>
      <c r="F118" s="80"/>
    </row>
    <row r="119" spans="1:6" x14ac:dyDescent="0.35">
      <c r="A119" s="30">
        <v>2012</v>
      </c>
      <c r="B119" s="58" t="s">
        <v>11</v>
      </c>
      <c r="C119" s="59">
        <v>24783</v>
      </c>
      <c r="D119" s="59">
        <v>0</v>
      </c>
      <c r="E119" s="59">
        <v>24782</v>
      </c>
      <c r="F119" s="60">
        <v>1</v>
      </c>
    </row>
    <row r="120" spans="1:6" x14ac:dyDescent="0.35">
      <c r="A120" s="42">
        <v>2012</v>
      </c>
      <c r="B120" s="67" t="s">
        <v>36</v>
      </c>
      <c r="C120" s="68">
        <v>312</v>
      </c>
      <c r="D120" s="68">
        <v>0</v>
      </c>
      <c r="E120" s="68">
        <v>312</v>
      </c>
      <c r="F120" s="69">
        <v>0</v>
      </c>
    </row>
    <row r="121" spans="1:6" x14ac:dyDescent="0.35">
      <c r="A121" s="42">
        <v>2012</v>
      </c>
      <c r="B121" s="67" t="s">
        <v>37</v>
      </c>
      <c r="C121" s="68">
        <v>645</v>
      </c>
      <c r="D121" s="68">
        <v>0</v>
      </c>
      <c r="E121" s="68">
        <v>645</v>
      </c>
      <c r="F121" s="93">
        <v>0</v>
      </c>
    </row>
    <row r="122" spans="1:6" x14ac:dyDescent="0.35">
      <c r="A122" s="42">
        <v>2012</v>
      </c>
      <c r="B122" s="72" t="s">
        <v>44</v>
      </c>
      <c r="C122" s="65">
        <v>61535</v>
      </c>
      <c r="D122" s="65">
        <v>0</v>
      </c>
      <c r="E122" s="68">
        <v>61535</v>
      </c>
      <c r="F122" s="73">
        <v>0</v>
      </c>
    </row>
    <row r="123" spans="1:6" x14ac:dyDescent="0.35">
      <c r="A123" s="42">
        <v>2012</v>
      </c>
      <c r="B123" s="64" t="s">
        <v>22</v>
      </c>
      <c r="C123" s="65">
        <v>3</v>
      </c>
      <c r="D123" s="65">
        <v>0</v>
      </c>
      <c r="E123" s="68">
        <v>3</v>
      </c>
      <c r="F123" s="66">
        <v>0</v>
      </c>
    </row>
    <row r="124" spans="1:6" ht="16" thickBot="1" x14ac:dyDescent="0.4">
      <c r="A124" s="48">
        <v>2012</v>
      </c>
      <c r="B124" s="74" t="s">
        <v>15</v>
      </c>
      <c r="C124" s="75">
        <v>2</v>
      </c>
      <c r="D124" s="75">
        <v>0</v>
      </c>
      <c r="E124" s="75">
        <v>2</v>
      </c>
      <c r="F124" s="76">
        <v>0</v>
      </c>
    </row>
    <row r="125" spans="1:6" ht="16" thickBot="1" x14ac:dyDescent="0.4">
      <c r="A125" s="121">
        <v>2012</v>
      </c>
      <c r="B125" s="94" t="s">
        <v>3</v>
      </c>
      <c r="C125" s="95">
        <v>87280</v>
      </c>
      <c r="D125" s="95">
        <v>0</v>
      </c>
      <c r="E125" s="95">
        <v>87279</v>
      </c>
      <c r="F125" s="96">
        <v>1</v>
      </c>
    </row>
    <row r="126" spans="1:6" ht="12" customHeight="1" thickBot="1" x14ac:dyDescent="0.4">
      <c r="A126" s="97"/>
      <c r="B126" s="88"/>
      <c r="C126" s="80"/>
      <c r="D126" s="80"/>
      <c r="E126" s="80"/>
      <c r="F126" s="80"/>
    </row>
    <row r="127" spans="1:6" x14ac:dyDescent="0.35">
      <c r="A127" s="30">
        <v>2013</v>
      </c>
      <c r="B127" s="58" t="s">
        <v>11</v>
      </c>
      <c r="C127" s="59">
        <v>26209</v>
      </c>
      <c r="D127" s="59">
        <v>0</v>
      </c>
      <c r="E127" s="59">
        <v>26209</v>
      </c>
      <c r="F127" s="60">
        <v>0</v>
      </c>
    </row>
    <row r="128" spans="1:6" x14ac:dyDescent="0.35">
      <c r="A128" s="42">
        <v>2013</v>
      </c>
      <c r="B128" s="67" t="s">
        <v>36</v>
      </c>
      <c r="C128" s="68">
        <v>215</v>
      </c>
      <c r="D128" s="68">
        <v>0</v>
      </c>
      <c r="E128" s="68">
        <v>215</v>
      </c>
      <c r="F128" s="69">
        <v>0</v>
      </c>
    </row>
    <row r="129" spans="1:6" x14ac:dyDescent="0.35">
      <c r="A129" s="42">
        <v>2013</v>
      </c>
      <c r="B129" s="67" t="s">
        <v>37</v>
      </c>
      <c r="C129" s="68">
        <v>401</v>
      </c>
      <c r="D129" s="68">
        <v>0</v>
      </c>
      <c r="E129" s="68">
        <v>401</v>
      </c>
      <c r="F129" s="93">
        <v>0</v>
      </c>
    </row>
    <row r="130" spans="1:6" x14ac:dyDescent="0.35">
      <c r="A130" s="42">
        <v>2013</v>
      </c>
      <c r="B130" s="72" t="s">
        <v>44</v>
      </c>
      <c r="C130" s="65">
        <v>9575</v>
      </c>
      <c r="D130" s="65">
        <v>0</v>
      </c>
      <c r="E130" s="68">
        <v>9575</v>
      </c>
      <c r="F130" s="73">
        <v>0</v>
      </c>
    </row>
    <row r="131" spans="1:6" x14ac:dyDescent="0.35">
      <c r="A131" s="42">
        <v>2013</v>
      </c>
      <c r="B131" s="72" t="s">
        <v>45</v>
      </c>
      <c r="C131" s="65">
        <v>8</v>
      </c>
      <c r="D131" s="65">
        <v>0</v>
      </c>
      <c r="E131" s="68">
        <v>8</v>
      </c>
      <c r="F131" s="73">
        <v>0</v>
      </c>
    </row>
    <row r="132" spans="1:6" x14ac:dyDescent="0.35">
      <c r="A132" s="42">
        <v>2013</v>
      </c>
      <c r="B132" s="64" t="s">
        <v>22</v>
      </c>
      <c r="C132" s="65">
        <v>0</v>
      </c>
      <c r="D132" s="65">
        <v>0</v>
      </c>
      <c r="E132" s="68">
        <v>0</v>
      </c>
      <c r="F132" s="66">
        <v>0</v>
      </c>
    </row>
    <row r="133" spans="1:6" ht="16" thickBot="1" x14ac:dyDescent="0.4">
      <c r="A133" s="48">
        <v>2013</v>
      </c>
      <c r="B133" s="74" t="s">
        <v>15</v>
      </c>
      <c r="C133" s="75">
        <v>0</v>
      </c>
      <c r="D133" s="75">
        <v>0</v>
      </c>
      <c r="E133" s="75">
        <v>0</v>
      </c>
      <c r="F133" s="76">
        <v>0</v>
      </c>
    </row>
    <row r="134" spans="1:6" ht="16" thickBot="1" x14ac:dyDescent="0.4">
      <c r="A134" s="121">
        <v>2013</v>
      </c>
      <c r="B134" s="94" t="s">
        <v>3</v>
      </c>
      <c r="C134" s="95">
        <v>36408</v>
      </c>
      <c r="D134" s="95">
        <v>0</v>
      </c>
      <c r="E134" s="95">
        <v>36408</v>
      </c>
      <c r="F134" s="96">
        <v>0</v>
      </c>
    </row>
    <row r="135" spans="1:6" ht="12" customHeight="1" thickBot="1" x14ac:dyDescent="0.4">
      <c r="A135" s="97"/>
      <c r="B135" s="88"/>
      <c r="C135" s="80"/>
      <c r="D135" s="80"/>
      <c r="E135" s="80"/>
      <c r="F135" s="106" t="s">
        <v>35</v>
      </c>
    </row>
    <row r="136" spans="1:6" ht="60" customHeight="1" x14ac:dyDescent="0.35">
      <c r="A136" s="151" t="s">
        <v>63</v>
      </c>
      <c r="B136" s="152" t="s">
        <v>58</v>
      </c>
      <c r="C136" s="153" t="s">
        <v>59</v>
      </c>
      <c r="D136" s="153" t="s">
        <v>70</v>
      </c>
      <c r="E136" s="153" t="s">
        <v>71</v>
      </c>
      <c r="F136" s="154" t="s">
        <v>72</v>
      </c>
    </row>
    <row r="137" spans="1:6" x14ac:dyDescent="0.35">
      <c r="A137" s="42">
        <v>2014</v>
      </c>
      <c r="B137" s="67" t="s">
        <v>11</v>
      </c>
      <c r="C137" s="68">
        <v>21154</v>
      </c>
      <c r="D137" s="68">
        <v>0</v>
      </c>
      <c r="E137" s="68">
        <v>21154</v>
      </c>
      <c r="F137" s="69">
        <v>0</v>
      </c>
    </row>
    <row r="138" spans="1:6" x14ac:dyDescent="0.35">
      <c r="A138" s="42">
        <v>2014</v>
      </c>
      <c r="B138" s="67" t="s">
        <v>40</v>
      </c>
      <c r="C138" s="68">
        <v>122</v>
      </c>
      <c r="D138" s="68">
        <v>0</v>
      </c>
      <c r="E138" s="68">
        <v>122</v>
      </c>
      <c r="F138" s="69">
        <v>0</v>
      </c>
    </row>
    <row r="139" spans="1:6" x14ac:dyDescent="0.35">
      <c r="A139" s="42">
        <v>2014</v>
      </c>
      <c r="B139" s="67" t="s">
        <v>41</v>
      </c>
      <c r="C139" s="68">
        <v>365</v>
      </c>
      <c r="D139" s="68">
        <v>0</v>
      </c>
      <c r="E139" s="68">
        <v>365</v>
      </c>
      <c r="F139" s="93">
        <v>0</v>
      </c>
    </row>
    <row r="140" spans="1:6" x14ac:dyDescent="0.35">
      <c r="A140" s="42">
        <v>2014</v>
      </c>
      <c r="B140" s="72" t="s">
        <v>45</v>
      </c>
      <c r="C140" s="65">
        <v>41</v>
      </c>
      <c r="D140" s="65">
        <v>0</v>
      </c>
      <c r="E140" s="68">
        <v>41</v>
      </c>
      <c r="F140" s="73">
        <v>0</v>
      </c>
    </row>
    <row r="141" spans="1:6" x14ac:dyDescent="0.35">
      <c r="A141" s="42">
        <v>2014</v>
      </c>
      <c r="B141" s="64" t="s">
        <v>22</v>
      </c>
      <c r="C141" s="65">
        <v>0</v>
      </c>
      <c r="D141" s="65">
        <v>0</v>
      </c>
      <c r="E141" s="68">
        <v>0</v>
      </c>
      <c r="F141" s="66">
        <v>0</v>
      </c>
    </row>
    <row r="142" spans="1:6" ht="16" thickBot="1" x14ac:dyDescent="0.4">
      <c r="A142" s="48">
        <v>2014</v>
      </c>
      <c r="B142" s="74" t="s">
        <v>15</v>
      </c>
      <c r="C142" s="75">
        <v>0</v>
      </c>
      <c r="D142" s="75">
        <v>0</v>
      </c>
      <c r="E142" s="75">
        <v>0</v>
      </c>
      <c r="F142" s="76">
        <v>0</v>
      </c>
    </row>
    <row r="143" spans="1:6" ht="16" thickBot="1" x14ac:dyDescent="0.4">
      <c r="A143" s="121">
        <v>2014</v>
      </c>
      <c r="B143" s="94" t="s">
        <v>3</v>
      </c>
      <c r="C143" s="95">
        <v>21682</v>
      </c>
      <c r="D143" s="95">
        <v>0</v>
      </c>
      <c r="E143" s="95">
        <v>21682</v>
      </c>
      <c r="F143" s="96">
        <v>0</v>
      </c>
    </row>
    <row r="144" spans="1:6" ht="12" customHeight="1" thickBot="1" x14ac:dyDescent="0.4">
      <c r="A144" s="29"/>
      <c r="B144" s="29"/>
      <c r="C144" s="29"/>
      <c r="D144" s="29"/>
      <c r="E144" s="29"/>
      <c r="F144" s="29"/>
    </row>
    <row r="145" spans="1:6" x14ac:dyDescent="0.35">
      <c r="A145" s="30">
        <v>2015</v>
      </c>
      <c r="B145" s="58" t="s">
        <v>11</v>
      </c>
      <c r="C145" s="59">
        <v>22620</v>
      </c>
      <c r="D145" s="59">
        <v>0</v>
      </c>
      <c r="E145" s="59">
        <v>22620</v>
      </c>
      <c r="F145" s="60">
        <v>0</v>
      </c>
    </row>
    <row r="146" spans="1:6" x14ac:dyDescent="0.35">
      <c r="A146" s="42">
        <v>2015</v>
      </c>
      <c r="B146" s="67" t="s">
        <v>40</v>
      </c>
      <c r="C146" s="68">
        <v>116</v>
      </c>
      <c r="D146" s="68">
        <v>0</v>
      </c>
      <c r="E146" s="68">
        <v>116</v>
      </c>
      <c r="F146" s="69">
        <v>0</v>
      </c>
    </row>
    <row r="147" spans="1:6" x14ac:dyDescent="0.35">
      <c r="A147" s="42">
        <v>2015</v>
      </c>
      <c r="B147" s="67" t="s">
        <v>41</v>
      </c>
      <c r="C147" s="68">
        <v>447</v>
      </c>
      <c r="D147" s="68">
        <v>0</v>
      </c>
      <c r="E147" s="68">
        <v>447</v>
      </c>
      <c r="F147" s="93">
        <v>0</v>
      </c>
    </row>
    <row r="148" spans="1:6" x14ac:dyDescent="0.35">
      <c r="A148" s="42">
        <v>2015</v>
      </c>
      <c r="B148" s="72" t="s">
        <v>45</v>
      </c>
      <c r="C148" s="65">
        <v>82</v>
      </c>
      <c r="D148" s="65">
        <v>0</v>
      </c>
      <c r="E148" s="68">
        <v>82</v>
      </c>
      <c r="F148" s="73">
        <v>0</v>
      </c>
    </row>
    <row r="149" spans="1:6" x14ac:dyDescent="0.35">
      <c r="A149" s="42">
        <v>2015</v>
      </c>
      <c r="B149" s="64" t="s">
        <v>22</v>
      </c>
      <c r="C149" s="65">
        <v>0</v>
      </c>
      <c r="D149" s="65">
        <v>0</v>
      </c>
      <c r="E149" s="68">
        <v>0</v>
      </c>
      <c r="F149" s="66">
        <v>0</v>
      </c>
    </row>
    <row r="150" spans="1:6" ht="16" thickBot="1" x14ac:dyDescent="0.4">
      <c r="A150" s="48">
        <v>2015</v>
      </c>
      <c r="B150" s="74" t="s">
        <v>15</v>
      </c>
      <c r="C150" s="75">
        <v>0</v>
      </c>
      <c r="D150" s="75">
        <v>0</v>
      </c>
      <c r="E150" s="75">
        <v>0</v>
      </c>
      <c r="F150" s="76">
        <v>0</v>
      </c>
    </row>
    <row r="151" spans="1:6" ht="16" thickBot="1" x14ac:dyDescent="0.4">
      <c r="A151" s="121">
        <v>2015</v>
      </c>
      <c r="B151" s="94" t="s">
        <v>3</v>
      </c>
      <c r="C151" s="95">
        <v>23265</v>
      </c>
      <c r="D151" s="95">
        <v>0</v>
      </c>
      <c r="E151" s="95">
        <v>23265</v>
      </c>
      <c r="F151" s="96">
        <v>0</v>
      </c>
    </row>
    <row r="152" spans="1:6" ht="12" customHeight="1" thickBot="1" x14ac:dyDescent="0.4">
      <c r="A152" s="29"/>
      <c r="B152" s="29"/>
      <c r="C152" s="29"/>
      <c r="D152" s="29"/>
      <c r="E152" s="29"/>
      <c r="F152" s="29"/>
    </row>
    <row r="153" spans="1:6" x14ac:dyDescent="0.35">
      <c r="A153" s="30">
        <v>2016</v>
      </c>
      <c r="B153" s="58" t="s">
        <v>11</v>
      </c>
      <c r="C153" s="59">
        <v>23241</v>
      </c>
      <c r="D153" s="59">
        <v>0</v>
      </c>
      <c r="E153" s="59">
        <v>23241</v>
      </c>
      <c r="F153" s="60">
        <v>0</v>
      </c>
    </row>
    <row r="154" spans="1:6" x14ac:dyDescent="0.35">
      <c r="A154" s="42">
        <v>2016</v>
      </c>
      <c r="B154" s="67" t="s">
        <v>40</v>
      </c>
      <c r="C154" s="68">
        <v>152</v>
      </c>
      <c r="D154" s="68">
        <v>0</v>
      </c>
      <c r="E154" s="68">
        <v>152</v>
      </c>
      <c r="F154" s="69">
        <v>0</v>
      </c>
    </row>
    <row r="155" spans="1:6" x14ac:dyDescent="0.35">
      <c r="A155" s="42">
        <v>2016</v>
      </c>
      <c r="B155" s="67" t="s">
        <v>41</v>
      </c>
      <c r="C155" s="68">
        <v>593</v>
      </c>
      <c r="D155" s="68">
        <v>0</v>
      </c>
      <c r="E155" s="68">
        <v>593</v>
      </c>
      <c r="F155" s="93">
        <v>0</v>
      </c>
    </row>
    <row r="156" spans="1:6" x14ac:dyDescent="0.35">
      <c r="A156" s="42">
        <v>2016</v>
      </c>
      <c r="B156" s="72" t="s">
        <v>45</v>
      </c>
      <c r="C156" s="65">
        <v>16</v>
      </c>
      <c r="D156" s="65">
        <v>0</v>
      </c>
      <c r="E156" s="68">
        <v>16</v>
      </c>
      <c r="F156" s="73">
        <v>0</v>
      </c>
    </row>
    <row r="157" spans="1:6" x14ac:dyDescent="0.35">
      <c r="A157" s="42">
        <v>2016</v>
      </c>
      <c r="B157" s="64" t="s">
        <v>22</v>
      </c>
      <c r="C157" s="65">
        <v>0</v>
      </c>
      <c r="D157" s="65">
        <v>0</v>
      </c>
      <c r="E157" s="68">
        <v>0</v>
      </c>
      <c r="F157" s="66">
        <v>0</v>
      </c>
    </row>
    <row r="158" spans="1:6" ht="16" thickBot="1" x14ac:dyDescent="0.4">
      <c r="A158" s="48">
        <v>2016</v>
      </c>
      <c r="B158" s="74" t="s">
        <v>15</v>
      </c>
      <c r="C158" s="75">
        <v>0</v>
      </c>
      <c r="D158" s="75">
        <v>0</v>
      </c>
      <c r="E158" s="75">
        <v>0</v>
      </c>
      <c r="F158" s="76">
        <v>0</v>
      </c>
    </row>
    <row r="159" spans="1:6" ht="16" thickBot="1" x14ac:dyDescent="0.4">
      <c r="A159" s="121">
        <v>2016</v>
      </c>
      <c r="B159" s="94" t="s">
        <v>3</v>
      </c>
      <c r="C159" s="95">
        <v>24002</v>
      </c>
      <c r="D159" s="95">
        <v>0</v>
      </c>
      <c r="E159" s="95">
        <v>24002</v>
      </c>
      <c r="F159" s="96">
        <v>0</v>
      </c>
    </row>
    <row r="160" spans="1:6" ht="12" customHeight="1" thickBot="1" x14ac:dyDescent="0.4">
      <c r="A160" s="98"/>
      <c r="B160" s="29"/>
      <c r="C160" s="29"/>
      <c r="D160" s="29"/>
      <c r="E160" s="29"/>
      <c r="F160" s="29"/>
    </row>
    <row r="161" spans="1:6" x14ac:dyDescent="0.35">
      <c r="A161" s="30">
        <v>2017</v>
      </c>
      <c r="B161" s="58" t="s">
        <v>11</v>
      </c>
      <c r="C161" s="59">
        <v>23400</v>
      </c>
      <c r="D161" s="59">
        <v>0</v>
      </c>
      <c r="E161" s="59">
        <v>23400</v>
      </c>
      <c r="F161" s="60">
        <v>0</v>
      </c>
    </row>
    <row r="162" spans="1:6" x14ac:dyDescent="0.35">
      <c r="A162" s="42">
        <v>2017</v>
      </c>
      <c r="B162" s="67" t="s">
        <v>40</v>
      </c>
      <c r="C162" s="68">
        <v>220</v>
      </c>
      <c r="D162" s="68">
        <v>0</v>
      </c>
      <c r="E162" s="68">
        <v>220</v>
      </c>
      <c r="F162" s="69">
        <v>0</v>
      </c>
    </row>
    <row r="163" spans="1:6" x14ac:dyDescent="0.35">
      <c r="A163" s="42">
        <v>2017</v>
      </c>
      <c r="B163" s="67" t="s">
        <v>41</v>
      </c>
      <c r="C163" s="68">
        <v>235</v>
      </c>
      <c r="D163" s="68">
        <v>0</v>
      </c>
      <c r="E163" s="68">
        <v>235</v>
      </c>
      <c r="F163" s="93">
        <v>0</v>
      </c>
    </row>
    <row r="164" spans="1:6" x14ac:dyDescent="0.35">
      <c r="A164" s="42">
        <v>2017</v>
      </c>
      <c r="B164" s="72" t="s">
        <v>45</v>
      </c>
      <c r="C164" s="65">
        <v>7</v>
      </c>
      <c r="D164" s="65">
        <v>0</v>
      </c>
      <c r="E164" s="68">
        <v>7</v>
      </c>
      <c r="F164" s="73">
        <v>0</v>
      </c>
    </row>
    <row r="165" spans="1:6" x14ac:dyDescent="0.35">
      <c r="A165" s="42">
        <v>2017</v>
      </c>
      <c r="B165" s="64" t="s">
        <v>22</v>
      </c>
      <c r="C165" s="65">
        <v>0</v>
      </c>
      <c r="D165" s="65">
        <v>0</v>
      </c>
      <c r="E165" s="68">
        <v>0</v>
      </c>
      <c r="F165" s="66">
        <v>0</v>
      </c>
    </row>
    <row r="166" spans="1:6" ht="16" thickBot="1" x14ac:dyDescent="0.4">
      <c r="A166" s="48">
        <v>2017</v>
      </c>
      <c r="B166" s="74" t="s">
        <v>15</v>
      </c>
      <c r="C166" s="75">
        <v>0</v>
      </c>
      <c r="D166" s="75">
        <v>0</v>
      </c>
      <c r="E166" s="75">
        <v>0</v>
      </c>
      <c r="F166" s="76">
        <v>0</v>
      </c>
    </row>
    <row r="167" spans="1:6" ht="16" thickBot="1" x14ac:dyDescent="0.4">
      <c r="A167" s="121">
        <v>2017</v>
      </c>
      <c r="B167" s="94" t="s">
        <v>3</v>
      </c>
      <c r="C167" s="95">
        <v>23862</v>
      </c>
      <c r="D167" s="95">
        <v>0</v>
      </c>
      <c r="E167" s="95">
        <v>23862</v>
      </c>
      <c r="F167" s="96">
        <v>0</v>
      </c>
    </row>
    <row r="168" spans="1:6" ht="12" customHeight="1" thickBot="1" x14ac:dyDescent="0.4">
      <c r="A168" s="97"/>
      <c r="B168" s="88"/>
      <c r="C168" s="80"/>
      <c r="D168" s="80"/>
      <c r="E168" s="80"/>
      <c r="F168" s="106" t="s">
        <v>35</v>
      </c>
    </row>
    <row r="169" spans="1:6" ht="60" customHeight="1" x14ac:dyDescent="0.35">
      <c r="A169" s="151" t="s">
        <v>63</v>
      </c>
      <c r="B169" s="152" t="s">
        <v>58</v>
      </c>
      <c r="C169" s="153" t="s">
        <v>59</v>
      </c>
      <c r="D169" s="153" t="s">
        <v>70</v>
      </c>
      <c r="E169" s="153" t="s">
        <v>71</v>
      </c>
      <c r="F169" s="154" t="s">
        <v>72</v>
      </c>
    </row>
    <row r="170" spans="1:6" x14ac:dyDescent="0.35">
      <c r="A170" s="42">
        <v>2018</v>
      </c>
      <c r="B170" s="67" t="s">
        <v>11</v>
      </c>
      <c r="C170" s="68">
        <v>26418</v>
      </c>
      <c r="D170" s="68">
        <v>0</v>
      </c>
      <c r="E170" s="68">
        <v>26418</v>
      </c>
      <c r="F170" s="69">
        <v>0</v>
      </c>
    </row>
    <row r="171" spans="1:6" x14ac:dyDescent="0.35">
      <c r="A171" s="42">
        <v>2018</v>
      </c>
      <c r="B171" s="67" t="s">
        <v>40</v>
      </c>
      <c r="C171" s="68">
        <v>223</v>
      </c>
      <c r="D171" s="68">
        <v>0</v>
      </c>
      <c r="E171" s="68">
        <v>223</v>
      </c>
      <c r="F171" s="69">
        <v>0</v>
      </c>
    </row>
    <row r="172" spans="1:6" x14ac:dyDescent="0.35">
      <c r="A172" s="42">
        <v>2018</v>
      </c>
      <c r="B172" s="67" t="s">
        <v>41</v>
      </c>
      <c r="C172" s="68">
        <v>284</v>
      </c>
      <c r="D172" s="68">
        <v>0</v>
      </c>
      <c r="E172" s="68">
        <v>284</v>
      </c>
      <c r="F172" s="93">
        <v>0</v>
      </c>
    </row>
    <row r="173" spans="1:6" x14ac:dyDescent="0.35">
      <c r="A173" s="42">
        <v>2018</v>
      </c>
      <c r="B173" s="72" t="s">
        <v>45</v>
      </c>
      <c r="C173" s="65">
        <v>3</v>
      </c>
      <c r="D173" s="65">
        <v>0</v>
      </c>
      <c r="E173" s="68">
        <v>3</v>
      </c>
      <c r="F173" s="73">
        <v>0</v>
      </c>
    </row>
    <row r="174" spans="1:6" x14ac:dyDescent="0.35">
      <c r="A174" s="42">
        <v>2018</v>
      </c>
      <c r="B174" s="64" t="s">
        <v>22</v>
      </c>
      <c r="C174" s="65">
        <v>0</v>
      </c>
      <c r="D174" s="65">
        <v>0</v>
      </c>
      <c r="E174" s="68">
        <v>0</v>
      </c>
      <c r="F174" s="66">
        <v>0</v>
      </c>
    </row>
    <row r="175" spans="1:6" ht="16" thickBot="1" x14ac:dyDescent="0.4">
      <c r="A175" s="48">
        <v>2018</v>
      </c>
      <c r="B175" s="74" t="s">
        <v>15</v>
      </c>
      <c r="C175" s="75">
        <v>0</v>
      </c>
      <c r="D175" s="75">
        <v>0</v>
      </c>
      <c r="E175" s="75">
        <v>0</v>
      </c>
      <c r="F175" s="76">
        <v>0</v>
      </c>
    </row>
    <row r="176" spans="1:6" ht="16" thickBot="1" x14ac:dyDescent="0.4">
      <c r="A176" s="121">
        <v>2018</v>
      </c>
      <c r="B176" s="94" t="s">
        <v>3</v>
      </c>
      <c r="C176" s="95">
        <v>26928</v>
      </c>
      <c r="D176" s="95">
        <v>0</v>
      </c>
      <c r="E176" s="95">
        <v>26928</v>
      </c>
      <c r="F176" s="96">
        <v>0</v>
      </c>
    </row>
    <row r="177" spans="1:7" ht="12" customHeight="1" thickBot="1" x14ac:dyDescent="0.4">
      <c r="A177" s="29"/>
      <c r="B177" s="29"/>
      <c r="C177" s="29"/>
      <c r="D177" s="29"/>
      <c r="E177" s="29"/>
      <c r="F177" s="29"/>
    </row>
    <row r="178" spans="1:7" x14ac:dyDescent="0.35">
      <c r="A178" s="30">
        <v>2019</v>
      </c>
      <c r="B178" s="58" t="s">
        <v>11</v>
      </c>
      <c r="C178" s="59">
        <v>23254</v>
      </c>
      <c r="D178" s="59">
        <v>0</v>
      </c>
      <c r="E178" s="59">
        <v>23254</v>
      </c>
      <c r="F178" s="60">
        <v>0</v>
      </c>
      <c r="G178" s="97"/>
    </row>
    <row r="179" spans="1:7" x14ac:dyDescent="0.35">
      <c r="A179" s="42">
        <v>2019</v>
      </c>
      <c r="B179" s="67" t="s">
        <v>46</v>
      </c>
      <c r="C179" s="68">
        <v>91</v>
      </c>
      <c r="D179" s="68">
        <v>0</v>
      </c>
      <c r="E179" s="68">
        <v>91</v>
      </c>
      <c r="F179" s="69">
        <v>0</v>
      </c>
    </row>
    <row r="180" spans="1:7" x14ac:dyDescent="0.35">
      <c r="A180" s="42">
        <v>2019</v>
      </c>
      <c r="B180" s="67" t="s">
        <v>47</v>
      </c>
      <c r="C180" s="68">
        <v>256</v>
      </c>
      <c r="D180" s="68">
        <v>0</v>
      </c>
      <c r="E180" s="68">
        <v>256</v>
      </c>
      <c r="F180" s="93">
        <v>0</v>
      </c>
    </row>
    <row r="181" spans="1:7" x14ac:dyDescent="0.35">
      <c r="A181" s="42">
        <v>2019</v>
      </c>
      <c r="B181" s="72" t="s">
        <v>45</v>
      </c>
      <c r="C181" s="65">
        <v>4</v>
      </c>
      <c r="D181" s="65">
        <v>0</v>
      </c>
      <c r="E181" s="68">
        <v>4</v>
      </c>
      <c r="F181" s="73">
        <v>0</v>
      </c>
    </row>
    <row r="182" spans="1:7" x14ac:dyDescent="0.35">
      <c r="A182" s="42">
        <v>2019</v>
      </c>
      <c r="B182" s="64" t="s">
        <v>22</v>
      </c>
      <c r="C182" s="65">
        <v>0</v>
      </c>
      <c r="D182" s="65">
        <v>0</v>
      </c>
      <c r="E182" s="68">
        <v>0</v>
      </c>
      <c r="F182" s="66">
        <v>0</v>
      </c>
    </row>
    <row r="183" spans="1:7" ht="16" thickBot="1" x14ac:dyDescent="0.4">
      <c r="A183" s="48">
        <v>2019</v>
      </c>
      <c r="B183" s="74" t="s">
        <v>15</v>
      </c>
      <c r="C183" s="75">
        <v>0</v>
      </c>
      <c r="D183" s="75">
        <v>0</v>
      </c>
      <c r="E183" s="75">
        <v>0</v>
      </c>
      <c r="F183" s="76">
        <v>0</v>
      </c>
    </row>
    <row r="184" spans="1:7" ht="16" thickBot="1" x14ac:dyDescent="0.4">
      <c r="A184" s="121">
        <v>2019</v>
      </c>
      <c r="B184" s="94" t="s">
        <v>3</v>
      </c>
      <c r="C184" s="95">
        <v>23605</v>
      </c>
      <c r="D184" s="95">
        <v>0</v>
      </c>
      <c r="E184" s="95">
        <v>23605</v>
      </c>
      <c r="F184" s="96">
        <v>0</v>
      </c>
    </row>
    <row r="185" spans="1:7" ht="16" thickBot="1" x14ac:dyDescent="0.4"/>
    <row r="186" spans="1:7" x14ac:dyDescent="0.35">
      <c r="A186" s="30">
        <v>2020</v>
      </c>
      <c r="B186" s="58" t="s">
        <v>11</v>
      </c>
      <c r="C186" s="59">
        <v>22930</v>
      </c>
      <c r="D186" s="59">
        <v>0</v>
      </c>
      <c r="E186" s="59">
        <v>22930</v>
      </c>
      <c r="F186" s="60">
        <v>0</v>
      </c>
    </row>
    <row r="187" spans="1:7" x14ac:dyDescent="0.35">
      <c r="A187" s="42">
        <v>2020</v>
      </c>
      <c r="B187" s="67" t="s">
        <v>46</v>
      </c>
      <c r="C187" s="68">
        <v>107</v>
      </c>
      <c r="D187" s="68">
        <v>0</v>
      </c>
      <c r="E187" s="68">
        <v>107</v>
      </c>
      <c r="F187" s="69">
        <v>0</v>
      </c>
    </row>
    <row r="188" spans="1:7" x14ac:dyDescent="0.35">
      <c r="A188" s="42">
        <v>2020</v>
      </c>
      <c r="B188" s="67" t="s">
        <v>47</v>
      </c>
      <c r="C188" s="68">
        <v>315</v>
      </c>
      <c r="D188" s="68">
        <v>0</v>
      </c>
      <c r="E188" s="68">
        <v>315</v>
      </c>
      <c r="F188" s="93">
        <v>0</v>
      </c>
    </row>
    <row r="189" spans="1:7" x14ac:dyDescent="0.35">
      <c r="A189" s="42">
        <v>2020</v>
      </c>
      <c r="B189" s="72" t="s">
        <v>45</v>
      </c>
      <c r="C189" s="65">
        <v>6</v>
      </c>
      <c r="D189" s="65">
        <v>0</v>
      </c>
      <c r="E189" s="68">
        <v>6</v>
      </c>
      <c r="F189" s="73">
        <v>0</v>
      </c>
    </row>
    <row r="190" spans="1:7" x14ac:dyDescent="0.35">
      <c r="A190" s="42">
        <v>2020</v>
      </c>
      <c r="B190" s="64" t="s">
        <v>22</v>
      </c>
      <c r="C190" s="65">
        <v>0</v>
      </c>
      <c r="D190" s="65">
        <v>0</v>
      </c>
      <c r="E190" s="68">
        <v>0</v>
      </c>
      <c r="F190" s="66">
        <v>0</v>
      </c>
    </row>
    <row r="191" spans="1:7" ht="16" thickBot="1" x14ac:dyDescent="0.4">
      <c r="A191" s="48">
        <v>2020</v>
      </c>
      <c r="B191" s="74" t="s">
        <v>15</v>
      </c>
      <c r="C191" s="75">
        <v>0</v>
      </c>
      <c r="D191" s="75">
        <v>0</v>
      </c>
      <c r="E191" s="75">
        <v>0</v>
      </c>
      <c r="F191" s="76">
        <v>0</v>
      </c>
    </row>
    <row r="192" spans="1:7" ht="16" thickBot="1" x14ac:dyDescent="0.4">
      <c r="A192" s="121">
        <v>2020</v>
      </c>
      <c r="B192" s="94" t="s">
        <v>3</v>
      </c>
      <c r="C192" s="95">
        <v>23358</v>
      </c>
      <c r="D192" s="95">
        <v>0</v>
      </c>
      <c r="E192" s="95">
        <v>23358</v>
      </c>
      <c r="F192" s="96">
        <v>0</v>
      </c>
    </row>
    <row r="193" spans="1:7" ht="16" thickBot="1" x14ac:dyDescent="0.4">
      <c r="A193" s="80"/>
      <c r="B193" s="88"/>
      <c r="C193" s="80"/>
      <c r="D193" s="80"/>
      <c r="E193" s="80"/>
      <c r="F193" s="80"/>
    </row>
    <row r="194" spans="1:7" x14ac:dyDescent="0.35">
      <c r="A194" s="30">
        <v>2021</v>
      </c>
      <c r="B194" s="31" t="s">
        <v>11</v>
      </c>
      <c r="C194" s="32">
        <v>18561</v>
      </c>
      <c r="D194" s="32">
        <v>0</v>
      </c>
      <c r="E194" s="32">
        <v>18561</v>
      </c>
      <c r="F194" s="33">
        <v>0</v>
      </c>
    </row>
    <row r="195" spans="1:7" x14ac:dyDescent="0.35">
      <c r="A195" s="42">
        <v>2021</v>
      </c>
      <c r="B195" s="43" t="s">
        <v>46</v>
      </c>
      <c r="C195" s="44">
        <v>109</v>
      </c>
      <c r="D195" s="44">
        <v>0</v>
      </c>
      <c r="E195" s="44">
        <v>109</v>
      </c>
      <c r="F195" s="45">
        <v>0</v>
      </c>
    </row>
    <row r="196" spans="1:7" x14ac:dyDescent="0.35">
      <c r="A196" s="42">
        <v>2021</v>
      </c>
      <c r="B196" s="43" t="s">
        <v>47</v>
      </c>
      <c r="C196" s="44">
        <v>221</v>
      </c>
      <c r="D196" s="44">
        <v>0</v>
      </c>
      <c r="E196" s="44">
        <v>221</v>
      </c>
      <c r="F196" s="142">
        <v>0</v>
      </c>
    </row>
    <row r="197" spans="1:7" x14ac:dyDescent="0.35">
      <c r="A197" s="42">
        <v>2021</v>
      </c>
      <c r="B197" s="143" t="s">
        <v>45</v>
      </c>
      <c r="C197" s="40">
        <v>100</v>
      </c>
      <c r="D197" s="40">
        <v>0</v>
      </c>
      <c r="E197" s="44">
        <v>100</v>
      </c>
      <c r="F197" s="47">
        <v>0</v>
      </c>
    </row>
    <row r="198" spans="1:7" x14ac:dyDescent="0.35">
      <c r="A198" s="42">
        <v>2021</v>
      </c>
      <c r="B198" s="39" t="s">
        <v>22</v>
      </c>
      <c r="C198" s="40">
        <v>0</v>
      </c>
      <c r="D198" s="40">
        <v>0</v>
      </c>
      <c r="E198" s="44">
        <v>0</v>
      </c>
      <c r="F198" s="41">
        <v>0</v>
      </c>
    </row>
    <row r="199" spans="1:7" ht="16" thickBot="1" x14ac:dyDescent="0.4">
      <c r="A199" s="48">
        <v>2021</v>
      </c>
      <c r="B199" s="49" t="s">
        <v>15</v>
      </c>
      <c r="C199" s="50">
        <v>0</v>
      </c>
      <c r="D199" s="50">
        <v>0</v>
      </c>
      <c r="E199" s="50">
        <v>0</v>
      </c>
      <c r="F199" s="144">
        <v>0</v>
      </c>
    </row>
    <row r="200" spans="1:7" ht="16" thickBot="1" x14ac:dyDescent="0.4">
      <c r="A200" s="121">
        <v>2021</v>
      </c>
      <c r="B200" s="145" t="s">
        <v>3</v>
      </c>
      <c r="C200" s="134">
        <v>18991</v>
      </c>
      <c r="D200" s="134">
        <v>0</v>
      </c>
      <c r="E200" s="134">
        <v>18991</v>
      </c>
      <c r="F200" s="135">
        <v>0</v>
      </c>
      <c r="G200" s="4" t="s">
        <v>53</v>
      </c>
    </row>
    <row r="201" spans="1:7" ht="16" thickBot="1" x14ac:dyDescent="0.4">
      <c r="A201" s="163"/>
      <c r="B201" s="164"/>
      <c r="C201" s="163"/>
      <c r="D201" s="163"/>
      <c r="E201" s="163"/>
      <c r="F201" s="163"/>
    </row>
    <row r="202" spans="1:7" x14ac:dyDescent="0.35">
      <c r="A202" s="30">
        <v>2022</v>
      </c>
      <c r="B202" s="31" t="s">
        <v>11</v>
      </c>
      <c r="C202" s="32">
        <v>6905</v>
      </c>
      <c r="D202" s="32">
        <v>0</v>
      </c>
      <c r="E202" s="32">
        <v>6905</v>
      </c>
      <c r="F202" s="33">
        <v>0</v>
      </c>
    </row>
    <row r="203" spans="1:7" x14ac:dyDescent="0.35">
      <c r="A203" s="42">
        <v>2022</v>
      </c>
      <c r="B203" s="43" t="s">
        <v>46</v>
      </c>
      <c r="C203" s="44">
        <v>36</v>
      </c>
      <c r="D203" s="44">
        <v>0</v>
      </c>
      <c r="E203" s="44">
        <v>36</v>
      </c>
      <c r="F203" s="45">
        <v>0</v>
      </c>
    </row>
    <row r="204" spans="1:7" x14ac:dyDescent="0.35">
      <c r="A204" s="42">
        <v>2022</v>
      </c>
      <c r="B204" s="43" t="s">
        <v>47</v>
      </c>
      <c r="C204" s="44">
        <v>158</v>
      </c>
      <c r="D204" s="44">
        <v>0</v>
      </c>
      <c r="E204" s="44">
        <v>158</v>
      </c>
      <c r="F204" s="142">
        <v>0</v>
      </c>
    </row>
    <row r="205" spans="1:7" x14ac:dyDescent="0.35">
      <c r="A205" s="42">
        <v>2022</v>
      </c>
      <c r="B205" s="143" t="s">
        <v>45</v>
      </c>
      <c r="C205" s="40">
        <v>69</v>
      </c>
      <c r="D205" s="40">
        <v>0</v>
      </c>
      <c r="E205" s="44">
        <v>69</v>
      </c>
      <c r="F205" s="47">
        <v>0</v>
      </c>
    </row>
    <row r="206" spans="1:7" x14ac:dyDescent="0.35">
      <c r="A206" s="42">
        <v>2022</v>
      </c>
      <c r="B206" s="39" t="s">
        <v>22</v>
      </c>
      <c r="C206" s="40">
        <v>0</v>
      </c>
      <c r="D206" s="40">
        <v>0</v>
      </c>
      <c r="E206" s="44">
        <v>0</v>
      </c>
      <c r="F206" s="41">
        <v>0</v>
      </c>
    </row>
    <row r="207" spans="1:7" ht="16" thickBot="1" x14ac:dyDescent="0.4">
      <c r="A207" s="48">
        <v>2022</v>
      </c>
      <c r="B207" s="49" t="s">
        <v>15</v>
      </c>
      <c r="C207" s="50">
        <v>0</v>
      </c>
      <c r="D207" s="50">
        <v>0</v>
      </c>
      <c r="E207" s="50">
        <v>0</v>
      </c>
      <c r="F207" s="144">
        <v>0</v>
      </c>
    </row>
    <row r="208" spans="1:7" ht="16" thickBot="1" x14ac:dyDescent="0.4">
      <c r="A208" s="182">
        <v>2022</v>
      </c>
      <c r="B208" s="145" t="s">
        <v>3</v>
      </c>
      <c r="C208" s="134">
        <v>7168</v>
      </c>
      <c r="D208" s="134">
        <v>0</v>
      </c>
      <c r="E208" s="134">
        <v>7168</v>
      </c>
      <c r="F208" s="135">
        <v>0</v>
      </c>
      <c r="G208" s="4" t="s">
        <v>65</v>
      </c>
    </row>
    <row r="209" spans="1:6" ht="16" thickBot="1" x14ac:dyDescent="0.4"/>
    <row r="210" spans="1:6" x14ac:dyDescent="0.35">
      <c r="A210" s="30">
        <v>2023</v>
      </c>
      <c r="B210" s="31" t="s">
        <v>11</v>
      </c>
      <c r="C210" s="32">
        <v>23959</v>
      </c>
      <c r="D210" s="32">
        <v>0</v>
      </c>
      <c r="E210" s="32">
        <v>23959</v>
      </c>
      <c r="F210" s="33">
        <v>0</v>
      </c>
    </row>
    <row r="211" spans="1:6" x14ac:dyDescent="0.35">
      <c r="A211" s="42">
        <v>2023</v>
      </c>
      <c r="B211" s="43" t="s">
        <v>46</v>
      </c>
      <c r="C211" s="44">
        <v>80</v>
      </c>
      <c r="D211" s="44">
        <v>0</v>
      </c>
      <c r="E211" s="44">
        <v>80</v>
      </c>
      <c r="F211" s="45">
        <v>0</v>
      </c>
    </row>
    <row r="212" spans="1:6" x14ac:dyDescent="0.35">
      <c r="A212" s="42">
        <v>2023</v>
      </c>
      <c r="B212" s="43" t="s">
        <v>47</v>
      </c>
      <c r="C212" s="44">
        <v>497</v>
      </c>
      <c r="D212" s="44">
        <v>0</v>
      </c>
      <c r="E212" s="44">
        <v>497</v>
      </c>
      <c r="F212" s="142">
        <v>0</v>
      </c>
    </row>
    <row r="213" spans="1:6" x14ac:dyDescent="0.35">
      <c r="A213" s="42">
        <v>2023</v>
      </c>
      <c r="B213" s="143" t="s">
        <v>45</v>
      </c>
      <c r="C213" s="40">
        <v>315</v>
      </c>
      <c r="D213" s="40">
        <v>0</v>
      </c>
      <c r="E213" s="40">
        <v>315</v>
      </c>
      <c r="F213" s="47">
        <v>0</v>
      </c>
    </row>
    <row r="214" spans="1:6" x14ac:dyDescent="0.35">
      <c r="A214" s="42">
        <v>2023</v>
      </c>
      <c r="B214" s="39" t="s">
        <v>22</v>
      </c>
      <c r="C214" s="40">
        <v>0</v>
      </c>
      <c r="D214" s="40">
        <v>0</v>
      </c>
      <c r="E214" s="40">
        <v>0</v>
      </c>
      <c r="F214" s="41">
        <v>0</v>
      </c>
    </row>
    <row r="215" spans="1:6" ht="16" thickBot="1" x14ac:dyDescent="0.4">
      <c r="A215" s="48">
        <v>2023</v>
      </c>
      <c r="B215" s="49" t="s">
        <v>15</v>
      </c>
      <c r="C215" s="50">
        <v>0</v>
      </c>
      <c r="D215" s="50">
        <v>0</v>
      </c>
      <c r="E215" s="50">
        <v>0</v>
      </c>
      <c r="F215" s="144">
        <v>0</v>
      </c>
    </row>
    <row r="216" spans="1:6" ht="16" thickBot="1" x14ac:dyDescent="0.4">
      <c r="A216" s="182">
        <v>2023</v>
      </c>
      <c r="B216" s="145" t="s">
        <v>3</v>
      </c>
      <c r="C216" s="134">
        <v>24851</v>
      </c>
      <c r="D216" s="134">
        <v>0</v>
      </c>
      <c r="E216" s="134">
        <v>24851</v>
      </c>
      <c r="F216" s="135">
        <v>0</v>
      </c>
    </row>
    <row r="217" spans="1:6" ht="16" thickBot="1" x14ac:dyDescent="0.4"/>
    <row r="218" spans="1:6" x14ac:dyDescent="0.35">
      <c r="A218" s="30">
        <v>2024</v>
      </c>
      <c r="B218" s="31" t="s">
        <v>11</v>
      </c>
      <c r="C218" s="32">
        <v>23359</v>
      </c>
      <c r="D218" s="32">
        <v>0</v>
      </c>
      <c r="E218" s="32">
        <v>23359</v>
      </c>
      <c r="F218" s="33">
        <v>0</v>
      </c>
    </row>
    <row r="219" spans="1:6" x14ac:dyDescent="0.35">
      <c r="A219" s="42">
        <v>2024</v>
      </c>
      <c r="B219" s="43" t="s">
        <v>46</v>
      </c>
      <c r="C219" s="44">
        <v>109</v>
      </c>
      <c r="D219" s="44">
        <v>0</v>
      </c>
      <c r="E219" s="44">
        <v>109</v>
      </c>
      <c r="F219" s="45">
        <v>0</v>
      </c>
    </row>
    <row r="220" spans="1:6" x14ac:dyDescent="0.35">
      <c r="A220" s="42">
        <v>2024</v>
      </c>
      <c r="B220" s="43" t="s">
        <v>47</v>
      </c>
      <c r="C220" s="44">
        <v>350</v>
      </c>
      <c r="D220" s="44">
        <v>0</v>
      </c>
      <c r="E220" s="44">
        <v>350</v>
      </c>
      <c r="F220" s="142">
        <v>0</v>
      </c>
    </row>
    <row r="221" spans="1:6" x14ac:dyDescent="0.35">
      <c r="A221" s="42">
        <v>2024</v>
      </c>
      <c r="B221" s="143" t="s">
        <v>45</v>
      </c>
      <c r="C221" s="40">
        <v>708</v>
      </c>
      <c r="D221" s="40">
        <v>0</v>
      </c>
      <c r="E221" s="40">
        <v>708</v>
      </c>
      <c r="F221" s="47">
        <v>0</v>
      </c>
    </row>
    <row r="222" spans="1:6" x14ac:dyDescent="0.35">
      <c r="A222" s="42">
        <v>2024</v>
      </c>
      <c r="B222" s="39" t="s">
        <v>22</v>
      </c>
      <c r="C222" s="40">
        <v>0</v>
      </c>
      <c r="D222" s="40">
        <v>0</v>
      </c>
      <c r="E222" s="40">
        <v>0</v>
      </c>
      <c r="F222" s="41">
        <v>0</v>
      </c>
    </row>
    <row r="223" spans="1:6" ht="16" thickBot="1" x14ac:dyDescent="0.4">
      <c r="A223" s="48">
        <v>2024</v>
      </c>
      <c r="B223" s="49" t="s">
        <v>15</v>
      </c>
      <c r="C223" s="50">
        <v>0</v>
      </c>
      <c r="D223" s="50">
        <v>0</v>
      </c>
      <c r="E223" s="50">
        <v>0</v>
      </c>
      <c r="F223" s="144">
        <v>0</v>
      </c>
    </row>
    <row r="224" spans="1:6" ht="16" thickBot="1" x14ac:dyDescent="0.4">
      <c r="A224" s="182">
        <v>2024</v>
      </c>
      <c r="B224" s="145" t="s">
        <v>3</v>
      </c>
      <c r="C224" s="134">
        <v>24526</v>
      </c>
      <c r="D224" s="134">
        <v>0</v>
      </c>
      <c r="E224" s="134">
        <v>24526</v>
      </c>
      <c r="F224" s="135">
        <v>0</v>
      </c>
    </row>
  </sheetData>
  <phoneticPr fontId="0" type="noConversion"/>
  <pageMargins left="0.61" right="0.74803149606299213" top="0.85" bottom="0.86" header="0.51181102362204722" footer="0.51181102362204722"/>
  <pageSetup paperSize="9" scale="80" orientation="landscape" r:id="rId1"/>
  <headerFooter alignWithMargins="0"/>
  <rowBreaks count="3" manualBreakCount="3">
    <brk id="70" max="16383" man="1"/>
    <brk id="101" max="16383" man="1"/>
    <brk id="1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zoomScaleNormal="100" workbookViewId="0"/>
  </sheetViews>
  <sheetFormatPr defaultRowHeight="15.5" x14ac:dyDescent="0.35"/>
  <cols>
    <col min="2" max="2" width="42.4609375" customWidth="1"/>
    <col min="3" max="3" width="15" bestFit="1" customWidth="1"/>
    <col min="4" max="4" width="14.53515625" bestFit="1" customWidth="1"/>
    <col min="5" max="5" width="14.4609375" customWidth="1"/>
    <col min="6" max="6" width="17.53515625" customWidth="1"/>
    <col min="7" max="7" width="19.07421875" customWidth="1"/>
  </cols>
  <sheetData>
    <row r="1" spans="1:7" s="150" customFormat="1" ht="28" x14ac:dyDescent="0.6">
      <c r="A1" s="146" t="s">
        <v>52</v>
      </c>
      <c r="B1" s="147"/>
      <c r="C1" s="148"/>
    </row>
    <row r="2" spans="1:7" ht="16" thickBot="1" x14ac:dyDescent="0.4"/>
    <row r="3" spans="1:7" ht="60" customHeight="1" x14ac:dyDescent="0.35">
      <c r="A3" s="151" t="s">
        <v>49</v>
      </c>
      <c r="B3" s="152" t="s">
        <v>51</v>
      </c>
      <c r="C3" s="153" t="s">
        <v>50</v>
      </c>
      <c r="D3" s="153" t="s">
        <v>54</v>
      </c>
      <c r="E3" s="153" t="s">
        <v>55</v>
      </c>
      <c r="F3" s="153" t="s">
        <v>56</v>
      </c>
      <c r="G3" s="154" t="s">
        <v>57</v>
      </c>
    </row>
    <row r="4" spans="1:7" s="5" customFormat="1" ht="17.149999999999999" customHeight="1" thickBot="1" x14ac:dyDescent="0.4">
      <c r="A4" s="11">
        <v>2008</v>
      </c>
      <c r="B4" s="123"/>
      <c r="C4" s="124">
        <v>0</v>
      </c>
      <c r="D4" s="124">
        <v>0</v>
      </c>
      <c r="E4" s="124">
        <v>0</v>
      </c>
      <c r="F4" s="124">
        <v>0</v>
      </c>
      <c r="G4" s="125">
        <v>0</v>
      </c>
    </row>
    <row r="5" spans="1:7" s="5" customFormat="1" ht="17.149999999999999" customHeight="1" thickBot="1" x14ac:dyDescent="0.4">
      <c r="A5" s="23">
        <v>2008</v>
      </c>
      <c r="B5" s="105" t="s">
        <v>3</v>
      </c>
      <c r="C5" s="102">
        <v>0</v>
      </c>
      <c r="D5" s="102">
        <v>0</v>
      </c>
      <c r="E5" s="102">
        <v>0</v>
      </c>
      <c r="F5" s="102">
        <v>0</v>
      </c>
      <c r="G5" s="103">
        <v>0</v>
      </c>
    </row>
    <row r="6" spans="1:7" ht="12" customHeight="1" thickBot="1" x14ac:dyDescent="0.4">
      <c r="A6" s="89"/>
      <c r="B6" s="29"/>
      <c r="C6" s="29"/>
      <c r="D6" s="29"/>
      <c r="E6" s="29"/>
      <c r="F6" s="29"/>
      <c r="G6" s="89"/>
    </row>
    <row r="7" spans="1:7" s="5" customFormat="1" ht="17.149999999999999" customHeight="1" thickBot="1" x14ac:dyDescent="0.4">
      <c r="A7" s="126">
        <v>2009</v>
      </c>
      <c r="B7" s="127"/>
      <c r="C7" s="128">
        <v>2</v>
      </c>
      <c r="D7" s="128">
        <v>0</v>
      </c>
      <c r="E7" s="128">
        <v>0</v>
      </c>
      <c r="F7" s="128">
        <v>1</v>
      </c>
      <c r="G7" s="129">
        <v>1</v>
      </c>
    </row>
    <row r="8" spans="1:7" s="5" customFormat="1" ht="17.149999999999999" customHeight="1" thickBot="1" x14ac:dyDescent="0.4">
      <c r="A8" s="23">
        <v>2009</v>
      </c>
      <c r="B8" s="105" t="s">
        <v>3</v>
      </c>
      <c r="C8" s="102">
        <v>2</v>
      </c>
      <c r="D8" s="102">
        <v>0</v>
      </c>
      <c r="E8" s="102">
        <v>0</v>
      </c>
      <c r="F8" s="102">
        <v>1</v>
      </c>
      <c r="G8" s="103">
        <v>1</v>
      </c>
    </row>
    <row r="9" spans="1:7" ht="12" customHeight="1" thickBot="1" x14ac:dyDescent="0.4">
      <c r="A9" s="111"/>
      <c r="B9" s="29"/>
      <c r="C9" s="29"/>
      <c r="D9" s="29"/>
      <c r="E9" s="29"/>
      <c r="F9" s="29"/>
      <c r="G9" s="29"/>
    </row>
    <row r="10" spans="1:7" s="5" customFormat="1" ht="17.149999999999999" customHeight="1" thickBot="1" x14ac:dyDescent="0.4">
      <c r="A10" s="126">
        <v>2010</v>
      </c>
      <c r="B10" s="127"/>
      <c r="C10" s="128">
        <v>0</v>
      </c>
      <c r="D10" s="128">
        <v>0</v>
      </c>
      <c r="E10" s="128">
        <v>0</v>
      </c>
      <c r="F10" s="128">
        <v>0</v>
      </c>
      <c r="G10" s="129">
        <v>0</v>
      </c>
    </row>
    <row r="11" spans="1:7" s="5" customFormat="1" ht="17.149999999999999" customHeight="1" thickBot="1" x14ac:dyDescent="0.4">
      <c r="A11" s="23">
        <v>2010</v>
      </c>
      <c r="B11" s="105" t="s">
        <v>3</v>
      </c>
      <c r="C11" s="102">
        <v>0</v>
      </c>
      <c r="D11" s="102">
        <v>0</v>
      </c>
      <c r="E11" s="102">
        <v>0</v>
      </c>
      <c r="F11" s="102">
        <v>0</v>
      </c>
      <c r="G11" s="103">
        <v>0</v>
      </c>
    </row>
    <row r="12" spans="1:7" ht="12" customHeight="1" thickBot="1" x14ac:dyDescent="0.4">
      <c r="A12" s="115"/>
      <c r="B12" s="29"/>
      <c r="C12" s="29"/>
      <c r="D12" s="29"/>
      <c r="E12" s="29"/>
      <c r="F12" s="29"/>
      <c r="G12" s="29"/>
    </row>
    <row r="13" spans="1:7" ht="16" thickBot="1" x14ac:dyDescent="0.4">
      <c r="A13" s="126">
        <v>2011</v>
      </c>
      <c r="B13" s="127"/>
      <c r="C13" s="128">
        <v>0</v>
      </c>
      <c r="D13" s="128">
        <v>0</v>
      </c>
      <c r="E13" s="128">
        <v>0</v>
      </c>
      <c r="F13" s="128">
        <v>0</v>
      </c>
      <c r="G13" s="129">
        <v>0</v>
      </c>
    </row>
    <row r="14" spans="1:7" ht="16" thickBot="1" x14ac:dyDescent="0.4">
      <c r="A14" s="23">
        <v>2011</v>
      </c>
      <c r="B14" s="105" t="s">
        <v>3</v>
      </c>
      <c r="C14" s="102">
        <v>0</v>
      </c>
      <c r="D14" s="102">
        <v>0</v>
      </c>
      <c r="E14" s="102">
        <v>0</v>
      </c>
      <c r="F14" s="102">
        <v>0</v>
      </c>
      <c r="G14" s="103">
        <v>0</v>
      </c>
    </row>
    <row r="15" spans="1:7" ht="12" customHeight="1" thickBot="1" x14ac:dyDescent="0.4">
      <c r="A15" s="114"/>
      <c r="B15" s="113"/>
      <c r="C15" s="114"/>
      <c r="D15" s="114"/>
      <c r="E15" s="114"/>
      <c r="F15" s="114"/>
      <c r="G15" s="114"/>
    </row>
    <row r="16" spans="1:7" ht="16" thickBot="1" x14ac:dyDescent="0.4">
      <c r="A16" s="126">
        <v>2012</v>
      </c>
      <c r="B16" s="127"/>
      <c r="C16" s="128">
        <v>0</v>
      </c>
      <c r="D16" s="128">
        <v>0</v>
      </c>
      <c r="E16" s="128">
        <v>0</v>
      </c>
      <c r="F16" s="128">
        <v>0</v>
      </c>
      <c r="G16" s="129">
        <v>0</v>
      </c>
    </row>
    <row r="17" spans="1:7" ht="16" thickBot="1" x14ac:dyDescent="0.4">
      <c r="A17" s="23">
        <v>2012</v>
      </c>
      <c r="B17" s="105" t="s">
        <v>3</v>
      </c>
      <c r="C17" s="102">
        <v>0</v>
      </c>
      <c r="D17" s="102">
        <v>0</v>
      </c>
      <c r="E17" s="102">
        <v>0</v>
      </c>
      <c r="F17" s="102">
        <v>0</v>
      </c>
      <c r="G17" s="103">
        <v>0</v>
      </c>
    </row>
    <row r="18" spans="1:7" ht="12" customHeight="1" thickBot="1" x14ac:dyDescent="0.4">
      <c r="A18" s="115"/>
      <c r="B18" s="29"/>
      <c r="C18" s="29"/>
      <c r="D18" s="29"/>
      <c r="E18" s="29"/>
      <c r="F18" s="29"/>
      <c r="G18" s="29"/>
    </row>
    <row r="19" spans="1:7" ht="16" thickBot="1" x14ac:dyDescent="0.4">
      <c r="A19" s="126">
        <v>2013</v>
      </c>
      <c r="B19" s="127"/>
      <c r="C19" s="128">
        <v>0</v>
      </c>
      <c r="D19" s="128">
        <v>0</v>
      </c>
      <c r="E19" s="128">
        <v>0</v>
      </c>
      <c r="F19" s="128">
        <v>0</v>
      </c>
      <c r="G19" s="129">
        <v>0</v>
      </c>
    </row>
    <row r="20" spans="1:7" ht="16" thickBot="1" x14ac:dyDescent="0.4">
      <c r="A20" s="23">
        <v>2013</v>
      </c>
      <c r="B20" s="105" t="s">
        <v>3</v>
      </c>
      <c r="C20" s="102">
        <v>0</v>
      </c>
      <c r="D20" s="102">
        <v>0</v>
      </c>
      <c r="E20" s="102">
        <v>0</v>
      </c>
      <c r="F20" s="102">
        <v>0</v>
      </c>
      <c r="G20" s="103">
        <v>0</v>
      </c>
    </row>
    <row r="21" spans="1:7" ht="12" customHeight="1" thickBot="1" x14ac:dyDescent="0.4">
      <c r="A21" s="114"/>
      <c r="B21" s="113"/>
      <c r="C21" s="114"/>
      <c r="D21" s="114"/>
      <c r="E21" s="114"/>
      <c r="F21" s="114"/>
      <c r="G21" s="114"/>
    </row>
    <row r="22" spans="1:7" ht="16" thickBot="1" x14ac:dyDescent="0.4">
      <c r="A22" s="126">
        <v>2014</v>
      </c>
      <c r="B22" s="127"/>
      <c r="C22" s="128">
        <v>1</v>
      </c>
      <c r="D22" s="128">
        <v>0</v>
      </c>
      <c r="E22" s="128">
        <v>0</v>
      </c>
      <c r="F22" s="128">
        <v>1</v>
      </c>
      <c r="G22" s="129">
        <v>0</v>
      </c>
    </row>
    <row r="23" spans="1:7" ht="16" thickBot="1" x14ac:dyDescent="0.4">
      <c r="A23" s="23">
        <v>2014</v>
      </c>
      <c r="B23" s="105" t="s">
        <v>3</v>
      </c>
      <c r="C23" s="102">
        <v>1</v>
      </c>
      <c r="D23" s="102">
        <v>0</v>
      </c>
      <c r="E23" s="102">
        <v>0</v>
      </c>
      <c r="F23" s="102">
        <v>1</v>
      </c>
      <c r="G23" s="103">
        <v>0</v>
      </c>
    </row>
    <row r="24" spans="1:7" ht="12" customHeight="1" thickBot="1" x14ac:dyDescent="0.4">
      <c r="A24" s="114"/>
      <c r="B24" s="113"/>
      <c r="C24" s="114"/>
      <c r="D24" s="114"/>
      <c r="E24" s="114"/>
      <c r="F24" s="114"/>
      <c r="G24" s="114"/>
    </row>
    <row r="25" spans="1:7" ht="16" thickBot="1" x14ac:dyDescent="0.4">
      <c r="A25" s="126">
        <v>2015</v>
      </c>
      <c r="B25" s="127"/>
      <c r="C25" s="128">
        <v>0</v>
      </c>
      <c r="D25" s="128">
        <v>0</v>
      </c>
      <c r="E25" s="128">
        <v>0</v>
      </c>
      <c r="F25" s="128">
        <v>0</v>
      </c>
      <c r="G25" s="129">
        <v>0</v>
      </c>
    </row>
    <row r="26" spans="1:7" ht="16" thickBot="1" x14ac:dyDescent="0.4">
      <c r="A26" s="23">
        <v>2015</v>
      </c>
      <c r="B26" s="105" t="s">
        <v>3</v>
      </c>
      <c r="C26" s="102">
        <v>0</v>
      </c>
      <c r="D26" s="102">
        <v>0</v>
      </c>
      <c r="E26" s="102">
        <v>0</v>
      </c>
      <c r="F26" s="102">
        <v>0</v>
      </c>
      <c r="G26" s="103">
        <v>0</v>
      </c>
    </row>
    <row r="27" spans="1:7" ht="12" customHeight="1" thickBot="1" x14ac:dyDescent="0.4">
      <c r="A27" s="29"/>
      <c r="B27" s="29"/>
      <c r="C27" s="29"/>
      <c r="D27" s="29"/>
      <c r="E27" s="29"/>
      <c r="F27" s="29"/>
      <c r="G27" s="29"/>
    </row>
    <row r="28" spans="1:7" ht="16" thickBot="1" x14ac:dyDescent="0.4">
      <c r="A28" s="126">
        <v>2016</v>
      </c>
      <c r="B28" s="127"/>
      <c r="C28" s="128">
        <v>0</v>
      </c>
      <c r="D28" s="128">
        <v>0</v>
      </c>
      <c r="E28" s="128">
        <v>0</v>
      </c>
      <c r="F28" s="128">
        <v>0</v>
      </c>
      <c r="G28" s="129">
        <v>0</v>
      </c>
    </row>
    <row r="29" spans="1:7" ht="16" thickBot="1" x14ac:dyDescent="0.4">
      <c r="A29" s="23">
        <v>2016</v>
      </c>
      <c r="B29" s="105" t="s">
        <v>3</v>
      </c>
      <c r="C29" s="102">
        <v>0</v>
      </c>
      <c r="D29" s="102">
        <v>0</v>
      </c>
      <c r="E29" s="102">
        <v>0</v>
      </c>
      <c r="F29" s="102">
        <v>0</v>
      </c>
      <c r="G29" s="103">
        <v>0</v>
      </c>
    </row>
    <row r="30" spans="1:7" ht="12" customHeight="1" thickBot="1" x14ac:dyDescent="0.4">
      <c r="A30" s="137"/>
      <c r="B30" s="138"/>
      <c r="C30" s="137"/>
      <c r="D30" s="137"/>
      <c r="E30" s="137"/>
      <c r="F30" s="137"/>
      <c r="G30" s="137"/>
    </row>
    <row r="31" spans="1:7" ht="16" thickBot="1" x14ac:dyDescent="0.4">
      <c r="A31" s="117">
        <v>2017</v>
      </c>
      <c r="B31" s="101"/>
      <c r="C31" s="119">
        <v>0</v>
      </c>
      <c r="D31" s="119">
        <v>0</v>
      </c>
      <c r="E31" s="119">
        <v>0</v>
      </c>
      <c r="F31" s="119">
        <v>0</v>
      </c>
      <c r="G31" s="120">
        <v>0</v>
      </c>
    </row>
    <row r="32" spans="1:7" ht="16" thickBot="1" x14ac:dyDescent="0.4">
      <c r="A32" s="107">
        <v>2017</v>
      </c>
      <c r="B32" s="131" t="s">
        <v>3</v>
      </c>
      <c r="C32" s="108">
        <v>0</v>
      </c>
      <c r="D32" s="108">
        <v>0</v>
      </c>
      <c r="E32" s="108">
        <v>0</v>
      </c>
      <c r="F32" s="108">
        <v>0</v>
      </c>
      <c r="G32" s="109">
        <v>0</v>
      </c>
    </row>
    <row r="33" spans="1:7" ht="12" customHeight="1" thickBot="1" x14ac:dyDescent="0.4">
      <c r="A33" s="114"/>
      <c r="B33" s="113"/>
      <c r="C33" s="114"/>
      <c r="D33" s="114"/>
      <c r="E33" s="114"/>
      <c r="F33" s="114"/>
      <c r="G33" s="136" t="s">
        <v>35</v>
      </c>
    </row>
    <row r="34" spans="1:7" ht="60" customHeight="1" thickBot="1" x14ac:dyDescent="0.4">
      <c r="A34" s="151" t="s">
        <v>49</v>
      </c>
      <c r="B34" s="152" t="s">
        <v>51</v>
      </c>
      <c r="C34" s="153" t="s">
        <v>50</v>
      </c>
      <c r="D34" s="153" t="s">
        <v>54</v>
      </c>
      <c r="E34" s="153" t="s">
        <v>55</v>
      </c>
      <c r="F34" s="153" t="s">
        <v>56</v>
      </c>
      <c r="G34" s="154" t="s">
        <v>57</v>
      </c>
    </row>
    <row r="35" spans="1:7" ht="16" thickBot="1" x14ac:dyDescent="0.4">
      <c r="A35" s="11">
        <v>2018</v>
      </c>
      <c r="B35" s="130"/>
      <c r="C35" s="128">
        <v>0</v>
      </c>
      <c r="D35" s="128">
        <v>0</v>
      </c>
      <c r="E35" s="128">
        <v>0</v>
      </c>
      <c r="F35" s="128">
        <v>0</v>
      </c>
      <c r="G35" s="129">
        <v>0</v>
      </c>
    </row>
    <row r="36" spans="1:7" ht="16" thickBot="1" x14ac:dyDescent="0.4">
      <c r="A36" s="23">
        <v>2018</v>
      </c>
      <c r="B36" s="101" t="s">
        <v>3</v>
      </c>
      <c r="C36" s="102">
        <v>0</v>
      </c>
      <c r="D36" s="102">
        <v>0</v>
      </c>
      <c r="E36" s="102">
        <v>0</v>
      </c>
      <c r="F36" s="102">
        <v>0</v>
      </c>
      <c r="G36" s="103">
        <v>0</v>
      </c>
    </row>
    <row r="37" spans="1:7" ht="12" customHeight="1" thickBot="1" x14ac:dyDescent="0.4">
      <c r="A37" s="114"/>
      <c r="B37" s="113"/>
      <c r="C37" s="114"/>
      <c r="D37" s="114"/>
      <c r="E37" s="114"/>
      <c r="F37" s="114"/>
      <c r="G37" s="114"/>
    </row>
    <row r="38" spans="1:7" ht="16" thickBot="1" x14ac:dyDescent="0.4">
      <c r="A38" s="117">
        <v>2019</v>
      </c>
      <c r="B38" s="101"/>
      <c r="C38" s="119">
        <v>0</v>
      </c>
      <c r="D38" s="119">
        <v>0</v>
      </c>
      <c r="E38" s="119">
        <v>0</v>
      </c>
      <c r="F38" s="119">
        <v>0</v>
      </c>
      <c r="G38" s="120">
        <v>0</v>
      </c>
    </row>
    <row r="39" spans="1:7" ht="16" thickBot="1" x14ac:dyDescent="0.4">
      <c r="A39" s="107">
        <v>2019</v>
      </c>
      <c r="B39" s="132"/>
      <c r="C39" s="134">
        <v>0</v>
      </c>
      <c r="D39" s="134">
        <v>0</v>
      </c>
      <c r="E39" s="134">
        <v>0</v>
      </c>
      <c r="F39" s="134">
        <v>0</v>
      </c>
      <c r="G39" s="135">
        <v>0</v>
      </c>
    </row>
    <row r="40" spans="1:7" ht="12" customHeight="1" thickBot="1" x14ac:dyDescent="0.4">
      <c r="A40" s="114"/>
      <c r="B40" s="29"/>
      <c r="C40" s="29"/>
      <c r="D40" s="29"/>
      <c r="E40" s="29"/>
      <c r="F40" s="29"/>
      <c r="G40" s="29"/>
    </row>
    <row r="41" spans="1:7" ht="60" customHeight="1" x14ac:dyDescent="0.35">
      <c r="A41" s="151" t="s">
        <v>49</v>
      </c>
      <c r="B41" s="152" t="s">
        <v>51</v>
      </c>
      <c r="C41" s="153" t="s">
        <v>50</v>
      </c>
      <c r="D41" s="153" t="s">
        <v>54</v>
      </c>
      <c r="E41" s="153" t="s">
        <v>55</v>
      </c>
      <c r="F41" s="153" t="s">
        <v>56</v>
      </c>
      <c r="G41" s="154" t="s">
        <v>57</v>
      </c>
    </row>
    <row r="42" spans="1:7" ht="16" thickBot="1" x14ac:dyDescent="0.4">
      <c r="A42" s="11">
        <v>2011</v>
      </c>
      <c r="B42" s="123"/>
      <c r="C42" s="124">
        <v>2</v>
      </c>
      <c r="D42" s="124">
        <v>0</v>
      </c>
      <c r="E42" s="124">
        <v>0</v>
      </c>
      <c r="F42" s="124">
        <v>2</v>
      </c>
      <c r="G42" s="125">
        <v>0</v>
      </c>
    </row>
    <row r="43" spans="1:7" ht="16" thickBot="1" x14ac:dyDescent="0.4">
      <c r="A43" s="23">
        <v>2011</v>
      </c>
      <c r="B43" s="105" t="s">
        <v>3</v>
      </c>
      <c r="C43" s="102">
        <v>2</v>
      </c>
      <c r="D43" s="102">
        <v>0</v>
      </c>
      <c r="E43" s="102">
        <v>0</v>
      </c>
      <c r="F43" s="102">
        <v>2</v>
      </c>
      <c r="G43" s="103">
        <v>0</v>
      </c>
    </row>
    <row r="44" spans="1:7" ht="12" customHeight="1" thickBot="1" x14ac:dyDescent="0.4">
      <c r="A44" s="29"/>
      <c r="B44" s="29"/>
      <c r="C44" s="29"/>
      <c r="D44" s="29"/>
      <c r="E44" s="29"/>
      <c r="F44" s="29"/>
      <c r="G44" s="29"/>
    </row>
    <row r="45" spans="1:7" ht="16" thickBot="1" x14ac:dyDescent="0.4">
      <c r="A45" s="126">
        <v>2012</v>
      </c>
      <c r="B45" s="127"/>
      <c r="C45" s="128">
        <v>0</v>
      </c>
      <c r="D45" s="128">
        <v>0</v>
      </c>
      <c r="E45" s="128">
        <v>0</v>
      </c>
      <c r="F45" s="128">
        <v>0</v>
      </c>
      <c r="G45" s="129">
        <v>0</v>
      </c>
    </row>
    <row r="46" spans="1:7" ht="16" thickBot="1" x14ac:dyDescent="0.4">
      <c r="A46" s="23">
        <v>2012</v>
      </c>
      <c r="B46" s="105" t="s">
        <v>3</v>
      </c>
      <c r="C46" s="102">
        <v>0</v>
      </c>
      <c r="D46" s="102">
        <v>0</v>
      </c>
      <c r="E46" s="102">
        <v>0</v>
      </c>
      <c r="F46" s="102">
        <v>0</v>
      </c>
      <c r="G46" s="103">
        <v>0</v>
      </c>
    </row>
    <row r="47" spans="1:7" ht="12" customHeight="1" thickBot="1" x14ac:dyDescent="0.4">
      <c r="A47" s="114"/>
      <c r="B47" s="113"/>
      <c r="C47" s="114"/>
      <c r="D47" s="114"/>
      <c r="E47" s="114"/>
      <c r="F47" s="114"/>
      <c r="G47" s="114"/>
    </row>
    <row r="48" spans="1:7" ht="16" thickBot="1" x14ac:dyDescent="0.4">
      <c r="A48" s="126">
        <v>2013</v>
      </c>
      <c r="B48" s="127"/>
      <c r="C48" s="128">
        <v>0</v>
      </c>
      <c r="D48" s="128">
        <v>0</v>
      </c>
      <c r="E48" s="128">
        <v>0</v>
      </c>
      <c r="F48" s="128">
        <v>0</v>
      </c>
      <c r="G48" s="129">
        <v>0</v>
      </c>
    </row>
    <row r="49" spans="1:7" ht="16" thickBot="1" x14ac:dyDescent="0.4">
      <c r="A49" s="23">
        <v>2013</v>
      </c>
      <c r="B49" s="105" t="s">
        <v>3</v>
      </c>
      <c r="C49" s="102">
        <v>0</v>
      </c>
      <c r="D49" s="102">
        <v>0</v>
      </c>
      <c r="E49" s="102">
        <v>0</v>
      </c>
      <c r="F49" s="102">
        <v>0</v>
      </c>
      <c r="G49" s="103">
        <v>0</v>
      </c>
    </row>
    <row r="50" spans="1:7" ht="12" customHeight="1" thickBot="1" x14ac:dyDescent="0.4">
      <c r="A50" s="29"/>
      <c r="B50" s="29"/>
      <c r="C50" s="29"/>
      <c r="D50" s="29"/>
      <c r="E50" s="29"/>
      <c r="F50" s="29"/>
      <c r="G50" s="29"/>
    </row>
    <row r="51" spans="1:7" ht="16" thickBot="1" x14ac:dyDescent="0.4">
      <c r="A51" s="126">
        <v>2014</v>
      </c>
      <c r="B51" s="127"/>
      <c r="C51" s="128">
        <v>0</v>
      </c>
      <c r="D51" s="128">
        <v>0</v>
      </c>
      <c r="E51" s="128">
        <v>0</v>
      </c>
      <c r="F51" s="128">
        <v>0</v>
      </c>
      <c r="G51" s="129">
        <v>0</v>
      </c>
    </row>
    <row r="52" spans="1:7" ht="16" thickBot="1" x14ac:dyDescent="0.4">
      <c r="A52" s="23">
        <v>2014</v>
      </c>
      <c r="B52" s="105" t="s">
        <v>3</v>
      </c>
      <c r="C52" s="102">
        <v>0</v>
      </c>
      <c r="D52" s="102">
        <v>0</v>
      </c>
      <c r="E52" s="102">
        <v>0</v>
      </c>
      <c r="F52" s="102">
        <v>0</v>
      </c>
      <c r="G52" s="103">
        <v>0</v>
      </c>
    </row>
    <row r="53" spans="1:7" ht="12" customHeight="1" thickBot="1" x14ac:dyDescent="0.4">
      <c r="A53" s="29"/>
      <c r="B53" s="29"/>
      <c r="C53" s="29"/>
      <c r="D53" s="29"/>
      <c r="E53" s="29"/>
      <c r="F53" s="29"/>
      <c r="G53" s="29"/>
    </row>
    <row r="54" spans="1:7" ht="16" thickBot="1" x14ac:dyDescent="0.4">
      <c r="A54" s="126">
        <v>2015</v>
      </c>
      <c r="B54" s="127"/>
      <c r="C54" s="128">
        <v>0</v>
      </c>
      <c r="D54" s="128">
        <v>0</v>
      </c>
      <c r="E54" s="128">
        <v>0</v>
      </c>
      <c r="F54" s="128">
        <v>0</v>
      </c>
      <c r="G54" s="129">
        <v>0</v>
      </c>
    </row>
    <row r="55" spans="1:7" ht="16" thickBot="1" x14ac:dyDescent="0.4">
      <c r="A55" s="23">
        <v>2015</v>
      </c>
      <c r="B55" s="105" t="s">
        <v>3</v>
      </c>
      <c r="C55" s="102">
        <v>0</v>
      </c>
      <c r="D55" s="102">
        <v>0</v>
      </c>
      <c r="E55" s="102">
        <v>0</v>
      </c>
      <c r="F55" s="102">
        <v>0</v>
      </c>
      <c r="G55" s="103">
        <v>0</v>
      </c>
    </row>
    <row r="56" spans="1:7" ht="12" customHeight="1" thickBot="1" x14ac:dyDescent="0.4">
      <c r="A56" s="133"/>
      <c r="B56" s="29"/>
      <c r="C56" s="29"/>
      <c r="D56" s="29"/>
      <c r="E56" s="29"/>
      <c r="F56" s="29"/>
      <c r="G56" s="29"/>
    </row>
    <row r="57" spans="1:7" ht="16" thickBot="1" x14ac:dyDescent="0.4">
      <c r="A57" s="126">
        <v>2016</v>
      </c>
      <c r="B57" s="127"/>
      <c r="C57" s="128">
        <v>0</v>
      </c>
      <c r="D57" s="128">
        <v>0</v>
      </c>
      <c r="E57" s="128">
        <v>0</v>
      </c>
      <c r="F57" s="128">
        <v>0</v>
      </c>
      <c r="G57" s="129">
        <v>0</v>
      </c>
    </row>
    <row r="58" spans="1:7" ht="16" thickBot="1" x14ac:dyDescent="0.4">
      <c r="A58" s="23">
        <v>2016</v>
      </c>
      <c r="B58" s="105" t="s">
        <v>3</v>
      </c>
      <c r="C58" s="102">
        <v>0</v>
      </c>
      <c r="D58" s="102">
        <v>0</v>
      </c>
      <c r="E58" s="102">
        <v>0</v>
      </c>
      <c r="F58" s="102">
        <v>0</v>
      </c>
      <c r="G58" s="103">
        <v>0</v>
      </c>
    </row>
    <row r="59" spans="1:7" ht="12" customHeight="1" thickBot="1" x14ac:dyDescent="0.4">
      <c r="A59" s="29"/>
      <c r="B59" s="29"/>
      <c r="C59" s="29"/>
      <c r="D59" s="29"/>
      <c r="E59" s="29"/>
      <c r="F59" s="29"/>
      <c r="G59" s="29"/>
    </row>
    <row r="60" spans="1:7" ht="16" thickBot="1" x14ac:dyDescent="0.4">
      <c r="A60" s="117">
        <v>2017</v>
      </c>
      <c r="B60" s="118"/>
      <c r="C60" s="119">
        <v>0</v>
      </c>
      <c r="D60" s="119">
        <v>0</v>
      </c>
      <c r="E60" s="119">
        <v>0</v>
      </c>
      <c r="F60" s="119">
        <v>0</v>
      </c>
      <c r="G60" s="120">
        <v>0</v>
      </c>
    </row>
    <row r="61" spans="1:7" ht="16" thickBot="1" x14ac:dyDescent="0.4">
      <c r="A61" s="110">
        <v>2017</v>
      </c>
      <c r="B61" s="131" t="s">
        <v>3</v>
      </c>
      <c r="C61" s="108">
        <v>0</v>
      </c>
      <c r="D61" s="108">
        <v>0</v>
      </c>
      <c r="E61" s="108">
        <v>0</v>
      </c>
      <c r="F61" s="108">
        <v>0</v>
      </c>
      <c r="G61" s="109">
        <v>0</v>
      </c>
    </row>
    <row r="62" spans="1:7" ht="12" customHeight="1" thickBot="1" x14ac:dyDescent="0.4">
      <c r="A62" s="28"/>
      <c r="B62" s="29"/>
      <c r="C62" s="29"/>
      <c r="D62" s="29"/>
      <c r="E62" s="29"/>
      <c r="F62" s="29"/>
      <c r="G62" s="29"/>
    </row>
    <row r="63" spans="1:7" ht="16" thickBot="1" x14ac:dyDescent="0.4">
      <c r="A63" s="117">
        <v>2018</v>
      </c>
      <c r="B63" s="118"/>
      <c r="C63" s="119">
        <v>0</v>
      </c>
      <c r="D63" s="119">
        <v>0</v>
      </c>
      <c r="E63" s="119">
        <v>0</v>
      </c>
      <c r="F63" s="119">
        <v>0</v>
      </c>
      <c r="G63" s="120">
        <v>0</v>
      </c>
    </row>
    <row r="64" spans="1:7" ht="16" thickBot="1" x14ac:dyDescent="0.4">
      <c r="A64" s="110">
        <v>2018</v>
      </c>
      <c r="B64" s="131" t="s">
        <v>3</v>
      </c>
      <c r="C64" s="108">
        <v>0</v>
      </c>
      <c r="D64" s="108">
        <v>0</v>
      </c>
      <c r="E64" s="108">
        <v>0</v>
      </c>
      <c r="F64" s="108">
        <v>0</v>
      </c>
      <c r="G64" s="109">
        <v>0</v>
      </c>
    </row>
    <row r="65" spans="1:8" ht="12" customHeight="1" thickBot="1" x14ac:dyDescent="0.4">
      <c r="A65" s="29"/>
      <c r="B65" s="29"/>
      <c r="C65" s="29"/>
      <c r="D65" s="29"/>
      <c r="E65" s="29"/>
      <c r="F65" s="29"/>
      <c r="G65" s="29"/>
    </row>
    <row r="66" spans="1:8" ht="16" thickBot="1" x14ac:dyDescent="0.4">
      <c r="A66" s="117">
        <v>2019</v>
      </c>
      <c r="B66" s="118"/>
      <c r="C66" s="119">
        <v>0</v>
      </c>
      <c r="D66" s="119">
        <v>0</v>
      </c>
      <c r="E66" s="119">
        <v>0</v>
      </c>
      <c r="F66" s="119">
        <v>0</v>
      </c>
      <c r="G66" s="120">
        <v>0</v>
      </c>
    </row>
    <row r="67" spans="1:8" ht="16" thickBot="1" x14ac:dyDescent="0.4">
      <c r="A67" s="110">
        <v>2019</v>
      </c>
      <c r="B67" s="131" t="s">
        <v>3</v>
      </c>
      <c r="C67" s="108">
        <v>0</v>
      </c>
      <c r="D67" s="108">
        <v>0</v>
      </c>
      <c r="E67" s="108">
        <v>0</v>
      </c>
      <c r="F67" s="108">
        <v>0</v>
      </c>
      <c r="G67" s="109">
        <v>0</v>
      </c>
    </row>
    <row r="68" spans="1:8" ht="12" customHeight="1" thickBot="1" x14ac:dyDescent="0.4">
      <c r="A68" s="29"/>
      <c r="B68" s="29"/>
      <c r="C68" s="29"/>
      <c r="D68" s="29"/>
      <c r="E68" s="29"/>
      <c r="F68" s="29"/>
      <c r="G68" s="29"/>
    </row>
    <row r="69" spans="1:8" ht="12" customHeight="1" thickBot="1" x14ac:dyDescent="0.4">
      <c r="A69" s="117">
        <v>2020</v>
      </c>
      <c r="B69" s="118"/>
      <c r="C69" s="119">
        <v>0</v>
      </c>
      <c r="D69" s="119">
        <v>0</v>
      </c>
      <c r="E69" s="119">
        <v>0</v>
      </c>
      <c r="F69" s="119">
        <v>0</v>
      </c>
      <c r="G69" s="120">
        <v>0</v>
      </c>
    </row>
    <row r="70" spans="1:8" ht="12" customHeight="1" thickBot="1" x14ac:dyDescent="0.4">
      <c r="A70" s="110">
        <v>2020</v>
      </c>
      <c r="B70" s="131" t="s">
        <v>3</v>
      </c>
      <c r="C70" s="108">
        <v>0</v>
      </c>
      <c r="D70" s="108">
        <v>0</v>
      </c>
      <c r="E70" s="108">
        <v>0</v>
      </c>
      <c r="F70" s="108">
        <v>0</v>
      </c>
      <c r="G70" s="109">
        <v>0</v>
      </c>
    </row>
    <row r="71" spans="1:8" ht="12" customHeight="1" thickBot="1" x14ac:dyDescent="0.4">
      <c r="A71" s="140"/>
      <c r="B71" s="113"/>
      <c r="C71" s="114"/>
      <c r="D71" s="114"/>
      <c r="E71" s="114"/>
      <c r="F71" s="114"/>
      <c r="G71" s="114"/>
    </row>
    <row r="72" spans="1:8" ht="12" customHeight="1" thickBot="1" x14ac:dyDescent="0.4">
      <c r="A72" s="117">
        <v>2021</v>
      </c>
      <c r="B72" s="118"/>
      <c r="C72" s="119">
        <v>0</v>
      </c>
      <c r="D72" s="119">
        <v>0</v>
      </c>
      <c r="E72" s="119">
        <v>0</v>
      </c>
      <c r="F72" s="119">
        <v>0</v>
      </c>
      <c r="G72" s="120">
        <v>0</v>
      </c>
    </row>
    <row r="73" spans="1:8" ht="12" customHeight="1" thickBot="1" x14ac:dyDescent="0.4">
      <c r="A73" s="110">
        <v>2021</v>
      </c>
      <c r="B73" s="131" t="s">
        <v>3</v>
      </c>
      <c r="C73" s="108">
        <v>1</v>
      </c>
      <c r="D73" s="108">
        <v>0</v>
      </c>
      <c r="E73" s="108">
        <v>1</v>
      </c>
      <c r="F73" s="108">
        <v>0</v>
      </c>
      <c r="G73" s="109">
        <v>0</v>
      </c>
      <c r="H73" s="4" t="s">
        <v>62</v>
      </c>
    </row>
    <row r="74" spans="1:8" ht="12" customHeight="1" thickBot="1" x14ac:dyDescent="0.4">
      <c r="A74" s="112"/>
      <c r="B74" s="113"/>
      <c r="C74" s="114"/>
      <c r="D74" s="114"/>
      <c r="E74" s="114"/>
      <c r="F74" s="114"/>
      <c r="G74" s="114"/>
    </row>
    <row r="75" spans="1:8" ht="12" customHeight="1" thickBot="1" x14ac:dyDescent="0.4">
      <c r="A75" s="117">
        <v>2022</v>
      </c>
      <c r="B75" s="118"/>
      <c r="C75" s="119">
        <v>0</v>
      </c>
      <c r="D75" s="119">
        <v>0</v>
      </c>
      <c r="E75" s="119">
        <v>0</v>
      </c>
      <c r="F75" s="119">
        <v>0</v>
      </c>
      <c r="G75" s="120">
        <v>0</v>
      </c>
    </row>
    <row r="76" spans="1:8" ht="12" customHeight="1" thickBot="1" x14ac:dyDescent="0.4">
      <c r="A76" s="110">
        <v>2022</v>
      </c>
      <c r="B76" s="131" t="s">
        <v>3</v>
      </c>
      <c r="C76" s="108">
        <v>0</v>
      </c>
      <c r="D76" s="108">
        <v>0</v>
      </c>
      <c r="E76" s="108">
        <v>0</v>
      </c>
      <c r="F76" s="108">
        <v>0</v>
      </c>
      <c r="G76" s="109">
        <v>0</v>
      </c>
    </row>
    <row r="77" spans="1:8" s="141" customFormat="1" ht="12" customHeight="1" thickBot="1" x14ac:dyDescent="0.4">
      <c r="A77" s="112"/>
      <c r="B77" s="113"/>
      <c r="C77" s="114"/>
      <c r="D77" s="114"/>
      <c r="E77" s="114"/>
      <c r="F77" s="114"/>
      <c r="G77" s="114"/>
    </row>
    <row r="78" spans="1:8" ht="12" customHeight="1" thickBot="1" x14ac:dyDescent="0.4">
      <c r="A78" s="117">
        <v>2023</v>
      </c>
      <c r="B78" s="118"/>
      <c r="C78" s="119">
        <v>0</v>
      </c>
      <c r="D78" s="119">
        <v>0</v>
      </c>
      <c r="E78" s="119">
        <v>0</v>
      </c>
      <c r="F78" s="119">
        <v>0</v>
      </c>
      <c r="G78" s="120">
        <v>0</v>
      </c>
    </row>
    <row r="79" spans="1:8" ht="12" customHeight="1" thickBot="1" x14ac:dyDescent="0.4">
      <c r="A79" s="110">
        <v>2023</v>
      </c>
      <c r="B79" s="131" t="s">
        <v>3</v>
      </c>
      <c r="C79" s="108">
        <v>0</v>
      </c>
      <c r="D79" s="108">
        <v>0</v>
      </c>
      <c r="E79" s="108">
        <v>0</v>
      </c>
      <c r="F79" s="108">
        <v>0</v>
      </c>
      <c r="G79" s="109">
        <v>0</v>
      </c>
    </row>
    <row r="80" spans="1:8" ht="12" customHeight="1" thickBot="1" x14ac:dyDescent="0.4">
      <c r="A80" s="29"/>
      <c r="B80" s="113"/>
      <c r="C80" s="114"/>
      <c r="D80" s="114"/>
      <c r="E80" s="114"/>
      <c r="F80" s="114"/>
      <c r="G80" s="114"/>
    </row>
    <row r="81" spans="1:7" ht="16" thickBot="1" x14ac:dyDescent="0.4">
      <c r="A81" s="117">
        <v>2024</v>
      </c>
      <c r="B81" s="158"/>
      <c r="C81" s="159">
        <v>0</v>
      </c>
      <c r="D81" s="159">
        <v>0</v>
      </c>
      <c r="E81" s="159">
        <v>0</v>
      </c>
      <c r="F81" s="159">
        <v>0</v>
      </c>
      <c r="G81" s="160">
        <v>0</v>
      </c>
    </row>
    <row r="82" spans="1:7" ht="16" thickBot="1" x14ac:dyDescent="0.4">
      <c r="A82" s="110">
        <v>2024</v>
      </c>
      <c r="B82" s="161" t="s">
        <v>3</v>
      </c>
      <c r="C82" s="157">
        <v>0</v>
      </c>
      <c r="D82" s="157">
        <f t="shared" ref="D82" si="0">SUM(D81)</f>
        <v>0</v>
      </c>
      <c r="E82" s="157">
        <v>0</v>
      </c>
      <c r="F82" s="157">
        <v>0</v>
      </c>
      <c r="G82" s="162">
        <f t="shared" ref="G82" si="1">SUM(G81)</f>
        <v>0</v>
      </c>
    </row>
  </sheetData>
  <phoneticPr fontId="0" type="noConversion"/>
  <pageMargins left="0.74803149606299213" right="0.74803149606299213" top="0.78" bottom="0.81" header="0.51181102362204722" footer="0.51181102362204722"/>
  <pageSetup paperSize="9" scale="80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Sheep, Goats and Deer Surveys</vt:lpstr>
      <vt:lpstr>BSE Surveys</vt:lpstr>
      <vt:lpstr>Sheep Surveys (Passive) </vt:lpstr>
      <vt:lpstr>'BSE Surveys'!Print_Area</vt:lpstr>
      <vt:lpstr>'Sheep Surveys (Passive) '!Print_Area</vt:lpstr>
      <vt:lpstr>'Sheep, Goats and Deer Surveys'!Print_Area</vt:lpstr>
    </vt:vector>
  </TitlesOfParts>
  <Company>VLA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Russell (ext 3428)</dc:creator>
  <cp:lastModifiedBy>Lauren Collins</cp:lastModifiedBy>
  <cp:lastPrinted>2020-08-17T12:07:11Z</cp:lastPrinted>
  <dcterms:created xsi:type="dcterms:W3CDTF">2008-02-26T15:18:17Z</dcterms:created>
  <dcterms:modified xsi:type="dcterms:W3CDTF">2025-01-09T15:35:48Z</dcterms:modified>
</cp:coreProperties>
</file>