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eisgov-my.sharepoint.com/personal/charanjit_sunner_energysecurity_gov_uk/Documents/Round 14/"/>
    </mc:Choice>
  </mc:AlternateContent>
  <xr:revisionPtr revIDLastSave="0" documentId="8_{23510776-AC45-4265-9FFC-B8F4801C2F87}" xr6:coauthVersionLast="47" xr6:coauthVersionMax="47" xr10:uidLastSave="{00000000-0000-0000-0000-000000000000}"/>
  <bookViews>
    <workbookView xWindow="-110" yWindow="-110" windowWidth="19420" windowHeight="11620" xr2:uid="{EF03DD94-AC96-47A3-93C8-56BF0814AED5}"/>
  </bookViews>
  <sheets>
    <sheet name="Cover" sheetId="2" r:id="rId1"/>
    <sheet name="Summary" sheetId="1" r:id="rId2"/>
    <sheet name="Graph" sheetId="3" r:id="rId3"/>
  </sheets>
  <definedNames>
    <definedName name="_xlnm.Print_Area" localSheetId="2">Graph!$A$1:$L$13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C12" i="3" l="1"/>
</calcChain>
</file>

<file path=xl/sharedStrings.xml><?xml version="1.0" encoding="utf-8"?>
<sst xmlns="http://schemas.openxmlformats.org/spreadsheetml/2006/main" count="688" uniqueCount="298">
  <si>
    <t>Opportunity Name</t>
  </si>
  <si>
    <t>Applicant Organisation</t>
  </si>
  <si>
    <t>Gen capex (£m)</t>
  </si>
  <si>
    <t>Dist capex (£m)</t>
  </si>
  <si>
    <t>Other capex (£m)</t>
  </si>
  <si>
    <t>Total capex (£m)</t>
  </si>
  <si>
    <t>Average annual demand (GWh/Y)</t>
  </si>
  <si>
    <t>PIRR after grant</t>
  </si>
  <si>
    <t>LZC Primary heat technology</t>
  </si>
  <si>
    <t>CHP - gas</t>
  </si>
  <si>
    <t>Bristol City Council</t>
  </si>
  <si>
    <t>&gt;10%</t>
  </si>
  <si>
    <t>Heat pump: ground source</t>
  </si>
  <si>
    <t>Industrial heat - EFW</t>
  </si>
  <si>
    <t>Town Centre Heat Network_COM_CST</t>
  </si>
  <si>
    <t>Crawley Borough Council</t>
  </si>
  <si>
    <t>Durham County Council</t>
  </si>
  <si>
    <t>Heat pump: mine water</t>
  </si>
  <si>
    <t>Gateshead Council</t>
  </si>
  <si>
    <t>Peel NRE Developments Ltd</t>
  </si>
  <si>
    <t>Silvertown Quays</t>
  </si>
  <si>
    <t>E.ON Energy Infrastrucutre Services Ltd</t>
  </si>
  <si>
    <t>Heat pump: water source - decentralised (ambient loop)</t>
  </si>
  <si>
    <t>Cranbrook Expansion</t>
  </si>
  <si>
    <t>East Devon District Council</t>
  </si>
  <si>
    <t>Gateshead Low Rise council estates</t>
  </si>
  <si>
    <t>Tottenham Hale and Broadwater Farm District Heating Network</t>
  </si>
  <si>
    <t>London Borough of Haringey</t>
  </si>
  <si>
    <t>Wood Green District Heating Network</t>
  </si>
  <si>
    <t>Industrial heat - other</t>
  </si>
  <si>
    <t>Central Cluster extension and heat pump</t>
  </si>
  <si>
    <t>Heat pump: water source - centralised</t>
  </si>
  <si>
    <t>Riverside Heat Network</t>
  </si>
  <si>
    <t>Riverside Resource Recovery Limited / Vattenfall Heat UK Limited or an entitiy over which those party(ies) have control</t>
  </si>
  <si>
    <t>Notting Dale Heat Network</t>
  </si>
  <si>
    <t>Royal Borough of Kensington and Chelsea</t>
  </si>
  <si>
    <t>Heat pump: air source</t>
  </si>
  <si>
    <t>Woking Heat Network</t>
  </si>
  <si>
    <t>ThamesWey Energy Limited</t>
  </si>
  <si>
    <t>SELCHP Southwark : LBS2.0 DHN Expansion Scheme</t>
  </si>
  <si>
    <t>Veolia ES Southwark Limited</t>
  </si>
  <si>
    <t>Rookery South Heat network</t>
  </si>
  <si>
    <t>Vital Energi Utilities Ltd</t>
  </si>
  <si>
    <t>The Galleries Re-development Project</t>
  </si>
  <si>
    <t>Wigan Metropolitan Borough Council</t>
  </si>
  <si>
    <t>Worthing Civic Centre</t>
  </si>
  <si>
    <t>Worthing Borough Council</t>
  </si>
  <si>
    <t>Heat pump: sewer source</t>
  </si>
  <si>
    <t>Waste heat recovered (no heat pump)</t>
  </si>
  <si>
    <t>Ebbw Vale (Rassau)_FES</t>
  </si>
  <si>
    <t>Blaenau Gwent County Borough Council</t>
  </si>
  <si>
    <t>The Works_FES</t>
  </si>
  <si>
    <t>Boiler - biomass</t>
  </si>
  <si>
    <t>Bolton Town Centre Heat network</t>
  </si>
  <si>
    <t>Bolton Metropolitan Borough Council</t>
  </si>
  <si>
    <t>City Centre Phase 2_FES</t>
  </si>
  <si>
    <t>Halifax Town Centre_FES</t>
  </si>
  <si>
    <t>Calderdale Metropolitan Borough Council</t>
  </si>
  <si>
    <t>Aberystwyth_MAP</t>
  </si>
  <si>
    <t>Ceredigion County Council</t>
  </si>
  <si>
    <t>Tregaron_MAP</t>
  </si>
  <si>
    <t>Crewe Town Centre_DPD</t>
  </si>
  <si>
    <t>Cheshire East Council</t>
  </si>
  <si>
    <t>Alderley Park_DPD</t>
  </si>
  <si>
    <t>North Cheshire Garden Village_FES</t>
  </si>
  <si>
    <t>Whitehaven Westlakes Science Park_FES</t>
  </si>
  <si>
    <t>Copeland Borough Council</t>
  </si>
  <si>
    <t>Whitehaven Minewater Heat Kells Lane_FES</t>
  </si>
  <si>
    <t>Durham University_FES</t>
  </si>
  <si>
    <t>Durham Town Centre_FES</t>
  </si>
  <si>
    <t>Goole District Energy Network_DPD</t>
  </si>
  <si>
    <t>East Runcorn Daresbury Energy Network_FES</t>
  </si>
  <si>
    <t>Halton Borough Council</t>
  </si>
  <si>
    <t>Kirklees Council</t>
  </si>
  <si>
    <t>North Lewisham Heat Network_FES</t>
  </si>
  <si>
    <t>London Borough of Lewisham</t>
  </si>
  <si>
    <t>Boiler - EfW</t>
  </si>
  <si>
    <t>Chatham Maritime_FES</t>
  </si>
  <si>
    <t>Medway Council</t>
  </si>
  <si>
    <t>GIFHE(peak)_FES</t>
  </si>
  <si>
    <t>Corby Town Centre_MAP</t>
  </si>
  <si>
    <t>North Northamptonshire Council</t>
  </si>
  <si>
    <t>Oldham_MWSHP Town Centre_Scenariro 1A_FES</t>
  </si>
  <si>
    <t>Oldham Metropolitan Borough Council</t>
  </si>
  <si>
    <t>Plymouth Southern City Centre District Energy Scheme</t>
  </si>
  <si>
    <t>Plymouth City Council</t>
  </si>
  <si>
    <t>RBGreenwichWoolwichTC_FES</t>
  </si>
  <si>
    <t>Royal Borough of Greenwich</t>
  </si>
  <si>
    <t>RBGreenwichAbbeywoodE_FES</t>
  </si>
  <si>
    <t>RBGreenwichThamesmeadN_FES</t>
  </si>
  <si>
    <t>RBGreenwichWestGrPen_FES</t>
  </si>
  <si>
    <t>RBGreenwichDecentralised Energy_FES</t>
  </si>
  <si>
    <t>2019/20 HNDU_ Notting Dale Heat Network DPD</t>
  </si>
  <si>
    <t>Sandwell Metropolitan Borough Council</t>
  </si>
  <si>
    <t>Solihull Town Centre_FES</t>
  </si>
  <si>
    <t>Solihull Metropolitan Borough Council</t>
  </si>
  <si>
    <t>SERC EfW heat supply_MAP</t>
  </si>
  <si>
    <t>South Gloucestershire Council</t>
  </si>
  <si>
    <t>Veolia Energy from Waste_FES</t>
  </si>
  <si>
    <t>Staffordshire Moorlands District Council</t>
  </si>
  <si>
    <t>North Star and Town Centre_FES</t>
  </si>
  <si>
    <t>Swindon Borough Council</t>
  </si>
  <si>
    <t>Middlesbrough_DPD</t>
  </si>
  <si>
    <t>Tees Valley Combined Authority</t>
  </si>
  <si>
    <t>Wigan Town Centre_FES</t>
  </si>
  <si>
    <t>Alternative heat sources_DPD</t>
  </si>
  <si>
    <t>Adur District Council</t>
  </si>
  <si>
    <t>Town Centre Hub_DPD</t>
  </si>
  <si>
    <t>Allerdale Borough Council</t>
  </si>
  <si>
    <t>Lillyhall Hub_FES</t>
  </si>
  <si>
    <t>Barnsley Town Centre Civic Quarter</t>
  </si>
  <si>
    <t>Barnsley Metropolitan Borough Council</t>
  </si>
  <si>
    <t>Barnsley Civic Quarter_FES</t>
  </si>
  <si>
    <t>Basingstoke_FES</t>
  </si>
  <si>
    <t>Basingstoke and Deane Borough Council</t>
  </si>
  <si>
    <t>Castle Lane East Network_FES</t>
  </si>
  <si>
    <t>Rookery South - Scenario 3_FES</t>
  </si>
  <si>
    <t>Rookery South - Scenario 2_FES</t>
  </si>
  <si>
    <t>Rookery South - Scenario 1_FES</t>
  </si>
  <si>
    <t>IcknieldSohoLoop&amp;SmethwickGas CHP/WSHP_MAP</t>
  </si>
  <si>
    <t>Birmingham City Council</t>
  </si>
  <si>
    <t>Langley &amp; Peddimore_FES</t>
  </si>
  <si>
    <t>Blackburn Town Centre_MAP</t>
  </si>
  <si>
    <t>Blackburn with Darwen Borough Council</t>
  </si>
  <si>
    <t>Shadsworth Industrial Estate_MAP</t>
  </si>
  <si>
    <t>Daisyfield_MAP</t>
  </si>
  <si>
    <t>Bradford Civic Quarter_FES</t>
  </si>
  <si>
    <t>Bradford Metropolitan District Council</t>
  </si>
  <si>
    <t>Bury Town Cenre_FES</t>
  </si>
  <si>
    <t>Bury Metropolitan Borough Council</t>
  </si>
  <si>
    <t>South Halifax</t>
  </si>
  <si>
    <t>Cherwell - Bicester EcoTown_FES</t>
  </si>
  <si>
    <t>Cherwell District Council</t>
  </si>
  <si>
    <t>Manor Royal _ Industrial and business area_MAP</t>
  </si>
  <si>
    <t>Manor Royal_Fleming Way and Manor Royal Road_MAP</t>
  </si>
  <si>
    <t>Clay Cross_MAP</t>
  </si>
  <si>
    <t>Derbyshire county</t>
  </si>
  <si>
    <t>Matlock_MAP</t>
  </si>
  <si>
    <t>Chesterfield_MAP</t>
  </si>
  <si>
    <t>Exeter City Centre_DPD</t>
  </si>
  <si>
    <t>Devon County Council</t>
  </si>
  <si>
    <t>Northop Road_MAP</t>
  </si>
  <si>
    <t>Flintshire County Council</t>
  </si>
  <si>
    <t>Flint Town_MAP</t>
  </si>
  <si>
    <t>Nicholson Road_MAP</t>
  </si>
  <si>
    <t>Isle of Wight Council</t>
  </si>
  <si>
    <t>Maidstone Heat Energy Networks</t>
  </si>
  <si>
    <t>Kent County Council</t>
  </si>
  <si>
    <t>Cultural Quarter_FES</t>
  </si>
  <si>
    <t>Leicester City Council</t>
  </si>
  <si>
    <t>Waterside_FES</t>
  </si>
  <si>
    <t>County Hall site at Glenfield_FES</t>
  </si>
  <si>
    <t>Leicestershire county</t>
  </si>
  <si>
    <t>New Cross Heat Network_FES</t>
  </si>
  <si>
    <t>North Peckham_MAP</t>
  </si>
  <si>
    <t>London Borough of Southwark</t>
  </si>
  <si>
    <t>Manchester Science Park_FES</t>
  </si>
  <si>
    <t>Manchester City Council</t>
  </si>
  <si>
    <t>Killingworth Moor_MAP</t>
  </si>
  <si>
    <t>North Tyneside Metropolitan Borough Council</t>
  </si>
  <si>
    <t>Northallerton town centre_MAP</t>
  </si>
  <si>
    <t>Oldham_Ambient Loop_MWSHP_ASHP_Scenario 5A_FES</t>
  </si>
  <si>
    <t>Oxford City Centre_FES</t>
  </si>
  <si>
    <t>Oxford City Council</t>
  </si>
  <si>
    <t>Oxford Headington_FES</t>
  </si>
  <si>
    <t>Poole - Twin Sails East_FES</t>
  </si>
  <si>
    <t>Poole Borough Council</t>
  </si>
  <si>
    <t>Greenwich Power Station District Heat Network_FES</t>
  </si>
  <si>
    <t>Charlestown_FES</t>
  </si>
  <si>
    <t>Salford City Council</t>
  </si>
  <si>
    <t>Smethwick_DPD</t>
  </si>
  <si>
    <t>South Bank_FES</t>
  </si>
  <si>
    <t>CHP - other LZC</t>
  </si>
  <si>
    <t>Central Redcar_FES</t>
  </si>
  <si>
    <t>Castleford C6 Development_MAP</t>
  </si>
  <si>
    <t>Wakefield Metropolitan District Council</t>
  </si>
  <si>
    <t>£m</t>
  </si>
  <si>
    <t>Total Capex</t>
  </si>
  <si>
    <t>NOT ACTIVELY PURSUED</t>
  </si>
  <si>
    <t>Total currently not pursued</t>
  </si>
  <si>
    <t>Combined total capex</t>
  </si>
  <si>
    <t>GTC Infrastructure Ltd</t>
  </si>
  <si>
    <t>Exeter Energy Ltd</t>
  </si>
  <si>
    <t>London Borough of Brent</t>
  </si>
  <si>
    <t>Bradford Energy Limited</t>
  </si>
  <si>
    <t>Cornwall Council</t>
  </si>
  <si>
    <t>Deep geothermal</t>
  </si>
  <si>
    <t>De Montfort University</t>
  </si>
  <si>
    <t>Hull City Council</t>
  </si>
  <si>
    <t>Last Mile Heat Limited</t>
  </si>
  <si>
    <t>Rochdale Metropolitan Borough Council</t>
  </si>
  <si>
    <t>East London Energy Limited</t>
  </si>
  <si>
    <t>London Borough of Hammersmith &amp; Fulham</t>
  </si>
  <si>
    <t>OPDC</t>
  </si>
  <si>
    <t>Rotherham Energy Limited</t>
  </si>
  <si>
    <t>Peterborough City Council</t>
  </si>
  <si>
    <t>London Borough of Islington</t>
  </si>
  <si>
    <t>Royal Borough of Kingston</t>
  </si>
  <si>
    <t>University of Reading</t>
  </si>
  <si>
    <t>Watford Community Housing Trust</t>
  </si>
  <si>
    <t>VEOLIA ENERGY &amp; UTILITY SERVICES UK PLC</t>
  </si>
  <si>
    <t>Camden Council</t>
  </si>
  <si>
    <t>MILTON KEYNES ENERGY LIMITED</t>
  </si>
  <si>
    <t>Bristol Heat Networks Limited</t>
  </si>
  <si>
    <t>London Borough of Hackney</t>
  </si>
  <si>
    <t>Greenwich Peninsula ESCO Ltd</t>
  </si>
  <si>
    <t>PP Esco Clapham Park Ltd</t>
  </si>
  <si>
    <t>Durham University</t>
  </si>
  <si>
    <t>Bedford Council</t>
  </si>
  <si>
    <t>Bournemouth, Christchurch and Poole (BCP) Council</t>
  </si>
  <si>
    <t>GHNF FUNDED PROJECTS</t>
  </si>
  <si>
    <t>HNIP FUNDED PROJECTS</t>
  </si>
  <si>
    <t>HNDU DEVELOPMENT PROJECTS - LIVE</t>
  </si>
  <si>
    <t>HNDU DEVELOPMENT PROJECTS - ABANDONED</t>
  </si>
  <si>
    <t>HNDU development projects</t>
  </si>
  <si>
    <t>HNIP supported projects</t>
  </si>
  <si>
    <t>GHNF applications</t>
  </si>
  <si>
    <t>HEAT NETWORKS PIPELINE: 2023 Q3</t>
  </si>
  <si>
    <t>Heat pump: waste heat source</t>
  </si>
  <si>
    <t>Not disclosed</t>
  </si>
  <si>
    <t>E.ON UK plc</t>
  </si>
  <si>
    <t>UoL</t>
  </si>
  <si>
    <t>Vital Energi Utilities ltd</t>
  </si>
  <si>
    <t>SouthbankWestEnergyNetwork_FES</t>
  </si>
  <si>
    <t>Leeds City Council</t>
  </si>
  <si>
    <t>Aire Valley Heat &amp; Power_CAP</t>
  </si>
  <si>
    <t>SSE Heat Networks LTD</t>
  </si>
  <si>
    <t>Barking Riverside_CAP</t>
  </si>
  <si>
    <t>London &amp; Quadrant Housing Trust</t>
  </si>
  <si>
    <t>Barnsley Heat Network_CAP</t>
  </si>
  <si>
    <t>Hemiko</t>
  </si>
  <si>
    <t>Birkenhead Heat Network_CAP</t>
  </si>
  <si>
    <t>Wirral Borough Council</t>
  </si>
  <si>
    <t>Blackburn Meadows Heat Network Expansion_CAP</t>
  </si>
  <si>
    <t>Bloomsbury Energy Network_CAP</t>
  </si>
  <si>
    <t>Bolton District Heating Network_CAP</t>
  </si>
  <si>
    <t>Bradford Energy Network (BEN)_CAP</t>
  </si>
  <si>
    <t>Brent Cross South Heat Network_CAP</t>
  </si>
  <si>
    <t>BXS Utilities Limited</t>
  </si>
  <si>
    <t>Bristol City Centre Heat Networks_CAP</t>
  </si>
  <si>
    <t>Chilton Woods, Sudbury_CAP</t>
  </si>
  <si>
    <t>Civic Centre District Energy Scheme_CAP</t>
  </si>
  <si>
    <t>Clapham Park District Heating_CAP</t>
  </si>
  <si>
    <t>Colville and Britannia District Heat Network (CDHN) _CAP</t>
  </si>
  <si>
    <t>Cranbrook Heat Network Expansion _CAP</t>
  </si>
  <si>
    <t>E14 Area Wide_CAP</t>
  </si>
  <si>
    <t>E.ON UK Infrastructure Services Limited</t>
  </si>
  <si>
    <t>East London Energy_CAP</t>
  </si>
  <si>
    <t>Exeter Energy Network_CAP</t>
  </si>
  <si>
    <t>Four Ashes MoJ Heat Network_CAP</t>
  </si>
  <si>
    <t>Goole District Energy Network _CAP</t>
  </si>
  <si>
    <t>EAST RIDING OF YORKSHIRE COUNCIL</t>
  </si>
  <si>
    <t>Greenwich Peninsula ESCO District Heating Network Decarbonisation _CAP</t>
  </si>
  <si>
    <t>Handforth Garden Village Heat Network_CAP</t>
  </si>
  <si>
    <t>Huddersfield District Energy Network_CAP</t>
  </si>
  <si>
    <t>Hull District Heat Network_CAP</t>
  </si>
  <si>
    <t>Hull East Heat Network_CAP</t>
  </si>
  <si>
    <t>Islington Council Bevin Court_CAP</t>
  </si>
  <si>
    <t>Kingston District Heat Network (KDHN)_CAP</t>
  </si>
  <si>
    <t>Lancaster University Net Zero_CAP</t>
  </si>
  <si>
    <t>Lancaster University</t>
  </si>
  <si>
    <t>Langarth Deep Geothermal Heat Network_CAP</t>
  </si>
  <si>
    <t>Leeds PIPES South Bank extension_CAP</t>
  </si>
  <si>
    <t>Leeds PIPES Wellington Street extension_CAP</t>
  </si>
  <si>
    <t>Lincoln Heat Network_CAP</t>
  </si>
  <si>
    <t>Maiden Lane_CAP</t>
  </si>
  <si>
    <t>Maidstone DHN_CAP</t>
  </si>
  <si>
    <t>Allington Energy Networks Limited</t>
  </si>
  <si>
    <t>Meriden Estate_CAP</t>
  </si>
  <si>
    <t>Mersey Biochar Heat Network_CAP</t>
  </si>
  <si>
    <t>Severn Wye Energy Agency Ltd</t>
  </si>
  <si>
    <t>Milton Keynes Heat Network_CAP</t>
  </si>
  <si>
    <t>MyDMU Greenheat_CAP</t>
  </si>
  <si>
    <t>Newhurst Heat Network_CAP</t>
  </si>
  <si>
    <t>Vital Energi Utiltiies ltd</t>
  </si>
  <si>
    <t>Old Oak and Park Royal Energy Network _CAP</t>
  </si>
  <si>
    <t>Waste Heat Recovered from data centres</t>
  </si>
  <si>
    <t>Oldham Low Carbon Heat Network_CAP</t>
  </si>
  <si>
    <t>PIRI (Peterborough Integrated Renewables Infrastructure)_CAP</t>
  </si>
  <si>
    <t>Rotherham Energy Network (REN)_CAP</t>
  </si>
  <si>
    <t>Water source heat pump</t>
  </si>
  <si>
    <t>South Kilburn District Heating Network_CAP</t>
  </si>
  <si>
    <t>South Westminster Area Network (SWAN)_CAP</t>
  </si>
  <si>
    <t>SWAN ESCO Ltd</t>
  </si>
  <si>
    <t>St Helens Heat Network_CAP</t>
  </si>
  <si>
    <t>St Helens Metropolitan Borough Council</t>
  </si>
  <si>
    <t>Heat pump: industrial heat</t>
  </si>
  <si>
    <t>Stockport District Heat Network_CAP</t>
  </si>
  <si>
    <t>Stockport Metropolitan Borough Council</t>
  </si>
  <si>
    <t>Stoke On Trent City Wide DH - Deep Geothermal_CAP</t>
  </si>
  <si>
    <t>Welborne Garden Village - Buckland Development_CAP</t>
  </si>
  <si>
    <t>West Bromwich Heat Network _CAP</t>
  </si>
  <si>
    <t>West King Street District Heat Network _CAP</t>
  </si>
  <si>
    <t>Whiteknights Energy Centre phase 1 decarbonisation_CAP</t>
  </si>
  <si>
    <t>Wolverhampton Heat Network_CAP</t>
  </si>
  <si>
    <t xml:space="preserve"> HNDU Feasibility Rochdale Town Centre Heat Network</t>
  </si>
  <si>
    <t>Northern Lincolnshire and Goole NHS Foundation Trust</t>
  </si>
  <si>
    <t>North Yorkshire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</si>
</sst>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2" fontId="0" fillId="0" borderId="0" xfId="0" applyNumberFormat="1"/>
    <xf numFmtId="0" fontId="3" fillId="0" borderId="2" xfId="0" applyFont="1" applyBorder="1"/>
    <xf numFmtId="0" fontId="0" fillId="0" borderId="2" xfId="0" applyBorder="1"/>
    <xf numFmtId="0" fontId="4" fillId="2" borderId="0" xfId="0" applyFont="1" applyFill="1"/>
    <xf numFmtId="8" fontId="5" fillId="0" borderId="0" xfId="0" applyNumberFormat="1" applyFont="1"/>
    <xf numFmtId="4" fontId="0" fillId="0" borderId="0" xfId="0" applyNumberFormat="1"/>
    <xf numFmtId="0" fontId="2" fillId="4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4" fontId="2" fillId="2" borderId="0" xfId="1" applyNumberFormat="1" applyFont="1" applyFill="1" applyAlignment="1">
      <alignment wrapText="1"/>
    </xf>
    <xf numFmtId="0" fontId="6" fillId="4" borderId="0" xfId="0" applyFont="1" applyFill="1"/>
    <xf numFmtId="4" fontId="2" fillId="4" borderId="0" xfId="0" applyNumberFormat="1" applyFont="1" applyFill="1"/>
    <xf numFmtId="3" fontId="2" fillId="2" borderId="0" xfId="0" applyNumberFormat="1" applyFont="1" applyFill="1"/>
    <xf numFmtId="3" fontId="0" fillId="3" borderId="1" xfId="0" applyNumberFormat="1" applyFill="1" applyBorder="1"/>
    <xf numFmtId="3" fontId="0" fillId="0" borderId="0" xfId="0" applyNumberFormat="1"/>
    <xf numFmtId="3" fontId="0" fillId="0" borderId="2" xfId="0" applyNumberFormat="1" applyBorder="1"/>
    <xf numFmtId="9" fontId="2" fillId="2" borderId="0" xfId="1" applyFont="1" applyFill="1" applyAlignment="1">
      <alignment horizontal="right" wrapText="1"/>
    </xf>
    <xf numFmtId="9" fontId="0" fillId="0" borderId="0" xfId="1" applyFont="1" applyAlignment="1">
      <alignment horizontal="right"/>
    </xf>
    <xf numFmtId="9" fontId="2" fillId="4" borderId="0" xfId="1" applyFont="1" applyFill="1" applyAlignment="1">
      <alignment horizontal="right"/>
    </xf>
    <xf numFmtId="4" fontId="0" fillId="0" borderId="0" xfId="0" applyNumberFormat="1" applyAlignment="1">
      <alignment horizontal="right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15AB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HEAT NETWORKS 2024 Q3 PIPELINE: CAPEX BY DESNZ SUPPORT SCHEME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6116790597182753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8958223972003502E-2"/>
          <c:y val="0.13350679485757672"/>
          <c:w val="0.65592394482196048"/>
          <c:h val="0.83473335884138966"/>
        </c:manualLayout>
      </c:layout>
      <c:pieChart>
        <c:varyColors val="1"/>
        <c:ser>
          <c:idx val="0"/>
          <c:order val="0"/>
          <c:tx>
            <c:v>Capex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2-4D38-8B73-B1E6EE135D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2-4D38-8B73-B1E6EE135D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42-4D38-8B73-B1E6EE135D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Graph!$B$3:$B$5</c:f>
              <c:strCache>
                <c:ptCount val="3"/>
                <c:pt idx="0">
                  <c:v>GHNF applications</c:v>
                </c:pt>
                <c:pt idx="1">
                  <c:v>HNIP supported projects</c:v>
                </c:pt>
                <c:pt idx="2">
                  <c:v>HNDU development projects</c:v>
                </c:pt>
              </c:strCache>
            </c:strRef>
          </c:cat>
          <c:val>
            <c:numRef>
              <c:f>Graph!$C$3:$C$5</c:f>
              <c:numCache>
                <c:formatCode>#,##0</c:formatCode>
                <c:ptCount val="3"/>
                <c:pt idx="0">
                  <c:v>3631.6547893899997</c:v>
                </c:pt>
                <c:pt idx="1">
                  <c:v>624</c:v>
                </c:pt>
                <c:pt idx="2">
                  <c:v>1034.66326557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42-4D38-8B73-B1E6EE135D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709088409594413"/>
          <c:y val="0.18632758270966854"/>
          <c:w val="0.28013635714728619"/>
          <c:h val="0.47581043489256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1</xdr:row>
      <xdr:rowOff>0</xdr:rowOff>
    </xdr:from>
    <xdr:to>
      <xdr:col>11</xdr:col>
      <xdr:colOff>510540</xdr:colOff>
      <xdr:row>19</xdr:row>
      <xdr:rowOff>171450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8C4295D3-6D85-4B43-B5B3-C4A984F77B7F}"/>
            </a:ext>
          </a:extLst>
        </xdr:cNvPr>
        <xdr:cNvSpPr/>
      </xdr:nvSpPr>
      <xdr:spPr>
        <a:xfrm>
          <a:off x="247015" y="190500"/>
          <a:ext cx="6972300" cy="3600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/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HEAT NETWORKS QUARTERLY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PIPELINE</a:t>
          </a:r>
          <a:endParaRPr lang="en-GB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projects we have captured in this pipeline are live projects with assumptions being refined on a regular basis as new information is made available. While every endeavour has been made to reflect as up-to-date information as possible, the information will invariably represent a single point in time (typically a consultant’s report) and we have indicated the year of the information. 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one-page summaries are intended to: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increase the visibility of what is happening in district energy across England &amp; Wales;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better enable potential sources of finance to assess the scale of the sector;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facilitate conversations between investors and projects; and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ultimately enable new finance to enter the sector.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are an investor and have recommendations on what other information we could provide to better enable your investment, please email these to </a:t>
          </a:r>
          <a:r>
            <a:rPr lang="en-GB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hndu@energysecurity.gov.uk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FAO HN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Head of Commercial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10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307242</xdr:colOff>
      <xdr:row>1</xdr:row>
      <xdr:rowOff>95166</xdr:rowOff>
    </xdr:from>
    <xdr:to>
      <xdr:col>2</xdr:col>
      <xdr:colOff>569058</xdr:colOff>
      <xdr:row>6</xdr:row>
      <xdr:rowOff>32319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A5ED3CE-3D05-7998-DD61-2766B4E85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242" y="283224"/>
          <a:ext cx="1482970" cy="8774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106362</xdr:colOff>
      <xdr:row>1</xdr:row>
      <xdr:rowOff>11111</xdr:rowOff>
    </xdr:from>
    <xdr:to>
      <xdr:col>11</xdr:col>
      <xdr:colOff>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853A1F-85A8-437C-886A-CB649929B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AFB9-145E-4A9C-88C5-CE2708328A9C}">
  <sheetPr codeName="Sheet1"/>
  <dimension ref="A1"/>
  <sheetViews>
    <sheetView showGridLines="0" tabSelected="1" zoomScale="80" zoomScaleNormal="80" workbookViewId="0">
      <selection activeCell="D23" sqref="D23"/>
    </sheetView>
  </sheetViews>
  <sheetFormatPr defaultRowHeight="14.5" x14ac:dyDescent="0.35"/>
  <sheetData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6060-DCA9-47D4-97AC-FEE53333358E}">
  <sheetPr codeName="Sheet2"/>
  <dimension ref="A1:Z163"/>
  <sheetViews>
    <sheetView showGridLines="0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0" defaultRowHeight="14.5" x14ac:dyDescent="0.35"/>
  <cols>
    <col min="1" max="1" width="51" bestFit="1" customWidth="1"/>
    <col min="2" max="2" width="50.08984375" bestFit="1" customWidth="1"/>
    <col min="3" max="6" width="14.08984375" bestFit="1" customWidth="1"/>
    <col min="7" max="7" width="15.7265625" style="7" bestFit="1" customWidth="1"/>
    <col min="8" max="8" width="14.08984375" style="19" customWidth="1"/>
    <col min="9" max="9" width="55.08984375" bestFit="1" customWidth="1"/>
    <col min="10" max="14" width="8.7265625" hidden="1" customWidth="1"/>
    <col min="15" max="26" width="0" hidden="1" customWidth="1"/>
    <col min="27" max="16384" width="8.7265625" hidden="1"/>
  </cols>
  <sheetData>
    <row r="1" spans="1:9" s="10" customFormat="1" ht="29" x14ac:dyDescent="0.3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1" t="s">
        <v>6</v>
      </c>
      <c r="H1" s="18" t="s">
        <v>7</v>
      </c>
      <c r="I1" s="9" t="s">
        <v>8</v>
      </c>
    </row>
    <row r="3" spans="1:9" x14ac:dyDescent="0.35">
      <c r="A3" s="12" t="s">
        <v>210</v>
      </c>
      <c r="B3" s="8"/>
      <c r="C3" s="8"/>
      <c r="D3" s="8"/>
      <c r="E3" s="8"/>
      <c r="F3" s="8"/>
      <c r="G3" s="13"/>
      <c r="H3" s="20"/>
      <c r="I3" s="8"/>
    </row>
    <row r="5" spans="1:9" x14ac:dyDescent="0.35">
      <c r="A5" t="s">
        <v>225</v>
      </c>
      <c r="B5" t="s">
        <v>226</v>
      </c>
      <c r="C5" s="21" t="s">
        <v>219</v>
      </c>
      <c r="D5" s="21" t="s">
        <v>219</v>
      </c>
      <c r="E5" s="21" t="s">
        <v>219</v>
      </c>
      <c r="F5" s="21" t="s">
        <v>219</v>
      </c>
      <c r="G5" s="21" t="s">
        <v>219</v>
      </c>
      <c r="H5" s="19" t="s">
        <v>219</v>
      </c>
      <c r="I5" t="s">
        <v>13</v>
      </c>
    </row>
    <row r="6" spans="1:9" x14ac:dyDescent="0.35">
      <c r="A6" t="s">
        <v>227</v>
      </c>
      <c r="B6" t="s">
        <v>228</v>
      </c>
      <c r="C6" s="21">
        <v>36.869999999999997</v>
      </c>
      <c r="D6" s="21">
        <v>3.9159999999999999</v>
      </c>
      <c r="E6" s="21">
        <v>0</v>
      </c>
      <c r="F6" s="21">
        <v>40.786000000000001</v>
      </c>
      <c r="G6" s="21">
        <v>44.227084759999997</v>
      </c>
      <c r="H6" s="19">
        <v>7.0000000000000007E-2</v>
      </c>
      <c r="I6" t="s">
        <v>13</v>
      </c>
    </row>
    <row r="7" spans="1:9" x14ac:dyDescent="0.35">
      <c r="A7" t="s">
        <v>229</v>
      </c>
      <c r="B7" t="s">
        <v>230</v>
      </c>
      <c r="C7" s="21">
        <v>23.909666959999999</v>
      </c>
      <c r="D7" s="21">
        <v>20.95785497</v>
      </c>
      <c r="E7" s="21">
        <v>0</v>
      </c>
      <c r="F7" s="21">
        <v>44.867521930000002</v>
      </c>
      <c r="G7" s="21" t="s">
        <v>219</v>
      </c>
      <c r="H7" s="19" t="s">
        <v>219</v>
      </c>
      <c r="I7" t="s">
        <v>36</v>
      </c>
    </row>
    <row r="8" spans="1:9" x14ac:dyDescent="0.35">
      <c r="A8" t="s">
        <v>231</v>
      </c>
      <c r="B8" t="s">
        <v>232</v>
      </c>
      <c r="C8" s="21" t="s">
        <v>219</v>
      </c>
      <c r="D8" s="21" t="s">
        <v>219</v>
      </c>
      <c r="E8" s="21" t="s">
        <v>219</v>
      </c>
      <c r="F8" s="21" t="s">
        <v>219</v>
      </c>
      <c r="G8" s="21" t="s">
        <v>219</v>
      </c>
      <c r="H8" s="19" t="s">
        <v>219</v>
      </c>
      <c r="I8" t="s">
        <v>218</v>
      </c>
    </row>
    <row r="9" spans="1:9" x14ac:dyDescent="0.35">
      <c r="A9" t="s">
        <v>233</v>
      </c>
      <c r="B9" t="s">
        <v>220</v>
      </c>
      <c r="C9" s="21" t="s">
        <v>219</v>
      </c>
      <c r="D9" s="21" t="s">
        <v>219</v>
      </c>
      <c r="E9" s="21" t="s">
        <v>219</v>
      </c>
      <c r="F9" s="21" t="s">
        <v>219</v>
      </c>
      <c r="G9" s="21" t="s">
        <v>219</v>
      </c>
      <c r="H9" s="19" t="s">
        <v>219</v>
      </c>
      <c r="I9" t="s">
        <v>13</v>
      </c>
    </row>
    <row r="10" spans="1:9" x14ac:dyDescent="0.35">
      <c r="A10" t="s">
        <v>234</v>
      </c>
      <c r="B10" t="s">
        <v>221</v>
      </c>
      <c r="C10" s="21">
        <v>12.786007039999999</v>
      </c>
      <c r="D10" s="21">
        <v>5.1585629400000004</v>
      </c>
      <c r="E10" s="21">
        <v>0</v>
      </c>
      <c r="F10" s="21">
        <v>17.944569980000001</v>
      </c>
      <c r="G10" s="21">
        <v>16.79787559</v>
      </c>
      <c r="H10" s="19">
        <v>0.04</v>
      </c>
      <c r="I10" t="s">
        <v>36</v>
      </c>
    </row>
    <row r="11" spans="1:9" x14ac:dyDescent="0.35">
      <c r="A11" t="s">
        <v>235</v>
      </c>
      <c r="B11" t="s">
        <v>54</v>
      </c>
      <c r="C11" s="21">
        <v>18.28977545</v>
      </c>
      <c r="D11" s="21">
        <v>15.059813119999999</v>
      </c>
      <c r="E11" s="21">
        <v>0</v>
      </c>
      <c r="F11" s="21">
        <v>33.349588570000002</v>
      </c>
      <c r="G11" s="21">
        <v>23.270820260000001</v>
      </c>
      <c r="H11" s="19">
        <v>0.1</v>
      </c>
      <c r="I11" t="s">
        <v>36</v>
      </c>
    </row>
    <row r="12" spans="1:9" x14ac:dyDescent="0.35">
      <c r="A12" t="s">
        <v>236</v>
      </c>
      <c r="B12" t="s">
        <v>184</v>
      </c>
      <c r="C12" s="21" t="s">
        <v>219</v>
      </c>
      <c r="D12" s="21" t="s">
        <v>219</v>
      </c>
      <c r="E12" s="21" t="s">
        <v>219</v>
      </c>
      <c r="F12" s="21" t="s">
        <v>219</v>
      </c>
      <c r="G12" s="21">
        <v>45.15196967</v>
      </c>
      <c r="H12" s="19" t="s">
        <v>219</v>
      </c>
      <c r="I12" t="s">
        <v>12</v>
      </c>
    </row>
    <row r="13" spans="1:9" x14ac:dyDescent="0.35">
      <c r="A13" t="s">
        <v>237</v>
      </c>
      <c r="B13" t="s">
        <v>238</v>
      </c>
      <c r="C13" s="21">
        <v>47.262970500000002</v>
      </c>
      <c r="D13" s="21">
        <v>12.0015705</v>
      </c>
      <c r="E13" s="21">
        <v>0</v>
      </c>
      <c r="F13" s="21">
        <v>59.264541000000001</v>
      </c>
      <c r="G13" s="21">
        <v>39.936133340000005</v>
      </c>
      <c r="H13" s="19" t="s">
        <v>219</v>
      </c>
      <c r="I13" t="s">
        <v>36</v>
      </c>
    </row>
    <row r="14" spans="1:9" x14ac:dyDescent="0.35">
      <c r="A14" t="s">
        <v>239</v>
      </c>
      <c r="B14" t="s">
        <v>203</v>
      </c>
      <c r="C14" s="21" t="s">
        <v>219</v>
      </c>
      <c r="D14" s="21" t="s">
        <v>219</v>
      </c>
      <c r="E14" s="21" t="s">
        <v>219</v>
      </c>
      <c r="F14" s="21" t="s">
        <v>219</v>
      </c>
      <c r="G14" s="21" t="s">
        <v>219</v>
      </c>
      <c r="H14" s="19" t="s">
        <v>219</v>
      </c>
      <c r="I14" t="s">
        <v>31</v>
      </c>
    </row>
    <row r="15" spans="1:9" x14ac:dyDescent="0.35">
      <c r="A15" t="s">
        <v>240</v>
      </c>
      <c r="B15" t="s">
        <v>181</v>
      </c>
      <c r="C15" s="21">
        <v>2.3420923199999999</v>
      </c>
      <c r="D15" s="21">
        <v>3.4631533999999999</v>
      </c>
      <c r="E15" s="21">
        <v>0</v>
      </c>
      <c r="F15" s="21">
        <v>5.8052457199999994</v>
      </c>
      <c r="G15" s="21">
        <v>4.9905786500000007</v>
      </c>
      <c r="H15" s="19" t="s">
        <v>11</v>
      </c>
      <c r="I15" t="s">
        <v>36</v>
      </c>
    </row>
    <row r="16" spans="1:9" x14ac:dyDescent="0.35">
      <c r="A16" t="s">
        <v>241</v>
      </c>
      <c r="B16" t="s">
        <v>85</v>
      </c>
      <c r="C16" s="21">
        <v>0.505</v>
      </c>
      <c r="D16" s="21">
        <v>2.2279059999999999</v>
      </c>
      <c r="E16" s="21">
        <v>0</v>
      </c>
      <c r="F16" s="21">
        <v>2.7329059999999998</v>
      </c>
      <c r="G16" s="21">
        <v>2.4267500000000002</v>
      </c>
      <c r="H16" s="19" t="s">
        <v>11</v>
      </c>
      <c r="I16" t="s">
        <v>12</v>
      </c>
    </row>
    <row r="17" spans="1:9" x14ac:dyDescent="0.35">
      <c r="A17" t="s">
        <v>242</v>
      </c>
      <c r="B17" t="s">
        <v>206</v>
      </c>
      <c r="C17" s="21" t="s">
        <v>219</v>
      </c>
      <c r="D17" s="21" t="s">
        <v>219</v>
      </c>
      <c r="E17" s="21" t="s">
        <v>219</v>
      </c>
      <c r="F17" s="21" t="s">
        <v>219</v>
      </c>
      <c r="G17" s="21" t="s">
        <v>219</v>
      </c>
      <c r="H17" s="19" t="s">
        <v>219</v>
      </c>
      <c r="I17" t="s">
        <v>48</v>
      </c>
    </row>
    <row r="18" spans="1:9" x14ac:dyDescent="0.35">
      <c r="A18" t="s">
        <v>243</v>
      </c>
      <c r="B18" t="s">
        <v>204</v>
      </c>
      <c r="C18" s="21" t="s">
        <v>219</v>
      </c>
      <c r="D18" s="21" t="s">
        <v>219</v>
      </c>
      <c r="E18" s="21" t="s">
        <v>219</v>
      </c>
      <c r="F18" s="21" t="s">
        <v>219</v>
      </c>
      <c r="G18" s="21">
        <v>7.3454407899999996</v>
      </c>
      <c r="H18" s="19" t="s">
        <v>219</v>
      </c>
      <c r="I18" t="s">
        <v>36</v>
      </c>
    </row>
    <row r="19" spans="1:9" x14ac:dyDescent="0.35">
      <c r="A19" t="s">
        <v>244</v>
      </c>
      <c r="B19" t="s">
        <v>24</v>
      </c>
      <c r="C19" s="21" t="s">
        <v>219</v>
      </c>
      <c r="D19" s="21" t="s">
        <v>219</v>
      </c>
      <c r="E19" s="21" t="s">
        <v>219</v>
      </c>
      <c r="F19" s="21" t="s">
        <v>219</v>
      </c>
      <c r="G19" s="21" t="s">
        <v>219</v>
      </c>
      <c r="H19" s="19" t="s">
        <v>219</v>
      </c>
      <c r="I19" t="s">
        <v>12</v>
      </c>
    </row>
    <row r="20" spans="1:9" x14ac:dyDescent="0.35">
      <c r="A20" t="s">
        <v>245</v>
      </c>
      <c r="B20" t="s">
        <v>246</v>
      </c>
      <c r="C20" s="21" t="s">
        <v>219</v>
      </c>
      <c r="D20" s="21" t="s">
        <v>219</v>
      </c>
      <c r="E20" s="21" t="s">
        <v>219</v>
      </c>
      <c r="F20" s="21" t="s">
        <v>219</v>
      </c>
      <c r="G20" s="21">
        <v>29.027460100000003</v>
      </c>
      <c r="H20" s="19" t="s">
        <v>219</v>
      </c>
      <c r="I20" t="s">
        <v>48</v>
      </c>
    </row>
    <row r="21" spans="1:9" x14ac:dyDescent="0.35">
      <c r="A21" t="s">
        <v>247</v>
      </c>
      <c r="B21" t="s">
        <v>191</v>
      </c>
      <c r="C21" s="21" t="s">
        <v>219</v>
      </c>
      <c r="D21" s="21" t="s">
        <v>219</v>
      </c>
      <c r="E21" s="21" t="s">
        <v>219</v>
      </c>
      <c r="F21" s="21" t="s">
        <v>219</v>
      </c>
      <c r="G21" s="21" t="s">
        <v>219</v>
      </c>
      <c r="H21" s="19" t="s">
        <v>219</v>
      </c>
      <c r="I21" t="s">
        <v>31</v>
      </c>
    </row>
    <row r="22" spans="1:9" x14ac:dyDescent="0.35">
      <c r="A22" t="s">
        <v>248</v>
      </c>
      <c r="B22" t="s">
        <v>182</v>
      </c>
      <c r="C22" s="21">
        <v>36.33088978</v>
      </c>
      <c r="D22" s="21">
        <v>70.779443099999995</v>
      </c>
      <c r="E22" s="21">
        <v>0</v>
      </c>
      <c r="F22" s="21">
        <v>107.11033288</v>
      </c>
      <c r="G22" s="21">
        <v>88.248600809999999</v>
      </c>
      <c r="H22" s="19" t="s">
        <v>219</v>
      </c>
      <c r="I22" t="s">
        <v>12</v>
      </c>
    </row>
    <row r="23" spans="1:9" x14ac:dyDescent="0.35">
      <c r="A23" t="s">
        <v>249</v>
      </c>
      <c r="B23" t="s">
        <v>200</v>
      </c>
      <c r="C23" s="21">
        <v>11.21109</v>
      </c>
      <c r="D23" s="21">
        <v>12.616635</v>
      </c>
      <c r="E23" s="21">
        <v>1.138863</v>
      </c>
      <c r="F23" s="21">
        <v>24.966588000000002</v>
      </c>
      <c r="G23" s="21">
        <v>20.984399159999999</v>
      </c>
      <c r="H23" s="19" t="s">
        <v>219</v>
      </c>
      <c r="I23" t="s">
        <v>13</v>
      </c>
    </row>
    <row r="24" spans="1:9" x14ac:dyDescent="0.35">
      <c r="A24" t="s">
        <v>250</v>
      </c>
      <c r="B24" t="s">
        <v>251</v>
      </c>
      <c r="C24" s="21">
        <v>4.8479999999999999</v>
      </c>
      <c r="D24" s="21">
        <v>22.283000000000001</v>
      </c>
      <c r="E24" s="21">
        <v>0</v>
      </c>
      <c r="F24" s="21">
        <v>27.131</v>
      </c>
      <c r="G24" s="21">
        <v>39.924841219999998</v>
      </c>
      <c r="H24" s="19">
        <v>0.09</v>
      </c>
      <c r="I24" t="s">
        <v>12</v>
      </c>
    </row>
    <row r="25" spans="1:9" x14ac:dyDescent="0.35">
      <c r="A25" t="s">
        <v>252</v>
      </c>
      <c r="B25" t="s">
        <v>205</v>
      </c>
      <c r="C25" s="21">
        <v>8.3664157299999999</v>
      </c>
      <c r="D25" s="21">
        <v>10.068101240000001</v>
      </c>
      <c r="E25" s="21">
        <v>0</v>
      </c>
      <c r="F25" s="21">
        <v>18.434516969999997</v>
      </c>
      <c r="G25" s="21">
        <v>31.78212418</v>
      </c>
      <c r="H25" s="19">
        <v>0.1</v>
      </c>
      <c r="I25" t="s">
        <v>48</v>
      </c>
    </row>
    <row r="26" spans="1:9" x14ac:dyDescent="0.35">
      <c r="A26" t="s">
        <v>253</v>
      </c>
      <c r="B26" t="s">
        <v>62</v>
      </c>
      <c r="C26" s="21">
        <v>5.6730080899999997</v>
      </c>
      <c r="D26" s="21">
        <v>6.8655641799999998</v>
      </c>
      <c r="E26" s="21">
        <v>0</v>
      </c>
      <c r="F26" s="21">
        <v>12.53857227</v>
      </c>
      <c r="G26" s="21">
        <v>6.2873863300000004</v>
      </c>
      <c r="H26" s="19">
        <v>0.06</v>
      </c>
      <c r="I26" t="s">
        <v>36</v>
      </c>
    </row>
    <row r="27" spans="1:9" x14ac:dyDescent="0.35">
      <c r="A27" t="s">
        <v>254</v>
      </c>
      <c r="B27" t="s">
        <v>73</v>
      </c>
      <c r="C27" s="21" t="s">
        <v>219</v>
      </c>
      <c r="D27" s="21" t="s">
        <v>219</v>
      </c>
      <c r="E27" s="21" t="s">
        <v>219</v>
      </c>
      <c r="F27" s="21" t="s">
        <v>219</v>
      </c>
      <c r="G27" s="21" t="s">
        <v>219</v>
      </c>
      <c r="H27" s="19" t="s">
        <v>219</v>
      </c>
      <c r="I27" t="s">
        <v>48</v>
      </c>
    </row>
    <row r="28" spans="1:9" x14ac:dyDescent="0.35">
      <c r="A28" t="s">
        <v>255</v>
      </c>
      <c r="B28" t="s">
        <v>188</v>
      </c>
      <c r="C28" s="21">
        <v>5.958183</v>
      </c>
      <c r="D28" s="21">
        <v>18.957384600000001</v>
      </c>
      <c r="E28" s="21">
        <v>0</v>
      </c>
      <c r="F28" s="21">
        <v>24.915567600000003</v>
      </c>
      <c r="G28" s="21">
        <v>21.659361480000001</v>
      </c>
      <c r="H28" s="19" t="s">
        <v>11</v>
      </c>
      <c r="I28" t="s">
        <v>218</v>
      </c>
    </row>
    <row r="29" spans="1:9" x14ac:dyDescent="0.35">
      <c r="A29" t="s">
        <v>256</v>
      </c>
      <c r="B29" t="s">
        <v>222</v>
      </c>
      <c r="C29" s="21" t="s">
        <v>219</v>
      </c>
      <c r="D29" s="21" t="s">
        <v>219</v>
      </c>
      <c r="E29" s="21" t="s">
        <v>219</v>
      </c>
      <c r="F29" s="21" t="s">
        <v>219</v>
      </c>
      <c r="G29" s="21">
        <v>57.620753979999996</v>
      </c>
      <c r="H29" s="19" t="s">
        <v>219</v>
      </c>
      <c r="I29" t="s">
        <v>47</v>
      </c>
    </row>
    <row r="30" spans="1:9" x14ac:dyDescent="0.35">
      <c r="A30" t="s">
        <v>257</v>
      </c>
      <c r="B30" t="s">
        <v>196</v>
      </c>
      <c r="C30" s="21">
        <v>2.8639999999999999</v>
      </c>
      <c r="D30" s="21">
        <v>0</v>
      </c>
      <c r="E30" s="21">
        <v>0</v>
      </c>
      <c r="F30" s="21">
        <v>2.8639999999999999</v>
      </c>
      <c r="G30" s="21">
        <v>2.4124683</v>
      </c>
      <c r="H30" s="19" t="s">
        <v>219</v>
      </c>
      <c r="I30" t="s">
        <v>22</v>
      </c>
    </row>
    <row r="31" spans="1:9" x14ac:dyDescent="0.35">
      <c r="A31" t="s">
        <v>258</v>
      </c>
      <c r="B31" t="s">
        <v>197</v>
      </c>
      <c r="C31" s="21" t="s">
        <v>219</v>
      </c>
      <c r="D31" s="21" t="s">
        <v>219</v>
      </c>
      <c r="E31" s="21" t="s">
        <v>219</v>
      </c>
      <c r="F31" s="21" t="s">
        <v>219</v>
      </c>
      <c r="G31" s="21" t="s">
        <v>219</v>
      </c>
      <c r="H31" s="19" t="s">
        <v>219</v>
      </c>
      <c r="I31" t="s">
        <v>47</v>
      </c>
    </row>
    <row r="32" spans="1:9" x14ac:dyDescent="0.35">
      <c r="A32" t="s">
        <v>259</v>
      </c>
      <c r="B32" t="s">
        <v>260</v>
      </c>
      <c r="C32" s="21">
        <v>15.53</v>
      </c>
      <c r="D32" s="21">
        <v>9.2799999999999994</v>
      </c>
      <c r="E32" s="21">
        <v>18.889766680000001</v>
      </c>
      <c r="F32" s="21">
        <v>43.26</v>
      </c>
      <c r="G32" s="21">
        <v>36.4</v>
      </c>
      <c r="H32" s="19">
        <v>0.08</v>
      </c>
      <c r="I32" t="s">
        <v>36</v>
      </c>
    </row>
    <row r="33" spans="1:9" x14ac:dyDescent="0.35">
      <c r="A33" t="s">
        <v>261</v>
      </c>
      <c r="B33" t="s">
        <v>185</v>
      </c>
      <c r="C33" s="21">
        <v>14.09353187</v>
      </c>
      <c r="D33" s="21">
        <v>75.853791290000004</v>
      </c>
      <c r="E33" s="21">
        <v>0</v>
      </c>
      <c r="F33" s="21">
        <v>89.947323150000003</v>
      </c>
      <c r="G33" s="21">
        <v>41.265477529999998</v>
      </c>
      <c r="H33" s="19">
        <v>0.1</v>
      </c>
      <c r="I33" t="s">
        <v>13</v>
      </c>
    </row>
    <row r="34" spans="1:9" x14ac:dyDescent="0.35">
      <c r="A34" t="s">
        <v>262</v>
      </c>
      <c r="B34" t="s">
        <v>224</v>
      </c>
      <c r="C34" s="21">
        <v>19.199172999999998</v>
      </c>
      <c r="D34" s="21">
        <v>35.335284000000001</v>
      </c>
      <c r="E34" s="21">
        <v>0</v>
      </c>
      <c r="F34" s="21">
        <v>54.534457000000003</v>
      </c>
      <c r="G34" s="21">
        <v>64.210675080000001</v>
      </c>
      <c r="H34" s="19" t="s">
        <v>219</v>
      </c>
      <c r="I34" t="s">
        <v>48</v>
      </c>
    </row>
    <row r="35" spans="1:9" x14ac:dyDescent="0.35">
      <c r="A35" t="s">
        <v>263</v>
      </c>
      <c r="B35" t="s">
        <v>224</v>
      </c>
      <c r="C35" s="21">
        <v>0</v>
      </c>
      <c r="D35" s="21">
        <v>10.061325679999999</v>
      </c>
      <c r="E35" s="21">
        <v>0</v>
      </c>
      <c r="F35" s="21">
        <v>10.061325679999999</v>
      </c>
      <c r="G35" s="21">
        <v>12.141308779999999</v>
      </c>
      <c r="H35" s="19" t="s">
        <v>219</v>
      </c>
      <c r="I35" t="s">
        <v>13</v>
      </c>
    </row>
    <row r="36" spans="1:9" x14ac:dyDescent="0.35">
      <c r="A36" t="s">
        <v>264</v>
      </c>
      <c r="B36" t="s">
        <v>230</v>
      </c>
      <c r="C36" s="21" t="s">
        <v>219</v>
      </c>
      <c r="D36" s="21" t="s">
        <v>219</v>
      </c>
      <c r="E36" s="21" t="s">
        <v>219</v>
      </c>
      <c r="F36" s="21" t="s">
        <v>219</v>
      </c>
      <c r="G36" s="21" t="s">
        <v>219</v>
      </c>
      <c r="H36" s="19" t="s">
        <v>219</v>
      </c>
      <c r="I36" t="s">
        <v>36</v>
      </c>
    </row>
    <row r="37" spans="1:9" x14ac:dyDescent="0.35">
      <c r="A37" t="s">
        <v>265</v>
      </c>
      <c r="B37" t="s">
        <v>201</v>
      </c>
      <c r="C37" s="21">
        <v>4.13</v>
      </c>
      <c r="D37" s="21">
        <v>5.7030000000000003</v>
      </c>
      <c r="E37" s="21">
        <v>0</v>
      </c>
      <c r="F37" s="21">
        <v>9.8330000000000002</v>
      </c>
      <c r="G37" s="21">
        <v>6.09</v>
      </c>
      <c r="H37" s="19">
        <v>0.08</v>
      </c>
      <c r="I37" t="s">
        <v>36</v>
      </c>
    </row>
    <row r="38" spans="1:9" x14ac:dyDescent="0.35">
      <c r="A38" t="s">
        <v>266</v>
      </c>
      <c r="B38" t="s">
        <v>267</v>
      </c>
      <c r="C38" s="21">
        <v>3.3591427299999999</v>
      </c>
      <c r="D38" s="21">
        <v>21.252932879999999</v>
      </c>
      <c r="E38" s="21">
        <v>0</v>
      </c>
      <c r="F38" s="21">
        <v>24.612075609999998</v>
      </c>
      <c r="G38" s="21">
        <v>12.73265546</v>
      </c>
      <c r="H38" s="19" t="s">
        <v>11</v>
      </c>
      <c r="I38" t="s">
        <v>13</v>
      </c>
    </row>
    <row r="39" spans="1:9" x14ac:dyDescent="0.35">
      <c r="A39" t="s">
        <v>268</v>
      </c>
      <c r="B39" t="s">
        <v>199</v>
      </c>
      <c r="C39" s="21" t="s">
        <v>219</v>
      </c>
      <c r="D39" s="21" t="s">
        <v>219</v>
      </c>
      <c r="E39" s="21" t="s">
        <v>219</v>
      </c>
      <c r="F39" s="21" t="s">
        <v>219</v>
      </c>
      <c r="G39" s="21" t="s">
        <v>219</v>
      </c>
      <c r="H39" s="19" t="s">
        <v>219</v>
      </c>
      <c r="I39" t="s">
        <v>36</v>
      </c>
    </row>
    <row r="40" spans="1:9" x14ac:dyDescent="0.35">
      <c r="A40" t="s">
        <v>269</v>
      </c>
      <c r="B40" t="s">
        <v>270</v>
      </c>
      <c r="C40" s="21" t="s">
        <v>219</v>
      </c>
      <c r="D40" s="21" t="s">
        <v>219</v>
      </c>
      <c r="E40" s="21" t="s">
        <v>219</v>
      </c>
      <c r="F40" s="21" t="s">
        <v>219</v>
      </c>
      <c r="G40" s="21">
        <v>4.6663690000000004</v>
      </c>
      <c r="H40" s="19" t="s">
        <v>219</v>
      </c>
      <c r="I40" t="s">
        <v>48</v>
      </c>
    </row>
    <row r="41" spans="1:9" x14ac:dyDescent="0.35">
      <c r="A41" t="s">
        <v>271</v>
      </c>
      <c r="B41" t="s">
        <v>202</v>
      </c>
      <c r="C41" s="21">
        <v>44.620970679999999</v>
      </c>
      <c r="D41" s="21">
        <v>82.420589750000005</v>
      </c>
      <c r="E41" s="21">
        <v>0</v>
      </c>
      <c r="F41" s="21">
        <v>127.04156043</v>
      </c>
      <c r="G41" s="21">
        <v>105.24369061</v>
      </c>
      <c r="H41" s="19">
        <v>0.1</v>
      </c>
      <c r="I41" t="s">
        <v>47</v>
      </c>
    </row>
    <row r="42" spans="1:9" x14ac:dyDescent="0.35">
      <c r="A42" t="s">
        <v>272</v>
      </c>
      <c r="B42" t="s">
        <v>187</v>
      </c>
      <c r="C42" s="21">
        <v>11.8612457</v>
      </c>
      <c r="D42" s="21">
        <v>6.7348752999999997</v>
      </c>
      <c r="E42" s="21">
        <v>0</v>
      </c>
      <c r="F42" s="21">
        <v>18.596121</v>
      </c>
      <c r="G42" s="21">
        <v>11.874378910000001</v>
      </c>
      <c r="H42" s="19">
        <v>0.06</v>
      </c>
      <c r="I42" t="s">
        <v>36</v>
      </c>
    </row>
    <row r="43" spans="1:9" x14ac:dyDescent="0.35">
      <c r="A43" t="s">
        <v>273</v>
      </c>
      <c r="B43" t="s">
        <v>274</v>
      </c>
      <c r="C43" s="21" t="s">
        <v>219</v>
      </c>
      <c r="D43" s="21" t="s">
        <v>219</v>
      </c>
      <c r="E43" s="21" t="s">
        <v>219</v>
      </c>
      <c r="F43" s="21" t="s">
        <v>219</v>
      </c>
      <c r="G43" s="21">
        <v>61.580830799999994</v>
      </c>
      <c r="H43" s="19" t="s">
        <v>219</v>
      </c>
      <c r="I43" t="s">
        <v>13</v>
      </c>
    </row>
    <row r="44" spans="1:9" x14ac:dyDescent="0.35">
      <c r="A44" t="s">
        <v>275</v>
      </c>
      <c r="B44" t="s">
        <v>193</v>
      </c>
      <c r="C44" s="21" t="s">
        <v>219</v>
      </c>
      <c r="D44" s="21" t="s">
        <v>219</v>
      </c>
      <c r="E44" s="21" t="s">
        <v>219</v>
      </c>
      <c r="F44" s="21" t="s">
        <v>219</v>
      </c>
      <c r="G44" s="21">
        <v>101.3</v>
      </c>
      <c r="H44" s="19" t="s">
        <v>219</v>
      </c>
      <c r="I44" t="s">
        <v>276</v>
      </c>
    </row>
    <row r="45" spans="1:9" x14ac:dyDescent="0.35">
      <c r="A45" t="s">
        <v>277</v>
      </c>
      <c r="B45" t="s">
        <v>83</v>
      </c>
      <c r="C45" s="21">
        <v>12.292999999999999</v>
      </c>
      <c r="D45" s="21">
        <v>14.468</v>
      </c>
      <c r="E45" s="21">
        <v>0</v>
      </c>
      <c r="F45" s="21">
        <v>26.760999999999999</v>
      </c>
      <c r="G45" s="21">
        <v>26.158567609999999</v>
      </c>
      <c r="H45" s="19">
        <v>0.1</v>
      </c>
      <c r="I45" t="s">
        <v>52</v>
      </c>
    </row>
    <row r="46" spans="1:9" x14ac:dyDescent="0.35">
      <c r="A46" t="s">
        <v>278</v>
      </c>
      <c r="B46" t="s">
        <v>195</v>
      </c>
      <c r="C46" s="21">
        <v>22.113554670000003</v>
      </c>
      <c r="D46" s="21">
        <v>31.016729000000002</v>
      </c>
      <c r="E46" s="21">
        <v>0</v>
      </c>
      <c r="F46" s="21">
        <v>53.130283670000004</v>
      </c>
      <c r="G46" s="21">
        <v>23.706250000000001</v>
      </c>
      <c r="H46" s="19" t="s">
        <v>11</v>
      </c>
      <c r="I46" t="s">
        <v>48</v>
      </c>
    </row>
    <row r="47" spans="1:9" x14ac:dyDescent="0.35">
      <c r="A47" t="s">
        <v>279</v>
      </c>
      <c r="B47" t="s">
        <v>194</v>
      </c>
      <c r="C47" s="21" t="s">
        <v>219</v>
      </c>
      <c r="D47" s="21" t="s">
        <v>219</v>
      </c>
      <c r="E47" s="21" t="s">
        <v>219</v>
      </c>
      <c r="F47" s="21" t="s">
        <v>219</v>
      </c>
      <c r="G47" s="21">
        <v>60</v>
      </c>
      <c r="H47" s="19" t="s">
        <v>219</v>
      </c>
      <c r="I47" t="s">
        <v>280</v>
      </c>
    </row>
    <row r="48" spans="1:9" x14ac:dyDescent="0.35">
      <c r="A48" t="s">
        <v>281</v>
      </c>
      <c r="B48" t="s">
        <v>183</v>
      </c>
      <c r="C48" s="21" t="s">
        <v>219</v>
      </c>
      <c r="D48" s="21" t="s">
        <v>219</v>
      </c>
      <c r="E48" s="21" t="s">
        <v>219</v>
      </c>
      <c r="F48" s="21" t="s">
        <v>219</v>
      </c>
      <c r="G48" s="21" t="s">
        <v>219</v>
      </c>
      <c r="H48" s="19" t="s">
        <v>219</v>
      </c>
      <c r="I48" t="s">
        <v>36</v>
      </c>
    </row>
    <row r="49" spans="1:9" x14ac:dyDescent="0.35">
      <c r="A49" t="s">
        <v>282</v>
      </c>
      <c r="B49" t="s">
        <v>283</v>
      </c>
      <c r="C49" s="21">
        <v>241.04000118000002</v>
      </c>
      <c r="D49" s="21">
        <v>175.66246619</v>
      </c>
      <c r="E49" s="21">
        <v>0</v>
      </c>
      <c r="F49" s="21">
        <v>416.70246737999997</v>
      </c>
      <c r="G49" s="21">
        <v>379.81152310000004</v>
      </c>
      <c r="H49" s="7" t="s">
        <v>219</v>
      </c>
      <c r="I49" t="s">
        <v>31</v>
      </c>
    </row>
    <row r="50" spans="1:9" x14ac:dyDescent="0.35">
      <c r="A50" t="s">
        <v>284</v>
      </c>
      <c r="B50" t="s">
        <v>285</v>
      </c>
      <c r="C50" s="21">
        <v>8.5540000000000003</v>
      </c>
      <c r="D50" s="21">
        <v>5.673</v>
      </c>
      <c r="E50" s="21">
        <v>0</v>
      </c>
      <c r="F50" s="21">
        <v>14.227</v>
      </c>
      <c r="G50" s="21">
        <v>7.4491060599999992</v>
      </c>
      <c r="H50" s="19">
        <v>0.06</v>
      </c>
      <c r="I50" t="s">
        <v>286</v>
      </c>
    </row>
    <row r="51" spans="1:9" x14ac:dyDescent="0.35">
      <c r="A51" t="s">
        <v>287</v>
      </c>
      <c r="B51" t="s">
        <v>288</v>
      </c>
      <c r="C51" s="21">
        <v>32.745694710000002</v>
      </c>
      <c r="D51" s="21">
        <v>17.267983579999999</v>
      </c>
      <c r="E51" s="21">
        <v>0</v>
      </c>
      <c r="F51" s="21">
        <v>50.013678290000001</v>
      </c>
      <c r="G51" s="21">
        <v>52.947619580000001</v>
      </c>
      <c r="H51" s="19">
        <v>0.09</v>
      </c>
      <c r="I51" t="s">
        <v>47</v>
      </c>
    </row>
    <row r="52" spans="1:9" x14ac:dyDescent="0.35">
      <c r="A52" t="s">
        <v>289</v>
      </c>
      <c r="B52" t="s">
        <v>226</v>
      </c>
      <c r="C52" s="21" t="s">
        <v>219</v>
      </c>
      <c r="D52" s="21" t="s">
        <v>219</v>
      </c>
      <c r="E52" s="21" t="s">
        <v>219</v>
      </c>
      <c r="F52" s="21" t="s">
        <v>219</v>
      </c>
      <c r="G52" s="21" t="s">
        <v>219</v>
      </c>
      <c r="H52" s="19" t="s">
        <v>219</v>
      </c>
      <c r="I52" t="s">
        <v>36</v>
      </c>
    </row>
    <row r="53" spans="1:9" x14ac:dyDescent="0.35">
      <c r="A53" t="s">
        <v>290</v>
      </c>
      <c r="B53" t="s">
        <v>189</v>
      </c>
      <c r="C53" s="21" t="s">
        <v>219</v>
      </c>
      <c r="D53" s="21" t="s">
        <v>219</v>
      </c>
      <c r="E53" s="21" t="s">
        <v>219</v>
      </c>
      <c r="F53" s="21" t="s">
        <v>219</v>
      </c>
      <c r="G53" s="21" t="s">
        <v>219</v>
      </c>
      <c r="H53" s="19" t="s">
        <v>219</v>
      </c>
      <c r="I53" t="s">
        <v>186</v>
      </c>
    </row>
    <row r="54" spans="1:9" x14ac:dyDescent="0.35">
      <c r="A54" t="s">
        <v>291</v>
      </c>
      <c r="B54" t="s">
        <v>93</v>
      </c>
      <c r="C54" s="21" t="s">
        <v>219</v>
      </c>
      <c r="D54" s="21" t="s">
        <v>219</v>
      </c>
      <c r="E54" s="21" t="s">
        <v>219</v>
      </c>
      <c r="F54" s="21" t="s">
        <v>219</v>
      </c>
      <c r="G54" s="21">
        <v>34.882947469999998</v>
      </c>
      <c r="H54" s="19" t="s">
        <v>219</v>
      </c>
      <c r="I54" t="s">
        <v>48</v>
      </c>
    </row>
    <row r="55" spans="1:9" x14ac:dyDescent="0.35">
      <c r="A55" t="s">
        <v>292</v>
      </c>
      <c r="B55" t="s">
        <v>192</v>
      </c>
      <c r="C55" s="21" t="s">
        <v>219</v>
      </c>
      <c r="D55" s="21" t="s">
        <v>219</v>
      </c>
      <c r="E55" s="21" t="s">
        <v>219</v>
      </c>
      <c r="F55" s="21" t="s">
        <v>219</v>
      </c>
      <c r="G55" s="21">
        <v>3.6</v>
      </c>
      <c r="H55" s="19" t="s">
        <v>219</v>
      </c>
      <c r="I55" t="s">
        <v>12</v>
      </c>
    </row>
    <row r="56" spans="1:9" x14ac:dyDescent="0.35">
      <c r="A56" t="s">
        <v>293</v>
      </c>
      <c r="B56" t="s">
        <v>198</v>
      </c>
      <c r="C56" s="21">
        <v>2.85</v>
      </c>
      <c r="D56" s="21">
        <v>1.55</v>
      </c>
      <c r="E56" s="21">
        <v>0</v>
      </c>
      <c r="F56" s="21">
        <v>4.4000000000000004</v>
      </c>
      <c r="G56" s="21">
        <v>10.811375</v>
      </c>
      <c r="H56" s="19">
        <v>0.04</v>
      </c>
      <c r="I56" t="s">
        <v>22</v>
      </c>
    </row>
    <row r="57" spans="1:9" x14ac:dyDescent="0.35">
      <c r="A57" t="s">
        <v>294</v>
      </c>
      <c r="B57" t="s">
        <v>230</v>
      </c>
      <c r="C57" s="21">
        <v>26.900127649999998</v>
      </c>
      <c r="D57" s="21">
        <v>32.176269829999995</v>
      </c>
      <c r="E57" s="21">
        <v>0</v>
      </c>
      <c r="F57" s="21">
        <v>59.076397479999997</v>
      </c>
      <c r="G57" s="21" t="s">
        <v>219</v>
      </c>
      <c r="H57" s="19" t="s">
        <v>219</v>
      </c>
      <c r="I57" t="s">
        <v>36</v>
      </c>
    </row>
    <row r="59" spans="1:9" x14ac:dyDescent="0.35">
      <c r="A59" s="12" t="s">
        <v>211</v>
      </c>
      <c r="B59" s="8"/>
      <c r="C59" s="8"/>
      <c r="D59" s="8"/>
      <c r="E59" s="8"/>
      <c r="F59" s="8"/>
      <c r="G59" s="13"/>
      <c r="H59" s="20"/>
      <c r="I59" s="8"/>
    </row>
    <row r="61" spans="1:9" x14ac:dyDescent="0.35">
      <c r="A61" t="s">
        <v>20</v>
      </c>
      <c r="B61" t="s">
        <v>21</v>
      </c>
      <c r="C61" s="7" t="s">
        <v>219</v>
      </c>
      <c r="D61" s="7" t="s">
        <v>219</v>
      </c>
      <c r="E61" s="7" t="s">
        <v>219</v>
      </c>
      <c r="F61">
        <v>20.89</v>
      </c>
      <c r="G61" s="7">
        <v>26.623999999999999</v>
      </c>
      <c r="H61" s="19">
        <v>7.2900000000000006E-2</v>
      </c>
      <c r="I61" t="s">
        <v>22</v>
      </c>
    </row>
    <row r="62" spans="1:9" x14ac:dyDescent="0.35">
      <c r="A62" t="s">
        <v>23</v>
      </c>
      <c r="B62" t="s">
        <v>24</v>
      </c>
      <c r="C62" s="7" t="s">
        <v>219</v>
      </c>
      <c r="D62" s="7" t="s">
        <v>219</v>
      </c>
      <c r="E62" s="7" t="s">
        <v>219</v>
      </c>
      <c r="F62">
        <v>20.79</v>
      </c>
      <c r="G62" s="7">
        <v>64.180999999999997</v>
      </c>
      <c r="H62" s="19">
        <v>7.9500000000000001E-2</v>
      </c>
      <c r="I62" t="s">
        <v>13</v>
      </c>
    </row>
    <row r="63" spans="1:9" x14ac:dyDescent="0.35">
      <c r="A63" t="s">
        <v>25</v>
      </c>
      <c r="B63" t="s">
        <v>18</v>
      </c>
      <c r="C63" s="7" t="s">
        <v>219</v>
      </c>
      <c r="D63" s="7" t="s">
        <v>219</v>
      </c>
      <c r="E63" s="7" t="s">
        <v>219</v>
      </c>
      <c r="F63" s="7" t="s">
        <v>219</v>
      </c>
      <c r="G63" s="7">
        <v>5.9150999999999998</v>
      </c>
      <c r="H63" s="21" t="s">
        <v>219</v>
      </c>
      <c r="I63" t="s">
        <v>17</v>
      </c>
    </row>
    <row r="64" spans="1:9" x14ac:dyDescent="0.35">
      <c r="A64" t="s">
        <v>26</v>
      </c>
      <c r="B64" t="s">
        <v>27</v>
      </c>
      <c r="C64" s="7" t="s">
        <v>219</v>
      </c>
      <c r="D64" s="7" t="s">
        <v>219</v>
      </c>
      <c r="E64" s="7" t="s">
        <v>219</v>
      </c>
      <c r="F64">
        <v>32.47</v>
      </c>
      <c r="G64" s="7">
        <v>43.973999999999997</v>
      </c>
      <c r="H64" s="19">
        <v>5.62E-2</v>
      </c>
      <c r="I64" t="s">
        <v>13</v>
      </c>
    </row>
    <row r="65" spans="1:9" x14ac:dyDescent="0.35">
      <c r="A65" t="s">
        <v>28</v>
      </c>
      <c r="B65" t="s">
        <v>27</v>
      </c>
      <c r="C65" s="7" t="s">
        <v>219</v>
      </c>
      <c r="D65" s="7" t="s">
        <v>219</v>
      </c>
      <c r="E65" s="7" t="s">
        <v>219</v>
      </c>
      <c r="F65">
        <v>33.89</v>
      </c>
      <c r="G65" s="7">
        <v>36.238999999999997</v>
      </c>
      <c r="H65" s="19">
        <v>5.5399999999999998E-2</v>
      </c>
      <c r="I65" t="s">
        <v>13</v>
      </c>
    </row>
    <row r="66" spans="1:9" x14ac:dyDescent="0.35">
      <c r="A66" t="s">
        <v>30</v>
      </c>
      <c r="B66" t="s">
        <v>19</v>
      </c>
      <c r="C66" s="7" t="s">
        <v>219</v>
      </c>
      <c r="D66" s="7" t="s">
        <v>219</v>
      </c>
      <c r="E66" s="7" t="s">
        <v>219</v>
      </c>
      <c r="F66" s="7" t="s">
        <v>219</v>
      </c>
      <c r="G66" s="7">
        <v>16.079999999999998</v>
      </c>
      <c r="H66" s="21" t="s">
        <v>219</v>
      </c>
      <c r="I66" t="s">
        <v>31</v>
      </c>
    </row>
    <row r="67" spans="1:9" x14ac:dyDescent="0.35">
      <c r="A67" t="s">
        <v>32</v>
      </c>
      <c r="B67" t="s">
        <v>33</v>
      </c>
      <c r="C67" s="7" t="s">
        <v>219</v>
      </c>
      <c r="D67" s="7" t="s">
        <v>219</v>
      </c>
      <c r="E67" s="7" t="s">
        <v>219</v>
      </c>
      <c r="F67" s="7" t="s">
        <v>219</v>
      </c>
      <c r="G67" s="7">
        <v>43.915999999999997</v>
      </c>
      <c r="H67" s="21" t="s">
        <v>219</v>
      </c>
      <c r="I67" t="s">
        <v>13</v>
      </c>
    </row>
    <row r="68" spans="1:9" x14ac:dyDescent="0.35">
      <c r="A68" t="s">
        <v>34</v>
      </c>
      <c r="B68" t="s">
        <v>35</v>
      </c>
      <c r="C68" s="7" t="s">
        <v>219</v>
      </c>
      <c r="D68" s="7" t="s">
        <v>219</v>
      </c>
      <c r="E68" s="7" t="s">
        <v>219</v>
      </c>
      <c r="F68" s="7" t="s">
        <v>219</v>
      </c>
      <c r="G68" s="7">
        <v>6.944</v>
      </c>
      <c r="H68" s="21" t="s">
        <v>219</v>
      </c>
      <c r="I68" t="s">
        <v>36</v>
      </c>
    </row>
    <row r="69" spans="1:9" x14ac:dyDescent="0.35">
      <c r="A69" t="s">
        <v>37</v>
      </c>
      <c r="B69" t="s">
        <v>38</v>
      </c>
      <c r="C69" s="7" t="s">
        <v>219</v>
      </c>
      <c r="D69" s="7" t="s">
        <v>219</v>
      </c>
      <c r="E69" s="7" t="s">
        <v>219</v>
      </c>
      <c r="F69">
        <v>19.21</v>
      </c>
      <c r="G69" s="7">
        <v>27.678000000000001</v>
      </c>
      <c r="H69" s="19">
        <v>5.96E-2</v>
      </c>
      <c r="I69" t="s">
        <v>9</v>
      </c>
    </row>
    <row r="70" spans="1:9" x14ac:dyDescent="0.35">
      <c r="A70" t="s">
        <v>39</v>
      </c>
      <c r="B70" t="s">
        <v>40</v>
      </c>
      <c r="C70" s="7" t="s">
        <v>219</v>
      </c>
      <c r="D70" s="7" t="s">
        <v>219</v>
      </c>
      <c r="E70" s="7" t="s">
        <v>219</v>
      </c>
      <c r="F70">
        <v>28.86</v>
      </c>
      <c r="G70" s="7">
        <v>64.128</v>
      </c>
      <c r="H70" s="19" t="s">
        <v>11</v>
      </c>
      <c r="I70" t="s">
        <v>13</v>
      </c>
    </row>
    <row r="71" spans="1:9" x14ac:dyDescent="0.35">
      <c r="A71" t="s">
        <v>41</v>
      </c>
      <c r="B71" t="s">
        <v>42</v>
      </c>
      <c r="C71" s="7" t="s">
        <v>219</v>
      </c>
      <c r="D71" s="7" t="s">
        <v>219</v>
      </c>
      <c r="E71" s="7" t="s">
        <v>219</v>
      </c>
      <c r="F71">
        <v>71.5</v>
      </c>
      <c r="G71" s="7">
        <v>40.134999999999998</v>
      </c>
      <c r="H71" s="19">
        <v>9.4299999999999995E-2</v>
      </c>
      <c r="I71" t="s">
        <v>13</v>
      </c>
    </row>
    <row r="72" spans="1:9" x14ac:dyDescent="0.35">
      <c r="A72" t="s">
        <v>43</v>
      </c>
      <c r="B72" t="s">
        <v>44</v>
      </c>
      <c r="C72" s="7" t="s">
        <v>219</v>
      </c>
      <c r="D72" s="7" t="s">
        <v>219</v>
      </c>
      <c r="E72" s="7" t="s">
        <v>219</v>
      </c>
      <c r="F72" s="7" t="s">
        <v>219</v>
      </c>
      <c r="G72" s="7">
        <v>8.5983000000000001</v>
      </c>
      <c r="H72" s="21" t="s">
        <v>219</v>
      </c>
      <c r="I72" t="s">
        <v>12</v>
      </c>
    </row>
    <row r="73" spans="1:9" x14ac:dyDescent="0.35">
      <c r="A73" t="s">
        <v>45</v>
      </c>
      <c r="B73" t="s">
        <v>46</v>
      </c>
      <c r="C73" s="7" t="s">
        <v>219</v>
      </c>
      <c r="D73" s="7" t="s">
        <v>219</v>
      </c>
      <c r="E73" s="7" t="s">
        <v>219</v>
      </c>
      <c r="F73">
        <v>14.7</v>
      </c>
      <c r="G73" s="7">
        <v>16.5</v>
      </c>
      <c r="H73" s="19" t="s">
        <v>11</v>
      </c>
      <c r="I73" t="s">
        <v>47</v>
      </c>
    </row>
    <row r="75" spans="1:9" x14ac:dyDescent="0.35">
      <c r="A75" s="12" t="s">
        <v>212</v>
      </c>
      <c r="B75" s="8"/>
      <c r="C75" s="8"/>
      <c r="D75" s="8"/>
      <c r="E75" s="8"/>
      <c r="F75" s="8"/>
      <c r="G75" s="13"/>
      <c r="H75" s="20"/>
      <c r="I75" s="8"/>
    </row>
    <row r="77" spans="1:9" x14ac:dyDescent="0.35">
      <c r="A77" t="s">
        <v>295</v>
      </c>
      <c r="B77" t="s">
        <v>190</v>
      </c>
      <c r="C77" s="7">
        <v>20.991267219999997</v>
      </c>
      <c r="D77" s="7">
        <v>27.603850600000001</v>
      </c>
      <c r="E77" s="7">
        <v>22.31450697</v>
      </c>
      <c r="F77" s="7">
        <v>70.909624789999995</v>
      </c>
      <c r="G77" s="2">
        <v>53.527128560000001</v>
      </c>
      <c r="H77" s="19">
        <v>0.03</v>
      </c>
      <c r="I77" t="s">
        <v>47</v>
      </c>
    </row>
    <row r="78" spans="1:9" x14ac:dyDescent="0.35">
      <c r="A78" t="s">
        <v>92</v>
      </c>
      <c r="B78" t="s">
        <v>35</v>
      </c>
      <c r="C78" s="7">
        <v>2.4022484199999998</v>
      </c>
      <c r="D78" s="7">
        <v>9.4388736499999997</v>
      </c>
      <c r="E78" s="7">
        <v>2.2571844199999997</v>
      </c>
      <c r="F78" s="7">
        <v>33.988306480000006</v>
      </c>
      <c r="G78" s="2">
        <v>11.3555356</v>
      </c>
      <c r="H78" s="19" t="s">
        <v>219</v>
      </c>
      <c r="I78" t="s">
        <v>36</v>
      </c>
    </row>
    <row r="79" spans="1:9" x14ac:dyDescent="0.35">
      <c r="A79" t="s">
        <v>58</v>
      </c>
      <c r="B79" t="s">
        <v>59</v>
      </c>
      <c r="C79" s="7">
        <v>2.5067400000000002</v>
      </c>
      <c r="D79" s="7">
        <v>4.5897666699999995</v>
      </c>
      <c r="E79" s="7">
        <v>0</v>
      </c>
      <c r="F79" s="7">
        <v>7.0965066700000001</v>
      </c>
      <c r="G79" s="2">
        <v>24.853894</v>
      </c>
      <c r="H79" s="19">
        <v>0.08</v>
      </c>
      <c r="I79" t="s">
        <v>52</v>
      </c>
    </row>
    <row r="80" spans="1:9" x14ac:dyDescent="0.35">
      <c r="A80" t="s">
        <v>63</v>
      </c>
      <c r="B80" t="s">
        <v>62</v>
      </c>
      <c r="C80" s="7">
        <v>6.503285</v>
      </c>
      <c r="D80" s="7">
        <v>1.795355</v>
      </c>
      <c r="E80" s="7">
        <v>0</v>
      </c>
      <c r="F80" s="7">
        <v>8.2986400000000007</v>
      </c>
      <c r="G80" s="2">
        <v>16.529496000000002</v>
      </c>
      <c r="H80" s="19">
        <v>0.03</v>
      </c>
      <c r="I80" t="s">
        <v>31</v>
      </c>
    </row>
    <row r="81" spans="1:9" x14ac:dyDescent="0.35">
      <c r="A81" t="s">
        <v>53</v>
      </c>
      <c r="B81" t="s">
        <v>54</v>
      </c>
      <c r="C81" s="7">
        <v>18.19942</v>
      </c>
      <c r="D81" s="7">
        <v>13.228273919999999</v>
      </c>
      <c r="E81" s="7">
        <v>4.4114300000000002</v>
      </c>
      <c r="F81" s="7">
        <v>35.839123919999999</v>
      </c>
      <c r="G81" s="2">
        <v>42.463999999999999</v>
      </c>
      <c r="H81" s="19">
        <v>-0.01</v>
      </c>
      <c r="I81" t="s">
        <v>36</v>
      </c>
    </row>
    <row r="82" spans="1:9" x14ac:dyDescent="0.35">
      <c r="A82" t="s">
        <v>77</v>
      </c>
      <c r="B82" t="s">
        <v>78</v>
      </c>
      <c r="C82" s="7">
        <v>20.720013000000002</v>
      </c>
      <c r="D82" s="7">
        <v>16.763708579999999</v>
      </c>
      <c r="E82" s="7">
        <v>9.2106169999999992</v>
      </c>
      <c r="F82" s="7">
        <v>46.69433858</v>
      </c>
      <c r="G82" s="2">
        <v>133.32550000000001</v>
      </c>
      <c r="H82" s="19">
        <v>0.02</v>
      </c>
      <c r="I82" t="s">
        <v>31</v>
      </c>
    </row>
    <row r="83" spans="1:9" x14ac:dyDescent="0.35">
      <c r="A83" t="s">
        <v>55</v>
      </c>
      <c r="B83" t="s">
        <v>10</v>
      </c>
      <c r="C83" s="7">
        <v>7.7315360000000002</v>
      </c>
      <c r="D83" s="7">
        <v>15.36722425</v>
      </c>
      <c r="E83" s="7">
        <v>1.8224910000000001</v>
      </c>
      <c r="F83" s="7">
        <v>24.921251250000001</v>
      </c>
      <c r="G83" s="2">
        <v>54.176735999999998</v>
      </c>
      <c r="H83" s="19">
        <v>0.06</v>
      </c>
      <c r="I83" t="s">
        <v>31</v>
      </c>
    </row>
    <row r="84" spans="1:9" x14ac:dyDescent="0.35">
      <c r="A84" t="s">
        <v>61</v>
      </c>
      <c r="B84" t="s">
        <v>62</v>
      </c>
      <c r="C84" s="7">
        <v>0.5</v>
      </c>
      <c r="D84" s="7">
        <v>1.08</v>
      </c>
      <c r="E84" s="7">
        <v>1.39</v>
      </c>
      <c r="F84" s="7">
        <v>2.97</v>
      </c>
      <c r="G84" s="2">
        <v>11</v>
      </c>
      <c r="H84" s="19">
        <v>0.02</v>
      </c>
      <c r="I84" t="s">
        <v>36</v>
      </c>
    </row>
    <row r="85" spans="1:9" x14ac:dyDescent="0.35">
      <c r="A85" t="s">
        <v>69</v>
      </c>
      <c r="B85" t="s">
        <v>16</v>
      </c>
      <c r="C85" s="7">
        <v>9.3699999999999992</v>
      </c>
      <c r="D85" s="7">
        <v>5.3730000000000002</v>
      </c>
      <c r="E85" s="7">
        <v>1.835</v>
      </c>
      <c r="F85" s="7">
        <v>16.577999999999999</v>
      </c>
      <c r="G85" s="2">
        <v>18.824000000000002</v>
      </c>
      <c r="H85" s="19">
        <v>0.03</v>
      </c>
      <c r="I85" t="s">
        <v>31</v>
      </c>
    </row>
    <row r="86" spans="1:9" x14ac:dyDescent="0.35">
      <c r="A86" t="s">
        <v>68</v>
      </c>
      <c r="B86" t="s">
        <v>207</v>
      </c>
      <c r="C86" s="7">
        <v>0</v>
      </c>
      <c r="D86" s="7">
        <v>3.919</v>
      </c>
      <c r="E86" s="7">
        <v>1.234</v>
      </c>
      <c r="F86" s="7">
        <v>3.919</v>
      </c>
      <c r="G86" s="2">
        <v>37.582268999999997</v>
      </c>
      <c r="H86" s="19">
        <v>7.0000000000000007E-2</v>
      </c>
      <c r="I86" t="s">
        <v>36</v>
      </c>
    </row>
    <row r="87" spans="1:9" x14ac:dyDescent="0.35">
      <c r="A87" t="s">
        <v>71</v>
      </c>
      <c r="B87" t="s">
        <v>72</v>
      </c>
      <c r="C87" s="7">
        <v>6.9</v>
      </c>
      <c r="D87" s="7">
        <v>9.5394000000000005</v>
      </c>
      <c r="E87" s="7">
        <v>3.7919999999999998</v>
      </c>
      <c r="F87" s="7">
        <v>20.231400000000001</v>
      </c>
      <c r="G87" s="2">
        <v>27.306000000000001</v>
      </c>
      <c r="H87" s="19">
        <v>0.06</v>
      </c>
      <c r="I87" t="s">
        <v>76</v>
      </c>
    </row>
    <row r="88" spans="1:9" x14ac:dyDescent="0.35">
      <c r="A88" t="s">
        <v>49</v>
      </c>
      <c r="B88" t="s">
        <v>50</v>
      </c>
      <c r="C88" s="7">
        <v>2.4079999999999999</v>
      </c>
      <c r="D88" s="7">
        <v>2.8260690499999996</v>
      </c>
      <c r="E88" s="7">
        <v>1.83192417</v>
      </c>
      <c r="F88" s="7">
        <v>7.0659932199999993</v>
      </c>
      <c r="G88" s="2">
        <v>5.8339999999999996</v>
      </c>
      <c r="H88" s="19">
        <v>0.05</v>
      </c>
      <c r="I88" t="s">
        <v>9</v>
      </c>
    </row>
    <row r="89" spans="1:9" x14ac:dyDescent="0.35">
      <c r="A89" t="s">
        <v>79</v>
      </c>
      <c r="B89" t="s">
        <v>296</v>
      </c>
      <c r="C89" s="7">
        <v>30.31307</v>
      </c>
      <c r="D89" s="7">
        <v>3.9128620000000001</v>
      </c>
      <c r="E89" s="7">
        <v>6.4927298799999997</v>
      </c>
      <c r="F89" s="7">
        <v>34.22</v>
      </c>
      <c r="G89" s="2">
        <v>20.6891</v>
      </c>
      <c r="H89" s="19" t="s">
        <v>11</v>
      </c>
      <c r="I89" t="s">
        <v>12</v>
      </c>
    </row>
    <row r="90" spans="1:9" x14ac:dyDescent="0.35">
      <c r="A90" t="s">
        <v>70</v>
      </c>
      <c r="B90" t="s">
        <v>251</v>
      </c>
      <c r="C90" s="7">
        <v>6.2645220000000004</v>
      </c>
      <c r="D90" s="7">
        <v>37.316166090000003</v>
      </c>
      <c r="E90" s="7">
        <v>9.1153420000000001</v>
      </c>
      <c r="F90" s="7">
        <v>52.696030090000001</v>
      </c>
      <c r="G90" s="2">
        <v>72.374334000000005</v>
      </c>
      <c r="H90" s="19">
        <v>0.06</v>
      </c>
      <c r="I90" t="s">
        <v>48</v>
      </c>
    </row>
    <row r="91" spans="1:9" x14ac:dyDescent="0.35">
      <c r="A91" t="s">
        <v>56</v>
      </c>
      <c r="B91" t="s">
        <v>57</v>
      </c>
      <c r="C91" s="7" t="s">
        <v>219</v>
      </c>
      <c r="D91" s="7" t="s">
        <v>219</v>
      </c>
      <c r="E91" s="7" t="s">
        <v>219</v>
      </c>
      <c r="F91" s="7" t="s">
        <v>219</v>
      </c>
      <c r="G91" s="2">
        <v>4.5011380000000001</v>
      </c>
      <c r="H91" s="19" t="s">
        <v>219</v>
      </c>
      <c r="I91" t="s">
        <v>9</v>
      </c>
    </row>
    <row r="92" spans="1:9" x14ac:dyDescent="0.35">
      <c r="A92" t="s">
        <v>102</v>
      </c>
      <c r="B92" t="s">
        <v>103</v>
      </c>
      <c r="C92" s="7">
        <v>0</v>
      </c>
      <c r="D92" s="7">
        <v>0</v>
      </c>
      <c r="E92" s="7">
        <v>0</v>
      </c>
      <c r="F92" s="7">
        <v>60</v>
      </c>
      <c r="G92" s="2">
        <v>88.736000000000004</v>
      </c>
      <c r="H92" s="19">
        <v>0</v>
      </c>
      <c r="I92" t="s">
        <v>9</v>
      </c>
    </row>
    <row r="93" spans="1:9" x14ac:dyDescent="0.35">
      <c r="A93" t="s">
        <v>64</v>
      </c>
      <c r="B93" t="s">
        <v>62</v>
      </c>
      <c r="C93" s="7">
        <v>8.4776939999999996</v>
      </c>
      <c r="D93" s="7">
        <v>16.504772210000002</v>
      </c>
      <c r="E93" s="7">
        <v>1.6212200000000001</v>
      </c>
      <c r="F93" s="7">
        <v>26.603686209999999</v>
      </c>
      <c r="G93" s="2">
        <v>22.661637509999998</v>
      </c>
      <c r="H93" s="19">
        <v>-0.01</v>
      </c>
      <c r="I93" t="s">
        <v>12</v>
      </c>
    </row>
    <row r="94" spans="1:9" x14ac:dyDescent="0.35">
      <c r="A94" t="s">
        <v>74</v>
      </c>
      <c r="B94" t="s">
        <v>75</v>
      </c>
      <c r="C94" s="7">
        <v>0</v>
      </c>
      <c r="D94" s="7">
        <v>7.6757877400000005</v>
      </c>
      <c r="E94" s="7">
        <v>0</v>
      </c>
      <c r="F94" s="7">
        <v>7.6757877400000005</v>
      </c>
      <c r="G94" s="2">
        <v>94.22</v>
      </c>
      <c r="H94" s="19" t="s">
        <v>11</v>
      </c>
      <c r="I94" t="s">
        <v>76</v>
      </c>
    </row>
    <row r="95" spans="1:9" x14ac:dyDescent="0.35">
      <c r="A95" t="s">
        <v>100</v>
      </c>
      <c r="B95" t="s">
        <v>101</v>
      </c>
      <c r="C95" s="7">
        <v>8.4600000000000009</v>
      </c>
      <c r="D95" s="7">
        <v>7.14</v>
      </c>
      <c r="E95" s="7">
        <v>4.68</v>
      </c>
      <c r="F95" s="7">
        <v>20.28</v>
      </c>
      <c r="G95" s="2">
        <v>90.938000000000002</v>
      </c>
      <c r="H95" s="19">
        <v>0.08</v>
      </c>
      <c r="I95" t="s">
        <v>9</v>
      </c>
    </row>
    <row r="96" spans="1:9" x14ac:dyDescent="0.35">
      <c r="A96" t="s">
        <v>82</v>
      </c>
      <c r="B96" t="s">
        <v>83</v>
      </c>
      <c r="C96" s="7">
        <v>13.50289815</v>
      </c>
      <c r="D96" s="7">
        <v>10.431611999999999</v>
      </c>
      <c r="E96" s="7">
        <v>9.6059769400000015</v>
      </c>
      <c r="F96" s="7">
        <v>33.5404871</v>
      </c>
      <c r="G96" s="2">
        <v>19.1464</v>
      </c>
      <c r="H96" s="19">
        <v>0</v>
      </c>
      <c r="I96" t="s">
        <v>17</v>
      </c>
    </row>
    <row r="97" spans="1:9" x14ac:dyDescent="0.35">
      <c r="A97" t="s">
        <v>88</v>
      </c>
      <c r="B97" t="s">
        <v>87</v>
      </c>
      <c r="C97" s="7">
        <v>3.3114504900000004</v>
      </c>
      <c r="D97" s="7">
        <v>3.62435463</v>
      </c>
      <c r="E97" s="7">
        <v>0.8208608300000001</v>
      </c>
      <c r="F97" s="7">
        <v>7.7566659299999996</v>
      </c>
      <c r="G97" s="2">
        <v>13.95383578</v>
      </c>
      <c r="H97" s="19">
        <v>0.05</v>
      </c>
      <c r="I97" t="s">
        <v>13</v>
      </c>
    </row>
    <row r="98" spans="1:9" x14ac:dyDescent="0.35">
      <c r="A98" t="s">
        <v>91</v>
      </c>
      <c r="B98" t="s">
        <v>87</v>
      </c>
      <c r="C98" s="7">
        <v>12.72775</v>
      </c>
      <c r="D98" s="7">
        <v>4.7040858700000001</v>
      </c>
      <c r="E98" s="7">
        <v>2.3584588799999997</v>
      </c>
      <c r="F98" s="7">
        <v>19.790294750000001</v>
      </c>
      <c r="G98" s="2">
        <v>40.579247620000004</v>
      </c>
      <c r="H98" s="19">
        <v>7.0000000000000007E-2</v>
      </c>
      <c r="I98" t="s">
        <v>31</v>
      </c>
    </row>
    <row r="99" spans="1:9" x14ac:dyDescent="0.35">
      <c r="A99" t="s">
        <v>89</v>
      </c>
      <c r="B99" t="s">
        <v>87</v>
      </c>
      <c r="C99" s="7">
        <v>10.520846000000001</v>
      </c>
      <c r="D99" s="7">
        <v>51.409281479999997</v>
      </c>
      <c r="E99" s="7">
        <v>9.4943631800000006</v>
      </c>
      <c r="F99" s="7">
        <v>71.424490659999989</v>
      </c>
      <c r="G99" s="2">
        <v>79.340330399999999</v>
      </c>
      <c r="H99" s="19" t="s">
        <v>11</v>
      </c>
      <c r="I99" t="s">
        <v>13</v>
      </c>
    </row>
    <row r="100" spans="1:9" x14ac:dyDescent="0.35">
      <c r="A100" t="s">
        <v>90</v>
      </c>
      <c r="B100" t="s">
        <v>87</v>
      </c>
      <c r="C100" s="7">
        <v>26.009443380000004</v>
      </c>
      <c r="D100" s="7">
        <v>74.57322877</v>
      </c>
      <c r="E100" s="7">
        <v>12.711531920000001</v>
      </c>
      <c r="F100" s="7">
        <v>113.29420408</v>
      </c>
      <c r="G100" s="2">
        <v>123.95575078</v>
      </c>
      <c r="H100" s="19">
        <v>0.06</v>
      </c>
      <c r="I100" t="s">
        <v>31</v>
      </c>
    </row>
    <row r="101" spans="1:9" x14ac:dyDescent="0.35">
      <c r="A101" t="s">
        <v>86</v>
      </c>
      <c r="B101" t="s">
        <v>87</v>
      </c>
      <c r="C101" s="7">
        <v>15.040191070000001</v>
      </c>
      <c r="D101" s="7">
        <v>29.062921210000003</v>
      </c>
      <c r="E101" s="7">
        <v>0</v>
      </c>
      <c r="F101" s="7">
        <v>44.103112279999998</v>
      </c>
      <c r="G101" s="2">
        <v>51.197446749999997</v>
      </c>
      <c r="H101" s="19">
        <v>0.01</v>
      </c>
      <c r="I101" t="s">
        <v>31</v>
      </c>
    </row>
    <row r="102" spans="1:9" x14ac:dyDescent="0.35">
      <c r="A102" t="s">
        <v>96</v>
      </c>
      <c r="B102" t="s">
        <v>97</v>
      </c>
      <c r="C102" s="7">
        <v>6.1</v>
      </c>
      <c r="D102" s="7">
        <v>55.654000000000003</v>
      </c>
      <c r="E102" s="7">
        <v>6.0579999999999998</v>
      </c>
      <c r="F102" s="7">
        <v>67.811999999999998</v>
      </c>
      <c r="G102" s="2">
        <v>0</v>
      </c>
      <c r="H102" s="19">
        <v>0</v>
      </c>
      <c r="I102" t="s">
        <v>13</v>
      </c>
    </row>
    <row r="103" spans="1:9" x14ac:dyDescent="0.35">
      <c r="A103" t="s">
        <v>94</v>
      </c>
      <c r="B103" t="s">
        <v>95</v>
      </c>
      <c r="C103" s="7">
        <v>10.245365</v>
      </c>
      <c r="D103" s="7">
        <v>28.101953009999999</v>
      </c>
      <c r="E103" s="7">
        <v>0</v>
      </c>
      <c r="F103" s="7">
        <v>37.565636010000006</v>
      </c>
      <c r="G103" s="2">
        <v>68.508667310000007</v>
      </c>
      <c r="H103" s="19">
        <v>0.04</v>
      </c>
      <c r="I103" t="s">
        <v>12</v>
      </c>
    </row>
    <row r="104" spans="1:9" x14ac:dyDescent="0.35">
      <c r="A104" t="s">
        <v>223</v>
      </c>
      <c r="B104" t="s">
        <v>224</v>
      </c>
      <c r="C104" s="7">
        <v>28.040835000000001</v>
      </c>
      <c r="D104" s="7">
        <v>45.304182049999994</v>
      </c>
      <c r="E104" s="7">
        <v>22.552814000000001</v>
      </c>
      <c r="F104" s="7">
        <v>84.617424049999997</v>
      </c>
      <c r="G104" s="2">
        <v>107.741308</v>
      </c>
      <c r="H104" s="19" t="s">
        <v>11</v>
      </c>
      <c r="I104" t="s">
        <v>48</v>
      </c>
    </row>
    <row r="105" spans="1:9" x14ac:dyDescent="0.35">
      <c r="A105" t="s">
        <v>51</v>
      </c>
      <c r="B105" t="s">
        <v>50</v>
      </c>
      <c r="C105" s="7">
        <v>0</v>
      </c>
      <c r="D105" s="7">
        <v>0.91995625999999997</v>
      </c>
      <c r="E105" s="7">
        <v>0</v>
      </c>
      <c r="F105" s="7">
        <v>0.91995625999999997</v>
      </c>
      <c r="G105" s="2">
        <v>43.585000000000001</v>
      </c>
      <c r="H105" s="19">
        <v>-0.04</v>
      </c>
      <c r="I105" t="s">
        <v>52</v>
      </c>
    </row>
    <row r="106" spans="1:9" x14ac:dyDescent="0.35">
      <c r="A106" t="s">
        <v>14</v>
      </c>
      <c r="B106" t="s">
        <v>15</v>
      </c>
      <c r="C106" s="7">
        <v>6.14</v>
      </c>
      <c r="D106" s="7">
        <v>0</v>
      </c>
      <c r="E106" s="7">
        <v>0</v>
      </c>
      <c r="F106" s="7">
        <v>6.14</v>
      </c>
      <c r="G106" s="2">
        <v>29.704000000000001</v>
      </c>
      <c r="H106" s="19">
        <v>0.03</v>
      </c>
      <c r="I106" t="s">
        <v>9</v>
      </c>
    </row>
    <row r="107" spans="1:9" x14ac:dyDescent="0.35">
      <c r="A107" t="s">
        <v>60</v>
      </c>
      <c r="B107" t="s">
        <v>59</v>
      </c>
      <c r="C107" s="7">
        <v>0.2349</v>
      </c>
      <c r="D107" s="7">
        <v>0.16304650000000001</v>
      </c>
      <c r="E107" s="7">
        <v>0</v>
      </c>
      <c r="F107" s="7">
        <v>0.39794649999999998</v>
      </c>
      <c r="G107" s="2">
        <v>1.046076</v>
      </c>
      <c r="H107" s="19">
        <v>7.0000000000000007E-2</v>
      </c>
      <c r="I107" t="s">
        <v>52</v>
      </c>
    </row>
    <row r="108" spans="1:9" x14ac:dyDescent="0.35">
      <c r="A108" t="s">
        <v>98</v>
      </c>
      <c r="B108" t="s">
        <v>99</v>
      </c>
      <c r="C108" s="7">
        <v>5.5</v>
      </c>
      <c r="D108" s="7">
        <v>7.9</v>
      </c>
      <c r="E108" s="7">
        <v>5.7</v>
      </c>
      <c r="F108" s="7">
        <v>19.100000000000001</v>
      </c>
      <c r="G108" s="2">
        <v>24.314</v>
      </c>
      <c r="H108" s="19">
        <v>7.0000000000000007E-2</v>
      </c>
      <c r="I108" t="s">
        <v>13</v>
      </c>
    </row>
    <row r="109" spans="1:9" x14ac:dyDescent="0.35">
      <c r="A109" t="s">
        <v>67</v>
      </c>
      <c r="B109" t="s">
        <v>66</v>
      </c>
      <c r="C109" s="7">
        <v>3.8</v>
      </c>
      <c r="D109" s="7">
        <v>2.1800000000000002</v>
      </c>
      <c r="E109" s="7">
        <v>2.17</v>
      </c>
      <c r="F109" s="7">
        <v>8.15</v>
      </c>
      <c r="G109" s="2">
        <v>6.0255609999999997</v>
      </c>
      <c r="H109" s="19">
        <v>0.04</v>
      </c>
      <c r="I109" t="s">
        <v>17</v>
      </c>
    </row>
    <row r="110" spans="1:9" x14ac:dyDescent="0.35">
      <c r="A110" t="s">
        <v>65</v>
      </c>
      <c r="B110" t="s">
        <v>66</v>
      </c>
      <c r="C110" s="7">
        <v>6.9451989999999997</v>
      </c>
      <c r="D110" s="7">
        <v>7.1620679999999997</v>
      </c>
      <c r="E110" s="7">
        <v>5.023536</v>
      </c>
      <c r="F110" s="7">
        <v>19.130803</v>
      </c>
      <c r="G110" s="2">
        <v>19.154259</v>
      </c>
      <c r="H110" s="19">
        <v>0.01</v>
      </c>
      <c r="I110" t="s">
        <v>17</v>
      </c>
    </row>
    <row r="111" spans="1:9" x14ac:dyDescent="0.35">
      <c r="A111" t="s">
        <v>104</v>
      </c>
      <c r="B111" t="s">
        <v>44</v>
      </c>
      <c r="C111" s="7">
        <v>6.7079139999999997</v>
      </c>
      <c r="D111" s="7">
        <v>4.6782339999999998</v>
      </c>
      <c r="E111" s="7">
        <v>0</v>
      </c>
      <c r="F111" s="7">
        <v>11.386148</v>
      </c>
      <c r="G111" s="2">
        <v>12.226000000000001</v>
      </c>
      <c r="H111" s="19">
        <v>0.05</v>
      </c>
      <c r="I111" t="s">
        <v>12</v>
      </c>
    </row>
    <row r="113" spans="1:9" x14ac:dyDescent="0.35">
      <c r="A113" s="12" t="s">
        <v>213</v>
      </c>
      <c r="B113" s="8"/>
      <c r="C113" s="8"/>
      <c r="D113" s="8"/>
      <c r="E113" s="8"/>
      <c r="F113" s="8"/>
      <c r="G113" s="13"/>
      <c r="H113" s="20"/>
      <c r="I113" s="8"/>
    </row>
    <row r="115" spans="1:9" x14ac:dyDescent="0.35">
      <c r="A115" t="s">
        <v>105</v>
      </c>
      <c r="B115" t="s">
        <v>106</v>
      </c>
      <c r="C115" s="7">
        <v>6.2247159999999999</v>
      </c>
      <c r="D115" s="7">
        <v>3.4107765400000001</v>
      </c>
      <c r="E115" s="7">
        <v>2.45004</v>
      </c>
      <c r="F115" s="7">
        <v>12.085532539999999</v>
      </c>
      <c r="G115" s="2">
        <v>10.641999999999999</v>
      </c>
      <c r="H115" s="19">
        <v>0.04</v>
      </c>
      <c r="I115" t="s">
        <v>36</v>
      </c>
    </row>
    <row r="116" spans="1:9" x14ac:dyDescent="0.35">
      <c r="A116" t="s">
        <v>112</v>
      </c>
      <c r="B116" t="s">
        <v>111</v>
      </c>
      <c r="C116" s="7">
        <v>2.3730000000000002</v>
      </c>
      <c r="D116" s="7">
        <v>3.3250000000000002</v>
      </c>
      <c r="E116" s="7">
        <v>12.004</v>
      </c>
      <c r="F116" s="7">
        <v>17.702000000000002</v>
      </c>
      <c r="G116" s="2">
        <v>7.2539999999999996</v>
      </c>
      <c r="H116" s="19">
        <v>0.02</v>
      </c>
      <c r="I116" t="s">
        <v>9</v>
      </c>
    </row>
    <row r="117" spans="1:9" x14ac:dyDescent="0.35">
      <c r="A117" t="s">
        <v>110</v>
      </c>
      <c r="B117" t="s">
        <v>111</v>
      </c>
      <c r="C117" s="7">
        <v>9.8899039999999996</v>
      </c>
      <c r="D117" s="7">
        <v>5.6997239999999998</v>
      </c>
      <c r="E117" s="7">
        <v>4.715992</v>
      </c>
      <c r="F117" s="7">
        <v>20.305620000000001</v>
      </c>
      <c r="G117" s="2">
        <v>2.090948</v>
      </c>
      <c r="H117" s="19">
        <v>0.01</v>
      </c>
      <c r="I117" t="s">
        <v>12</v>
      </c>
    </row>
    <row r="118" spans="1:9" x14ac:dyDescent="0.35">
      <c r="A118" t="s">
        <v>113</v>
      </c>
      <c r="B118" t="s">
        <v>114</v>
      </c>
      <c r="C118" s="7">
        <v>4.1968309900000005</v>
      </c>
      <c r="D118" s="7">
        <v>7.7146156899999996</v>
      </c>
      <c r="E118" s="7">
        <v>6.9726658399999994</v>
      </c>
      <c r="F118" s="7">
        <v>18.884112519999999</v>
      </c>
      <c r="G118" s="2">
        <v>31.90120434</v>
      </c>
      <c r="H118" s="19">
        <v>7.0000000000000007E-2</v>
      </c>
      <c r="I118" t="s">
        <v>9</v>
      </c>
    </row>
    <row r="119" spans="1:9" x14ac:dyDescent="0.35">
      <c r="A119" t="s">
        <v>122</v>
      </c>
      <c r="B119" t="s">
        <v>123</v>
      </c>
      <c r="C119" s="7">
        <v>3.1407150000000001</v>
      </c>
      <c r="D119" s="7">
        <v>6.6128553300000004</v>
      </c>
      <c r="E119" s="7">
        <v>2.6019999999999999</v>
      </c>
      <c r="F119" s="7">
        <v>12.355570330000001</v>
      </c>
      <c r="G119" s="2">
        <v>14.613494169999999</v>
      </c>
      <c r="H119" s="19">
        <v>0.02</v>
      </c>
      <c r="I119" t="s">
        <v>9</v>
      </c>
    </row>
    <row r="120" spans="1:9" x14ac:dyDescent="0.35">
      <c r="A120" t="s">
        <v>126</v>
      </c>
      <c r="B120" t="s">
        <v>127</v>
      </c>
      <c r="C120" s="7">
        <v>3.0150000000000001</v>
      </c>
      <c r="D120" s="7">
        <v>3.835836</v>
      </c>
      <c r="E120" s="7">
        <v>1.2350840000000001</v>
      </c>
      <c r="F120" s="7">
        <v>8.0859199999999998</v>
      </c>
      <c r="G120" s="2">
        <v>0</v>
      </c>
      <c r="H120" s="19">
        <v>0.05</v>
      </c>
      <c r="I120" t="s">
        <v>9</v>
      </c>
    </row>
    <row r="121" spans="1:9" x14ac:dyDescent="0.35">
      <c r="A121" t="s">
        <v>128</v>
      </c>
      <c r="B121" t="s">
        <v>129</v>
      </c>
      <c r="C121" s="7">
        <v>2.153</v>
      </c>
      <c r="D121" s="7">
        <v>5.1669999999999998</v>
      </c>
      <c r="E121" s="7">
        <v>0</v>
      </c>
      <c r="F121" s="7">
        <v>11.837</v>
      </c>
      <c r="G121" s="2">
        <v>15.972899999999999</v>
      </c>
      <c r="H121" s="19">
        <v>0.03</v>
      </c>
      <c r="I121" t="s">
        <v>9</v>
      </c>
    </row>
    <row r="122" spans="1:9" x14ac:dyDescent="0.35">
      <c r="A122" t="s">
        <v>115</v>
      </c>
      <c r="B122" t="s">
        <v>209</v>
      </c>
      <c r="C122" s="7">
        <v>0</v>
      </c>
      <c r="D122" s="7">
        <v>0</v>
      </c>
      <c r="E122" s="7">
        <v>9.1</v>
      </c>
      <c r="F122" s="7">
        <v>9.1</v>
      </c>
      <c r="G122" s="2">
        <v>0</v>
      </c>
      <c r="H122" s="19">
        <v>0.06</v>
      </c>
      <c r="I122" t="s">
        <v>76</v>
      </c>
    </row>
    <row r="123" spans="1:9" x14ac:dyDescent="0.35">
      <c r="A123" t="s">
        <v>174</v>
      </c>
      <c r="B123" t="s">
        <v>175</v>
      </c>
      <c r="C123" s="7">
        <v>1.28</v>
      </c>
      <c r="D123" s="7">
        <v>4.53</v>
      </c>
      <c r="E123" s="7">
        <v>0.3</v>
      </c>
      <c r="F123" s="7">
        <v>6.11</v>
      </c>
      <c r="G123" s="2">
        <v>0</v>
      </c>
      <c r="H123" s="19">
        <v>0.1</v>
      </c>
      <c r="I123" t="s">
        <v>31</v>
      </c>
    </row>
    <row r="124" spans="1:9" x14ac:dyDescent="0.35">
      <c r="A124" t="s">
        <v>173</v>
      </c>
      <c r="B124" t="s">
        <v>103</v>
      </c>
      <c r="C124" s="7">
        <v>0</v>
      </c>
      <c r="D124" s="7">
        <v>0</v>
      </c>
      <c r="E124" s="7">
        <v>2.16</v>
      </c>
      <c r="F124" s="7">
        <v>2.16</v>
      </c>
      <c r="G124" s="2">
        <v>3.1739999999999999</v>
      </c>
      <c r="H124" s="19">
        <v>0.02</v>
      </c>
      <c r="I124" t="s">
        <v>9</v>
      </c>
    </row>
    <row r="125" spans="1:9" x14ac:dyDescent="0.35">
      <c r="A125" t="s">
        <v>168</v>
      </c>
      <c r="B125" t="s">
        <v>169</v>
      </c>
      <c r="C125" s="7">
        <v>1.9470000000000001</v>
      </c>
      <c r="D125" s="7">
        <v>4.0955500000000002</v>
      </c>
      <c r="E125" s="7">
        <v>0</v>
      </c>
      <c r="F125" s="7">
        <v>6.0425500000000003</v>
      </c>
      <c r="G125" s="2">
        <v>17.480499999999999</v>
      </c>
      <c r="H125" s="19">
        <v>0.08</v>
      </c>
      <c r="I125" t="s">
        <v>9</v>
      </c>
    </row>
    <row r="126" spans="1:9" x14ac:dyDescent="0.35">
      <c r="A126" t="s">
        <v>131</v>
      </c>
      <c r="B126" t="s">
        <v>132</v>
      </c>
      <c r="C126" s="7">
        <v>0</v>
      </c>
      <c r="D126" s="7">
        <v>9.74</v>
      </c>
      <c r="E126" s="7">
        <v>0</v>
      </c>
      <c r="F126" s="7">
        <v>9.74</v>
      </c>
      <c r="G126" s="2">
        <v>275</v>
      </c>
      <c r="H126" s="19">
        <v>0.03</v>
      </c>
      <c r="I126" t="s">
        <v>13</v>
      </c>
    </row>
    <row r="127" spans="1:9" x14ac:dyDescent="0.35">
      <c r="A127" t="s">
        <v>138</v>
      </c>
      <c r="B127" t="s">
        <v>136</v>
      </c>
      <c r="C127" s="7">
        <v>25.080746000000001</v>
      </c>
      <c r="D127" s="7">
        <v>15.92245</v>
      </c>
      <c r="E127" s="7">
        <v>1.850873</v>
      </c>
      <c r="F127" s="7">
        <v>42.854069000000003</v>
      </c>
      <c r="G127" s="2">
        <v>52.179054000000001</v>
      </c>
      <c r="H127" s="19">
        <v>0.05</v>
      </c>
      <c r="I127" t="s">
        <v>9</v>
      </c>
    </row>
    <row r="128" spans="1:9" x14ac:dyDescent="0.35">
      <c r="A128" t="s">
        <v>135</v>
      </c>
      <c r="B128" t="s">
        <v>136</v>
      </c>
      <c r="C128" s="7">
        <v>4.3239999999999998</v>
      </c>
      <c r="D128" s="7">
        <v>5.5546350000000002</v>
      </c>
      <c r="E128" s="7">
        <v>0.40799999999999997</v>
      </c>
      <c r="F128" s="7">
        <v>10.286635</v>
      </c>
      <c r="G128" s="2">
        <v>11.769</v>
      </c>
      <c r="H128" s="19">
        <v>0.04</v>
      </c>
      <c r="I128" t="s">
        <v>13</v>
      </c>
    </row>
    <row r="129" spans="1:9" x14ac:dyDescent="0.35">
      <c r="A129" t="s">
        <v>80</v>
      </c>
      <c r="B129" t="s">
        <v>81</v>
      </c>
      <c r="C129" s="7">
        <v>1.176701</v>
      </c>
      <c r="D129" s="7">
        <v>0.80025236</v>
      </c>
      <c r="E129" s="7">
        <v>0.47</v>
      </c>
      <c r="F129" s="7">
        <v>2.4469533599999997</v>
      </c>
      <c r="G129" s="2">
        <v>7.6168345799999999</v>
      </c>
      <c r="H129" s="19">
        <v>0.03</v>
      </c>
      <c r="I129" t="s">
        <v>9</v>
      </c>
    </row>
    <row r="130" spans="1:9" x14ac:dyDescent="0.35">
      <c r="A130" t="s">
        <v>151</v>
      </c>
      <c r="B130" t="s">
        <v>152</v>
      </c>
      <c r="C130" s="7">
        <v>5.5100974999999996</v>
      </c>
      <c r="D130" s="7">
        <v>4.90331165</v>
      </c>
      <c r="E130" s="7">
        <v>0.192</v>
      </c>
      <c r="F130" s="7">
        <v>10.91409752</v>
      </c>
      <c r="G130" s="2">
        <v>4.5965479999999996E-2</v>
      </c>
      <c r="H130" s="19">
        <v>0.05</v>
      </c>
      <c r="I130" t="s">
        <v>9</v>
      </c>
    </row>
    <row r="131" spans="1:9" x14ac:dyDescent="0.35">
      <c r="A131" t="s">
        <v>148</v>
      </c>
      <c r="B131" t="s">
        <v>149</v>
      </c>
      <c r="C131" s="7">
        <v>6.661232</v>
      </c>
      <c r="D131" s="7">
        <v>5.4274299599999996</v>
      </c>
      <c r="E131" s="7">
        <v>0</v>
      </c>
      <c r="F131" s="7">
        <v>12.08866196</v>
      </c>
      <c r="G131" s="2">
        <v>13.915702599999999</v>
      </c>
      <c r="H131" s="19">
        <v>-0.03</v>
      </c>
      <c r="I131" t="s">
        <v>9</v>
      </c>
    </row>
    <row r="132" spans="1:9" x14ac:dyDescent="0.35">
      <c r="A132" t="s">
        <v>125</v>
      </c>
      <c r="B132" t="s">
        <v>123</v>
      </c>
      <c r="C132" s="7">
        <v>0.71950000000000003</v>
      </c>
      <c r="D132" s="7">
        <v>1.0206624799999999</v>
      </c>
      <c r="E132" s="7">
        <v>0.66900000000000004</v>
      </c>
      <c r="F132" s="7">
        <v>2.40916248</v>
      </c>
      <c r="G132" s="2">
        <v>2.5018328100000002</v>
      </c>
      <c r="H132" s="19">
        <v>0.01</v>
      </c>
      <c r="I132" t="s">
        <v>12</v>
      </c>
    </row>
    <row r="133" spans="1:9" x14ac:dyDescent="0.35">
      <c r="A133" t="s">
        <v>139</v>
      </c>
      <c r="B133" t="s">
        <v>140</v>
      </c>
      <c r="C133" s="7">
        <v>20.8</v>
      </c>
      <c r="D133" s="7">
        <v>16.399999999999999</v>
      </c>
      <c r="E133" s="7">
        <v>0</v>
      </c>
      <c r="F133" s="7">
        <v>37.200000000000003</v>
      </c>
      <c r="G133" s="2">
        <v>0</v>
      </c>
      <c r="H133" s="19">
        <v>0</v>
      </c>
      <c r="I133" t="s">
        <v>9</v>
      </c>
    </row>
    <row r="134" spans="1:9" x14ac:dyDescent="0.35">
      <c r="A134" t="s">
        <v>143</v>
      </c>
      <c r="B134" t="s">
        <v>142</v>
      </c>
      <c r="C134" s="7">
        <v>0</v>
      </c>
      <c r="D134" s="7">
        <v>0</v>
      </c>
      <c r="E134" s="7">
        <v>0</v>
      </c>
      <c r="F134" s="7">
        <v>17.193930999999999</v>
      </c>
      <c r="G134" s="2">
        <v>74.557000000000002</v>
      </c>
      <c r="H134" s="19" t="s">
        <v>11</v>
      </c>
      <c r="I134" t="s">
        <v>52</v>
      </c>
    </row>
    <row r="135" spans="1:9" x14ac:dyDescent="0.35">
      <c r="A135" t="s">
        <v>167</v>
      </c>
      <c r="B135" t="s">
        <v>87</v>
      </c>
      <c r="C135" s="7">
        <v>1.964</v>
      </c>
      <c r="D135" s="7">
        <v>10.958</v>
      </c>
      <c r="E135" s="7">
        <v>0.39800000000000002</v>
      </c>
      <c r="F135" s="7">
        <v>13.318</v>
      </c>
      <c r="G135" s="2">
        <v>0</v>
      </c>
      <c r="H135" s="19" t="s">
        <v>11</v>
      </c>
      <c r="I135" t="s">
        <v>9</v>
      </c>
    </row>
    <row r="136" spans="1:9" x14ac:dyDescent="0.35">
      <c r="A136" t="s">
        <v>119</v>
      </c>
      <c r="B136" t="s">
        <v>120</v>
      </c>
      <c r="C136" s="7">
        <v>10.062022449999999</v>
      </c>
      <c r="D136" s="7">
        <v>13.771489429999999</v>
      </c>
      <c r="E136" s="7">
        <v>5.0579999999999998</v>
      </c>
      <c r="F136" s="7">
        <v>28.891511879999999</v>
      </c>
      <c r="G136" s="2">
        <v>26.823029999999999</v>
      </c>
      <c r="H136" s="19">
        <v>0.02</v>
      </c>
      <c r="I136" t="s">
        <v>9</v>
      </c>
    </row>
    <row r="137" spans="1:9" x14ac:dyDescent="0.35">
      <c r="A137" t="s">
        <v>158</v>
      </c>
      <c r="B137" t="s">
        <v>159</v>
      </c>
      <c r="C137" s="7">
        <v>0.77044000000000001</v>
      </c>
      <c r="D137" s="7">
        <v>0.65927999999999998</v>
      </c>
      <c r="E137" s="7">
        <v>0</v>
      </c>
      <c r="F137" s="7">
        <v>1.4297200000000001</v>
      </c>
      <c r="G137" s="2">
        <v>27.418645999999999</v>
      </c>
      <c r="H137" s="19">
        <v>7.0000000000000007E-2</v>
      </c>
      <c r="I137" t="s">
        <v>9</v>
      </c>
    </row>
    <row r="138" spans="1:9" x14ac:dyDescent="0.35">
      <c r="A138" t="s">
        <v>121</v>
      </c>
      <c r="B138" t="s">
        <v>120</v>
      </c>
      <c r="C138" s="7">
        <v>11.687637</v>
      </c>
      <c r="D138" s="7">
        <v>5.2940900700000002</v>
      </c>
      <c r="E138" s="7">
        <v>0</v>
      </c>
      <c r="F138" s="7">
        <v>16.981727070000002</v>
      </c>
      <c r="G138" s="2">
        <v>23.739000000000001</v>
      </c>
      <c r="H138" s="19">
        <v>0.04</v>
      </c>
      <c r="I138" t="s">
        <v>9</v>
      </c>
    </row>
    <row r="139" spans="1:9" x14ac:dyDescent="0.35">
      <c r="A139" t="s">
        <v>109</v>
      </c>
      <c r="B139" t="s">
        <v>108</v>
      </c>
      <c r="C139" s="7">
        <v>0</v>
      </c>
      <c r="D139" s="7">
        <v>0</v>
      </c>
      <c r="E139" s="7">
        <v>2.4440240000000002</v>
      </c>
      <c r="F139" s="7">
        <v>2.4440240000000002</v>
      </c>
      <c r="G139" s="2">
        <v>2.1110000000000002</v>
      </c>
      <c r="H139" s="19">
        <v>0.01</v>
      </c>
      <c r="I139" t="s">
        <v>52</v>
      </c>
    </row>
    <row r="140" spans="1:9" x14ac:dyDescent="0.35">
      <c r="A140" t="s">
        <v>146</v>
      </c>
      <c r="B140" t="s">
        <v>147</v>
      </c>
      <c r="C140" s="7">
        <v>14.051</v>
      </c>
      <c r="D140" s="7">
        <v>3.51769</v>
      </c>
      <c r="E140" s="7">
        <v>5.9119999999999999</v>
      </c>
      <c r="F140" s="7">
        <v>23.480689999999999</v>
      </c>
      <c r="G140" s="2">
        <v>24.2</v>
      </c>
      <c r="H140" s="19">
        <v>0.02</v>
      </c>
      <c r="I140" t="s">
        <v>31</v>
      </c>
    </row>
    <row r="141" spans="1:9" x14ac:dyDescent="0.35">
      <c r="A141" t="s">
        <v>156</v>
      </c>
      <c r="B141" t="s">
        <v>157</v>
      </c>
      <c r="C141" s="7">
        <v>3.5</v>
      </c>
      <c r="D141" s="7">
        <v>6.8</v>
      </c>
      <c r="E141" s="7">
        <v>19.5</v>
      </c>
      <c r="F141" s="7">
        <v>29.8</v>
      </c>
      <c r="G141" s="2">
        <v>0</v>
      </c>
      <c r="H141" s="19">
        <v>0.04</v>
      </c>
      <c r="I141" t="s">
        <v>36</v>
      </c>
    </row>
    <row r="142" spans="1:9" x14ac:dyDescent="0.35">
      <c r="A142" t="s">
        <v>133</v>
      </c>
      <c r="B142" t="s">
        <v>15</v>
      </c>
      <c r="C142" s="7">
        <v>6.0020720000000001</v>
      </c>
      <c r="D142" s="7">
        <v>4.7560352799999999</v>
      </c>
      <c r="E142" s="7">
        <v>1.9499740000000001</v>
      </c>
      <c r="F142" s="7">
        <v>12.70808128</v>
      </c>
      <c r="G142" s="2">
        <v>13.294</v>
      </c>
      <c r="H142" s="19">
        <v>0.04</v>
      </c>
      <c r="I142" t="s">
        <v>9</v>
      </c>
    </row>
    <row r="143" spans="1:9" x14ac:dyDescent="0.35">
      <c r="A143" t="s">
        <v>134</v>
      </c>
      <c r="B143" t="s">
        <v>15</v>
      </c>
      <c r="C143" s="7">
        <v>7.1680000000000001</v>
      </c>
      <c r="D143" s="7">
        <v>5.0424709000000005</v>
      </c>
      <c r="E143" s="7">
        <v>2.067412</v>
      </c>
      <c r="F143" s="7">
        <v>14.2778829</v>
      </c>
      <c r="G143" s="2">
        <v>19.43</v>
      </c>
      <c r="H143" s="19">
        <v>0.08</v>
      </c>
      <c r="I143" t="s">
        <v>9</v>
      </c>
    </row>
    <row r="144" spans="1:9" x14ac:dyDescent="0.35">
      <c r="A144" t="s">
        <v>137</v>
      </c>
      <c r="B144" t="s">
        <v>136</v>
      </c>
      <c r="C144" s="7">
        <v>6.17</v>
      </c>
      <c r="D144" s="7">
        <v>14.730746</v>
      </c>
      <c r="E144" s="7">
        <v>1.3439410000000001</v>
      </c>
      <c r="F144" s="7">
        <v>22.244686999999999</v>
      </c>
      <c r="G144" s="2">
        <v>20.65654</v>
      </c>
      <c r="H144" s="19">
        <v>0.01</v>
      </c>
      <c r="I144" t="s">
        <v>29</v>
      </c>
    </row>
    <row r="145" spans="1:9" x14ac:dyDescent="0.35">
      <c r="A145" t="s">
        <v>153</v>
      </c>
      <c r="B145" t="s">
        <v>75</v>
      </c>
      <c r="C145" s="7">
        <v>0</v>
      </c>
      <c r="D145" s="7">
        <v>4.68</v>
      </c>
      <c r="E145" s="7">
        <v>0</v>
      </c>
      <c r="F145" s="7">
        <v>4.68</v>
      </c>
      <c r="G145" s="2">
        <v>0</v>
      </c>
      <c r="H145" s="19">
        <v>0.01</v>
      </c>
      <c r="I145" t="s">
        <v>13</v>
      </c>
    </row>
    <row r="146" spans="1:9" x14ac:dyDescent="0.35">
      <c r="A146" t="s">
        <v>144</v>
      </c>
      <c r="B146" t="s">
        <v>145</v>
      </c>
      <c r="C146" s="7">
        <v>2.9177107999999996</v>
      </c>
      <c r="D146" s="7">
        <v>1.4633175</v>
      </c>
      <c r="E146" s="7">
        <v>1.2509999999999999</v>
      </c>
      <c r="F146" s="7">
        <v>5.6320283</v>
      </c>
      <c r="G146" s="2">
        <v>7.71</v>
      </c>
      <c r="H146" s="19">
        <v>0.01</v>
      </c>
      <c r="I146" t="s">
        <v>52</v>
      </c>
    </row>
    <row r="147" spans="1:9" x14ac:dyDescent="0.35">
      <c r="A147" t="s">
        <v>154</v>
      </c>
      <c r="B147" t="s">
        <v>155</v>
      </c>
      <c r="C147" s="7">
        <v>4.4375561299999999</v>
      </c>
      <c r="D147" s="7">
        <v>4.34549421</v>
      </c>
      <c r="E147" s="7">
        <v>2.5503219599999998</v>
      </c>
      <c r="F147" s="7">
        <v>11.33337231</v>
      </c>
      <c r="G147" s="2">
        <v>47.727955999999999</v>
      </c>
      <c r="H147" s="19">
        <v>0.01</v>
      </c>
      <c r="I147" t="s">
        <v>9</v>
      </c>
    </row>
    <row r="148" spans="1:9" x14ac:dyDescent="0.35">
      <c r="A148" t="s">
        <v>160</v>
      </c>
      <c r="B148" t="s">
        <v>297</v>
      </c>
      <c r="C148" s="7">
        <v>8.0122619999999998</v>
      </c>
      <c r="D148" s="7">
        <v>7.2269360000000002</v>
      </c>
      <c r="E148" s="7">
        <v>4.5717590000000001</v>
      </c>
      <c r="F148" s="7">
        <v>19.810956999999998</v>
      </c>
      <c r="G148" s="2">
        <v>16.863060000000001</v>
      </c>
      <c r="H148" s="19">
        <v>0.02</v>
      </c>
      <c r="I148" t="s">
        <v>9</v>
      </c>
    </row>
    <row r="149" spans="1:9" x14ac:dyDescent="0.35">
      <c r="A149" t="s">
        <v>141</v>
      </c>
      <c r="B149" t="s">
        <v>142</v>
      </c>
      <c r="C149" s="7">
        <v>0</v>
      </c>
      <c r="D149" s="7">
        <v>0</v>
      </c>
      <c r="E149" s="7">
        <v>0</v>
      </c>
      <c r="F149" s="7">
        <v>0.94869999999999999</v>
      </c>
      <c r="G149" s="2">
        <v>2.5859999999999999</v>
      </c>
      <c r="H149" s="19" t="s">
        <v>11</v>
      </c>
      <c r="I149" t="s">
        <v>52</v>
      </c>
    </row>
    <row r="150" spans="1:9" x14ac:dyDescent="0.35">
      <c r="A150" t="s">
        <v>161</v>
      </c>
      <c r="B150" t="s">
        <v>83</v>
      </c>
      <c r="C150" s="7">
        <v>21.568345910000001</v>
      </c>
      <c r="D150" s="7">
        <v>12.309036000000001</v>
      </c>
      <c r="E150" s="7">
        <v>13.51327908</v>
      </c>
      <c r="F150" s="7">
        <v>47.390660989999994</v>
      </c>
      <c r="G150" s="2">
        <v>12.907992</v>
      </c>
      <c r="H150" s="19">
        <v>-0.02</v>
      </c>
      <c r="I150" t="s">
        <v>17</v>
      </c>
    </row>
    <row r="151" spans="1:9" x14ac:dyDescent="0.35">
      <c r="A151" t="s">
        <v>162</v>
      </c>
      <c r="B151" t="s">
        <v>163</v>
      </c>
      <c r="C151" s="7">
        <v>25.79</v>
      </c>
      <c r="D151" s="7">
        <v>13.16</v>
      </c>
      <c r="E151" s="7">
        <v>0</v>
      </c>
      <c r="F151" s="7">
        <v>38.950000000000003</v>
      </c>
      <c r="G151" s="2">
        <v>0</v>
      </c>
      <c r="H151" s="19" t="s">
        <v>11</v>
      </c>
      <c r="I151" t="s">
        <v>9</v>
      </c>
    </row>
    <row r="152" spans="1:9" x14ac:dyDescent="0.35">
      <c r="A152" t="s">
        <v>164</v>
      </c>
      <c r="B152" t="s">
        <v>163</v>
      </c>
      <c r="C152" s="7">
        <v>7.11</v>
      </c>
      <c r="D152" s="7">
        <v>2.63</v>
      </c>
      <c r="E152" s="7">
        <v>0</v>
      </c>
      <c r="F152" s="7">
        <v>9.74</v>
      </c>
      <c r="G152" s="2">
        <v>0</v>
      </c>
      <c r="H152" s="19">
        <v>0.05</v>
      </c>
      <c r="I152" t="s">
        <v>9</v>
      </c>
    </row>
    <row r="153" spans="1:9" x14ac:dyDescent="0.35">
      <c r="A153" t="s">
        <v>84</v>
      </c>
      <c r="B153" t="s">
        <v>85</v>
      </c>
      <c r="C153" s="7">
        <v>4.3289999999999997</v>
      </c>
      <c r="D153" s="7">
        <v>2.4438</v>
      </c>
      <c r="E153" s="7">
        <v>1.113</v>
      </c>
      <c r="F153" s="7">
        <v>7.8857999999999997</v>
      </c>
      <c r="G153" s="2">
        <v>10.808</v>
      </c>
      <c r="H153" s="19">
        <v>0.04</v>
      </c>
      <c r="I153" t="s">
        <v>9</v>
      </c>
    </row>
    <row r="154" spans="1:9" x14ac:dyDescent="0.35">
      <c r="A154" t="s">
        <v>165</v>
      </c>
      <c r="B154" t="s">
        <v>166</v>
      </c>
      <c r="C154" s="7">
        <v>4.9169999999999998</v>
      </c>
      <c r="D154" s="7">
        <v>6.8369999999999997</v>
      </c>
      <c r="E154" s="7">
        <v>11.754</v>
      </c>
      <c r="F154" s="7">
        <v>23.507999999999999</v>
      </c>
      <c r="G154" s="2">
        <v>0</v>
      </c>
      <c r="H154" s="19">
        <v>0.02</v>
      </c>
      <c r="I154" t="s">
        <v>9</v>
      </c>
    </row>
    <row r="155" spans="1:9" x14ac:dyDescent="0.35">
      <c r="A155" t="s">
        <v>118</v>
      </c>
      <c r="B155" t="s">
        <v>208</v>
      </c>
      <c r="C155" s="7">
        <v>13.14517032</v>
      </c>
      <c r="D155" s="7">
        <v>29.542361719999999</v>
      </c>
      <c r="E155" s="7">
        <v>19.3144457</v>
      </c>
      <c r="F155" s="7">
        <v>62.001977759999995</v>
      </c>
      <c r="G155" s="2">
        <v>51.636000000000003</v>
      </c>
      <c r="H155" s="19">
        <v>0.06</v>
      </c>
      <c r="I155" t="s">
        <v>76</v>
      </c>
    </row>
    <row r="156" spans="1:9" x14ac:dyDescent="0.35">
      <c r="A156" t="s">
        <v>117</v>
      </c>
      <c r="B156" t="s">
        <v>208</v>
      </c>
      <c r="C156" s="7">
        <v>16.17441664</v>
      </c>
      <c r="D156" s="7">
        <v>48.505376040000002</v>
      </c>
      <c r="E156" s="7">
        <v>28.482130399999999</v>
      </c>
      <c r="F156" s="7">
        <v>93.161923079999994</v>
      </c>
      <c r="G156" s="2">
        <v>65.603999999999999</v>
      </c>
      <c r="H156" s="19">
        <v>0.05</v>
      </c>
      <c r="I156" t="s">
        <v>76</v>
      </c>
    </row>
    <row r="157" spans="1:9" x14ac:dyDescent="0.35">
      <c r="A157" t="s">
        <v>116</v>
      </c>
      <c r="B157" t="s">
        <v>208</v>
      </c>
      <c r="C157" s="7">
        <v>20.007355839999999</v>
      </c>
      <c r="D157" s="7">
        <v>72.687186680000011</v>
      </c>
      <c r="E157" s="7">
        <v>40.155305979999994</v>
      </c>
      <c r="F157" s="7">
        <v>132.84984850000001</v>
      </c>
      <c r="G157" s="2">
        <v>104.47734706</v>
      </c>
      <c r="H157" s="19">
        <v>0.05</v>
      </c>
      <c r="I157" t="s">
        <v>76</v>
      </c>
    </row>
    <row r="158" spans="1:9" x14ac:dyDescent="0.35">
      <c r="A158" t="s">
        <v>124</v>
      </c>
      <c r="B158" t="s">
        <v>123</v>
      </c>
      <c r="C158" s="7">
        <v>8.8889999999999993</v>
      </c>
      <c r="D158" s="7">
        <v>4.2846648200000006</v>
      </c>
      <c r="E158" s="7">
        <v>2.8809999999999998</v>
      </c>
      <c r="F158" s="7">
        <v>16.054664819999999</v>
      </c>
      <c r="G158" s="2">
        <v>33.741980649999995</v>
      </c>
      <c r="H158" s="19">
        <v>0.02</v>
      </c>
      <c r="I158" t="s">
        <v>9</v>
      </c>
    </row>
    <row r="159" spans="1:9" x14ac:dyDescent="0.35">
      <c r="A159" t="s">
        <v>170</v>
      </c>
      <c r="B159" t="s">
        <v>93</v>
      </c>
      <c r="C159" s="7">
        <v>4.8129999999999997</v>
      </c>
      <c r="D159" s="7">
        <v>4.2156709499999998</v>
      </c>
      <c r="E159" s="7">
        <v>2.1459999999999999</v>
      </c>
      <c r="F159" s="7">
        <v>11.174670949999999</v>
      </c>
      <c r="G159" s="2">
        <v>7.2817449999999999</v>
      </c>
      <c r="H159" s="19">
        <v>0.01</v>
      </c>
      <c r="I159" t="s">
        <v>31</v>
      </c>
    </row>
    <row r="160" spans="1:9" x14ac:dyDescent="0.35">
      <c r="A160" t="s">
        <v>171</v>
      </c>
      <c r="B160" t="s">
        <v>103</v>
      </c>
      <c r="C160" s="7">
        <v>0.109364</v>
      </c>
      <c r="D160" s="7">
        <v>0.94399999999999995</v>
      </c>
      <c r="E160" s="7">
        <v>10.27</v>
      </c>
      <c r="F160" s="7">
        <v>11.323364</v>
      </c>
      <c r="G160" s="2">
        <v>21.934000000000001</v>
      </c>
      <c r="H160" s="19">
        <v>0.04</v>
      </c>
      <c r="I160" t="s">
        <v>172</v>
      </c>
    </row>
    <row r="161" spans="1:9" x14ac:dyDescent="0.35">
      <c r="A161" t="s">
        <v>130</v>
      </c>
      <c r="B161" t="s">
        <v>57</v>
      </c>
      <c r="C161" s="7">
        <v>1.6549</v>
      </c>
      <c r="D161" s="7">
        <v>2.9228100000000001</v>
      </c>
      <c r="E161" s="7">
        <v>0.27095000000000002</v>
      </c>
      <c r="F161" s="7">
        <v>4.8486599999999997</v>
      </c>
      <c r="G161" s="2">
        <v>0</v>
      </c>
      <c r="H161" s="19">
        <v>0</v>
      </c>
      <c r="I161" t="s">
        <v>9</v>
      </c>
    </row>
    <row r="162" spans="1:9" x14ac:dyDescent="0.35">
      <c r="A162" t="s">
        <v>107</v>
      </c>
      <c r="B162" t="s">
        <v>108</v>
      </c>
      <c r="C162" s="7">
        <v>1.0760000000000001</v>
      </c>
      <c r="D162" s="7">
        <v>2.5060549999999999</v>
      </c>
      <c r="E162" s="7">
        <v>1.1639999999999999</v>
      </c>
      <c r="F162" s="7">
        <v>4.7460550000000001</v>
      </c>
      <c r="G162" s="2">
        <v>0</v>
      </c>
      <c r="H162" s="19">
        <v>0.03</v>
      </c>
      <c r="I162" t="s">
        <v>9</v>
      </c>
    </row>
    <row r="163" spans="1:9" x14ac:dyDescent="0.35">
      <c r="A163" t="s">
        <v>150</v>
      </c>
      <c r="B163" t="s">
        <v>149</v>
      </c>
      <c r="C163" s="7">
        <v>6.1239309999999998</v>
      </c>
      <c r="D163" s="7">
        <v>5.1698635099999999</v>
      </c>
      <c r="E163" s="7">
        <v>0</v>
      </c>
      <c r="F163" s="7">
        <v>11.29379451</v>
      </c>
      <c r="G163" s="2">
        <v>1.689763E-2</v>
      </c>
      <c r="H163" s="19">
        <v>0.03</v>
      </c>
      <c r="I163" t="s">
        <v>9</v>
      </c>
    </row>
  </sheetData>
  <sortState xmlns:xlrd2="http://schemas.microsoft.com/office/spreadsheetml/2017/richdata2" ref="A2:C159">
    <sortCondition ref="C2:C159"/>
    <sortCondition ref="A2:A159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EC477-CF29-455E-B88A-B5E618875398}">
  <sheetPr codeName="Sheet3"/>
  <dimension ref="B2:N21"/>
  <sheetViews>
    <sheetView showGridLines="0" workbookViewId="0">
      <selection activeCell="B17" sqref="B17"/>
    </sheetView>
  </sheetViews>
  <sheetFormatPr defaultRowHeight="14.5" x14ac:dyDescent="0.35"/>
  <cols>
    <col min="1" max="1" width="3" customWidth="1"/>
    <col min="2" max="2" width="45.90625" customWidth="1"/>
    <col min="3" max="3" width="8.7265625" customWidth="1"/>
  </cols>
  <sheetData>
    <row r="2" spans="2:14" x14ac:dyDescent="0.35">
      <c r="B2" s="1" t="s">
        <v>217</v>
      </c>
      <c r="C2" s="14" t="s">
        <v>176</v>
      </c>
    </row>
    <row r="3" spans="2:14" x14ac:dyDescent="0.35">
      <c r="B3" t="s">
        <v>216</v>
      </c>
      <c r="C3" s="15">
        <v>3631.6547893899997</v>
      </c>
      <c r="D3" s="2"/>
    </row>
    <row r="4" spans="2:14" x14ac:dyDescent="0.35">
      <c r="B4" t="s">
        <v>215</v>
      </c>
      <c r="C4" s="15">
        <v>624</v>
      </c>
    </row>
    <row r="5" spans="2:14" x14ac:dyDescent="0.35">
      <c r="B5" t="s">
        <v>214</v>
      </c>
      <c r="C5" s="15">
        <v>1034.66326557</v>
      </c>
      <c r="N5" s="2"/>
    </row>
    <row r="6" spans="2:14" x14ac:dyDescent="0.35">
      <c r="C6" s="16"/>
    </row>
    <row r="7" spans="2:14" x14ac:dyDescent="0.35">
      <c r="B7" s="3" t="s">
        <v>177</v>
      </c>
      <c r="C7" s="17">
        <f>SUM(C3:C6)</f>
        <v>5290.3180549600002</v>
      </c>
    </row>
    <row r="8" spans="2:14" x14ac:dyDescent="0.35">
      <c r="C8" s="16"/>
    </row>
    <row r="9" spans="2:14" x14ac:dyDescent="0.35">
      <c r="B9" s="5" t="s">
        <v>178</v>
      </c>
      <c r="C9" s="14" t="s">
        <v>176</v>
      </c>
    </row>
    <row r="10" spans="2:14" x14ac:dyDescent="0.35">
      <c r="B10" s="4" t="s">
        <v>179</v>
      </c>
      <c r="C10" s="15">
        <v>952.71261706000018</v>
      </c>
    </row>
    <row r="11" spans="2:14" x14ac:dyDescent="0.35">
      <c r="C11" s="16"/>
    </row>
    <row r="12" spans="2:14" x14ac:dyDescent="0.35">
      <c r="B12" s="4" t="s">
        <v>180</v>
      </c>
      <c r="C12" s="17">
        <f>C7+C10</f>
        <v>6243.0306720200006</v>
      </c>
      <c r="E12" s="2"/>
    </row>
    <row r="14" spans="2:14" x14ac:dyDescent="0.35">
      <c r="C14" s="2"/>
    </row>
    <row r="15" spans="2:14" x14ac:dyDescent="0.35">
      <c r="C15" s="6"/>
    </row>
    <row r="16" spans="2:14" x14ac:dyDescent="0.35">
      <c r="C16" s="2"/>
    </row>
    <row r="21" spans="3:3" x14ac:dyDescent="0.35">
      <c r="C21" s="7"/>
    </row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&amp;L&amp;F&amp;R&amp;A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6f593ada1854b629148449de059396b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BEIS</TermName>
          <TermId xmlns="http://schemas.microsoft.com/office/infopath/2007/PartnerControls">b386cac2-c28c-4db4-8fca-43733d0e74ef</TermId>
        </TermInfo>
      </Terms>
    </c6f593ada1854b629148449de059396b>
    <LegacyData xmlns="aaacb922-5235-4a66-b188-303b9b46fbd7" xsi:nil="true"/>
    <TaxCatchAll xmlns="92ce0ecb-3f3a-49dc-bedc-667593f9bc12">
      <Value>3</Value>
      <Value>2</Value>
      <Value>1</Value>
    </TaxCatchAll>
    <m817f42addf14c9a838da36e78800043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and Climate</TermName>
          <TermId xmlns="http://schemas.microsoft.com/office/infopath/2007/PartnerControls">67dfd3db-8e6c-4d42-96c1-aed1098cd89b</TermId>
        </TermInfo>
      </Terms>
    </m817f42addf14c9a838da36e78800043>
    <h573c97cf80c4aa6b446c5363dc3ac94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Net Zero and Clean Growth</TermName>
          <TermId xmlns="http://schemas.microsoft.com/office/infopath/2007/PartnerControls">c2afd409-3b0b-45c2-843b-2d626a0eae2e</TermId>
        </TermInfo>
      </Terms>
    </h573c97cf80c4aa6b446c5363dc3ac94>
    <_dlc_DocId xmlns="92ce0ecb-3f3a-49dc-bedc-667593f9bc12">6NWDPJAFP2JT-252121660-53942</_dlc_DocId>
    <_dlc_DocIdUrl xmlns="92ce0ecb-3f3a-49dc-bedc-667593f9bc12">
      <Url>https://beisgov.sharepoint.com/sites/HNDU-OS-Other/_layouts/15/DocIdRedir.aspx?ID=6NWDPJAFP2JT-252121660-53942</Url>
      <Description>6NWDPJAFP2JT-252121660-53942</Description>
    </_dlc_DocIdUrl>
    <SharedWithUsers xmlns="92ce0ecb-3f3a-49dc-bedc-667593f9bc12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re Document" ma:contentTypeID="0x0101004691A8DE0991884F8E90AD6474FC73730100B08CBC037E1E9943AC35E304ED0E115B" ma:contentTypeVersion="12" ma:contentTypeDescription="Create a new document." ma:contentTypeScope="" ma:versionID="1b4191882b14690ce07284a9f025ceaf">
  <xsd:schema xmlns:xsd="http://www.w3.org/2001/XMLSchema" xmlns:xs="http://www.w3.org/2001/XMLSchema" xmlns:p="http://schemas.microsoft.com/office/2006/metadata/properties" xmlns:ns2="0f9fa326-da26-4ea8-b6a9-645e8136fe1d" xmlns:ns3="92ce0ecb-3f3a-49dc-bedc-667593f9bc12" xmlns:ns4="aaacb922-5235-4a66-b188-303b9b46fbd7" xmlns:ns5="dfe42e23-04e9-45b3-8ae1-6f1ede61074a" targetNamespace="http://schemas.microsoft.com/office/2006/metadata/properties" ma:root="true" ma:fieldsID="f281c052f6fe0a289bc5163cba0b485f" ns2:_="" ns3:_="" ns4:_="" ns5:_="">
    <xsd:import namespace="0f9fa326-da26-4ea8-b6a9-645e8136fe1d"/>
    <xsd:import namespace="92ce0ecb-3f3a-49dc-bedc-667593f9bc12"/>
    <xsd:import namespace="aaacb922-5235-4a66-b188-303b9b46fbd7"/>
    <xsd:import namespace="dfe42e23-04e9-45b3-8ae1-6f1ede61074a"/>
    <xsd:element name="properties">
      <xsd:complexType>
        <xsd:sequence>
          <xsd:element name="documentManagement">
            <xsd:complexType>
              <xsd:all>
                <xsd:element ref="ns2:c6f593ada1854b629148449de059396b" minOccurs="0"/>
                <xsd:element ref="ns3:TaxCatchAll" minOccurs="0"/>
                <xsd:element ref="ns3:TaxCatchAllLabel" minOccurs="0"/>
                <xsd:element ref="ns2:m817f42addf14c9a838da36e78800043" minOccurs="0"/>
                <xsd:element ref="ns2:h573c97cf80c4aa6b446c5363dc3ac94" minOccurs="0"/>
                <xsd:element ref="ns4:LegacyData" minOccurs="0"/>
                <xsd:element ref="ns3:_dlc_DocId" minOccurs="0"/>
                <xsd:element ref="ns3:_dlc_DocIdPersistId" minOccurs="0"/>
                <xsd:element ref="ns3:_dlc_DocIdUrl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LengthInSeconds" minOccurs="0"/>
                <xsd:element ref="ns3:SharedWithUsers" minOccurs="0"/>
                <xsd:element ref="ns3:SharedWithDetails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fa326-da26-4ea8-b6a9-645e8136fe1d" elementFormDefault="qualified">
    <xsd:import namespace="http://schemas.microsoft.com/office/2006/documentManagement/types"/>
    <xsd:import namespace="http://schemas.microsoft.com/office/infopath/2007/PartnerControls"/>
    <xsd:element name="c6f593ada1854b629148449de059396b" ma:index="8" nillable="true" ma:taxonomy="true" ma:internalName="c6f593ada1854b629148449de059396b" ma:taxonomyFieldName="KIM_GovernmentBody" ma:displayName="Government Body" ma:default="1;#BEIS|b386cac2-c28c-4db4-8fca-43733d0e74ef" ma:fieldId="{c6f593ad-a185-4b62-9148-449de059396b}" ma:sspId="9b0aeba9-2bce-41c2-8545-5d12d676a674" ma:termSetId="46784332-da01-4f4a-94fa-2a245cb438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817f42addf14c9a838da36e78800043" ma:index="12" nillable="true" ma:taxonomy="true" ma:internalName="m817f42addf14c9a838da36e78800043" ma:taxonomyFieldName="KIM_Function" ma:displayName="Function" ma:default="2;#Energy and Climate|67dfd3db-8e6c-4d42-96c1-aed1098cd89b" ma:fieldId="{6817f42a-ddf1-4c9a-838d-a36e78800043}" ma:sspId="9b0aeba9-2bce-41c2-8545-5d12d676a674" ma:termSetId="8a8c3714-5ee2-45f9-8c60-591b9d0702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73c97cf80c4aa6b446c5363dc3ac94" ma:index="14" nillable="true" ma:taxonomy="true" ma:internalName="h573c97cf80c4aa6b446c5363dc3ac94" ma:taxonomyFieldName="KIM_Activity" ma:displayName="Activity" ma:default="3;#Net Zero and Clean Growth|c2afd409-3b0b-45c2-843b-2d626a0eae2e" ma:fieldId="{1573c97c-f80c-4aa6-b446-c5363dc3ac94}" ma:sspId="9b0aeba9-2bce-41c2-8545-5d12d676a674" ma:termSetId="5c6dcaef-f335-486f-b10e-5a74f10247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e0ecb-3f3a-49dc-bedc-667593f9bc1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d2a5d36-40f3-4e09-b569-5d0c07da7f81}" ma:internalName="TaxCatchAll" ma:showField="CatchAllData" ma:web="92ce0ecb-3f3a-49dc-bedc-667593f9bc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d2a5d36-40f3-4e09-b569-5d0c07da7f81}" ma:internalName="TaxCatchAllLabel" ma:readOnly="true" ma:showField="CatchAllDataLabel" ma:web="92ce0ecb-3f3a-49dc-bedc-667593f9bc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6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42e23-04e9-45b3-8ae1-6f1ede6107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4693AB-4E6D-4DCE-9EC2-1ABB70D0BCF4}">
  <ds:schemaRefs>
    <ds:schemaRef ds:uri="http://purl.org/dc/dcmitype/"/>
    <ds:schemaRef ds:uri="http://purl.org/dc/elements/1.1/"/>
    <ds:schemaRef ds:uri="0f9fa326-da26-4ea8-b6a9-645e8136fe1d"/>
    <ds:schemaRef ds:uri="http://schemas.microsoft.com/office/2006/metadata/properties"/>
    <ds:schemaRef ds:uri="http://www.w3.org/XML/1998/namespace"/>
    <ds:schemaRef ds:uri="dfe42e23-04e9-45b3-8ae1-6f1ede61074a"/>
    <ds:schemaRef ds:uri="http://schemas.microsoft.com/office/2006/documentManagement/types"/>
    <ds:schemaRef ds:uri="http://schemas.openxmlformats.org/package/2006/metadata/core-properties"/>
    <ds:schemaRef ds:uri="92ce0ecb-3f3a-49dc-bedc-667593f9bc12"/>
    <ds:schemaRef ds:uri="http://schemas.microsoft.com/office/infopath/2007/PartnerControls"/>
    <ds:schemaRef ds:uri="aaacb922-5235-4a66-b188-303b9b46fbd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3BA672-0736-4D6F-9864-91CC03DAAC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0BBE4A-E33B-4334-8139-EF060777669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438EB48-F07A-425C-AA9C-D988B57A3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9fa326-da26-4ea8-b6a9-645e8136fe1d"/>
    <ds:schemaRef ds:uri="92ce0ecb-3f3a-49dc-bedc-667593f9bc12"/>
    <ds:schemaRef ds:uri="aaacb922-5235-4a66-b188-303b9b46fbd7"/>
    <ds:schemaRef ds:uri="dfe42e23-04e9-45b3-8ae1-6f1ede6107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Summary</vt:lpstr>
      <vt:lpstr>Graph</vt:lpstr>
      <vt:lpstr>Graph!Print_Area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Robinson, George (Heat &amp; Business Energy)</dc:creator>
  <cp:keywords/>
  <dc:description/>
  <cp:lastModifiedBy>Sunner, Charanjit (Energy Security)</cp:lastModifiedBy>
  <cp:revision/>
  <dcterms:created xsi:type="dcterms:W3CDTF">2022-12-12T12:22:16Z</dcterms:created>
  <dcterms:modified xsi:type="dcterms:W3CDTF">2024-12-23T16:08:23Z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2022-12-12T12:22:17Z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22014d87-6870-4073-aaa9-b5492ac464e1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0x0101004691A8DE0991884F8E90AD6474FC73730100B08CBC037E1E9943AC35E304ED0E115B</vt:lpwstr>
  </property>
  <property fmtid="{D5CDD505-2E9C-101B-9397-08002B2CF9AE}" pid="10" name="KIM_Activity">
    <vt:lpwstr>3;#Net Zero and Clean Growth|c2afd409-3b0b-45c2-843b-2d626a0eae2e</vt:lpwstr>
  </property>
  <property fmtid="{D5CDD505-2E9C-101B-9397-08002B2CF9AE}" pid="11" name="KIM_GovernmentBody">
    <vt:lpwstr>1;#BEIS|b386cac2-c28c-4db4-8fca-43733d0e74ef</vt:lpwstr>
  </property>
  <property fmtid="{D5CDD505-2E9C-101B-9397-08002B2CF9AE}" pid="12" name="KIM_Function">
    <vt:lpwstr>2;#Energy and Climate|67dfd3db-8e6c-4d42-96c1-aed1098cd89b</vt:lpwstr>
  </property>
  <property fmtid="{D5CDD505-2E9C-101B-9397-08002B2CF9AE}" pid="13" name="_dlc_DocIdItemGuid">
    <vt:lpwstr>db31cc1e-f7d8-4c84-848a-163940858ec8</vt:lpwstr>
  </property>
</Properties>
</file>