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MckenzieSt\Downloads\"/>
    </mc:Choice>
  </mc:AlternateContent>
  <xr:revisionPtr revIDLastSave="0" documentId="8_{0BB50E3A-D6B5-4493-A7C4-79B6019311DD}" xr6:coauthVersionLast="47" xr6:coauthVersionMax="47" xr10:uidLastSave="{00000000-0000-0000-0000-000000000000}"/>
  <bookViews>
    <workbookView xWindow="-110" yWindow="-110" windowWidth="19420" windowHeight="10420" tabRatio="500" firstSheet="4" activeTab="5" xr2:uid="{00000000-000D-0000-FFFF-FFFF00000000}"/>
  </bookViews>
  <sheets>
    <sheet name="2020 Tracker" sheetId="5" r:id="rId1"/>
    <sheet name="2021 Tracker" sheetId="4" r:id="rId2"/>
    <sheet name="2022 Tracker" sheetId="6" r:id="rId3"/>
    <sheet name="2023 Tracker" sheetId="7" r:id="rId4"/>
    <sheet name="2024 Tracker" sheetId="8" r:id="rId5"/>
    <sheet name="2025 Tracker" sheetId="9" r:id="rId6"/>
    <sheet name="2026 Tracker" sheetId="10" r:id="rId7"/>
  </sheets>
  <definedNames>
    <definedName name="_xlnm._FilterDatabase" localSheetId="0" hidden="1">'2020 Tracker'!$A$1:$HQ$20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10" l="1"/>
  <c r="U20" i="10" s="1"/>
  <c r="U19" i="10"/>
  <c r="T19" i="10"/>
  <c r="T18" i="10"/>
  <c r="U18" i="10" s="1"/>
  <c r="T17" i="10"/>
  <c r="U17" i="10" s="1"/>
  <c r="T16" i="10"/>
  <c r="U16" i="10" s="1"/>
  <c r="U15" i="10"/>
  <c r="T15" i="10"/>
  <c r="T14" i="10"/>
  <c r="U14" i="10" s="1"/>
  <c r="T13" i="10"/>
  <c r="U13" i="10" s="1"/>
  <c r="T12" i="10"/>
  <c r="U12" i="10" s="1"/>
  <c r="U11" i="10"/>
  <c r="T11" i="10"/>
  <c r="T10" i="10"/>
  <c r="U10" i="10" s="1"/>
  <c r="T9" i="10"/>
  <c r="U9" i="10" s="1"/>
  <c r="T8" i="10"/>
  <c r="U8" i="10" s="1"/>
  <c r="U7" i="10"/>
  <c r="T7" i="10"/>
  <c r="T9" i="9"/>
  <c r="U9" i="9" s="1"/>
  <c r="T8" i="9"/>
  <c r="U8" i="9" s="1"/>
  <c r="T7" i="9"/>
  <c r="U7" i="9" s="1"/>
  <c r="T6" i="9"/>
  <c r="U6" i="9" s="1"/>
  <c r="T5" i="9"/>
  <c r="U5" i="9" s="1"/>
  <c r="T35" i="8"/>
  <c r="U35" i="8" s="1"/>
  <c r="T34" i="8"/>
  <c r="U34" i="8" s="1"/>
  <c r="T33" i="8"/>
  <c r="U33" i="8" s="1"/>
  <c r="U32" i="8"/>
  <c r="T31" i="8"/>
  <c r="U31" i="8" s="1"/>
  <c r="T30" i="8"/>
  <c r="U30" i="8" s="1"/>
  <c r="T29" i="8"/>
  <c r="U29" i="8" s="1"/>
  <c r="T28" i="8"/>
  <c r="U28" i="8" s="1"/>
  <c r="T27" i="8"/>
  <c r="U27" i="8" s="1"/>
  <c r="T26" i="8"/>
  <c r="U26" i="8" s="1"/>
  <c r="T25" i="8"/>
  <c r="U25" i="8" s="1"/>
  <c r="T24" i="8"/>
  <c r="U24" i="8" s="1"/>
  <c r="T23" i="8"/>
  <c r="U23" i="8" s="1"/>
  <c r="T22" i="8"/>
  <c r="U22" i="8" s="1"/>
  <c r="T21" i="8"/>
  <c r="U21" i="8" s="1"/>
  <c r="T20" i="8"/>
  <c r="U20" i="8" s="1"/>
  <c r="T19" i="8"/>
  <c r="U19" i="8" s="1"/>
  <c r="T18" i="8"/>
  <c r="T17" i="8"/>
  <c r="U17" i="8" s="1"/>
  <c r="T16" i="8"/>
  <c r="U16" i="8" s="1"/>
  <c r="T15" i="8"/>
  <c r="U15" i="8" s="1"/>
  <c r="T14" i="8"/>
  <c r="U14" i="8" s="1"/>
  <c r="T13" i="8"/>
  <c r="U13" i="8" s="1"/>
  <c r="T12" i="8"/>
  <c r="U12" i="8" s="1"/>
  <c r="T11" i="8"/>
  <c r="U11" i="8" s="1"/>
  <c r="T10" i="8"/>
  <c r="U10" i="8" s="1"/>
  <c r="T9" i="8"/>
  <c r="U9" i="8" s="1"/>
  <c r="T8" i="8"/>
  <c r="U8" i="8" s="1"/>
  <c r="T7" i="8"/>
  <c r="U7" i="8" s="1"/>
  <c r="T6" i="8"/>
  <c r="T33" i="7"/>
  <c r="U33" i="7" s="1"/>
  <c r="T32" i="7"/>
  <c r="U32" i="7" s="1"/>
  <c r="T31" i="7"/>
  <c r="U31" i="7" s="1"/>
  <c r="U30" i="7"/>
  <c r="T29" i="7"/>
  <c r="U29" i="7" s="1"/>
  <c r="T28" i="7"/>
  <c r="U28" i="7" s="1"/>
  <c r="T27" i="7"/>
  <c r="U27" i="7" s="1"/>
  <c r="T26" i="7"/>
  <c r="U26" i="7" s="1"/>
  <c r="T25" i="7"/>
  <c r="U25" i="7" s="1"/>
  <c r="T24" i="7"/>
  <c r="U24" i="7" s="1"/>
  <c r="T23" i="7"/>
  <c r="U23" i="7" s="1"/>
  <c r="T22" i="7"/>
  <c r="U22" i="7" s="1"/>
  <c r="T21" i="7"/>
  <c r="U21" i="7" s="1"/>
  <c r="T20" i="7"/>
  <c r="U20" i="7" s="1"/>
  <c r="T19" i="7"/>
  <c r="U19" i="7" s="1"/>
  <c r="T18" i="7"/>
  <c r="U18" i="7" s="1"/>
  <c r="T17" i="7"/>
  <c r="U17" i="7" s="1"/>
  <c r="T16" i="7"/>
  <c r="U16" i="7" s="1"/>
  <c r="T15" i="7"/>
  <c r="U15" i="7" s="1"/>
  <c r="T14" i="7"/>
  <c r="U14" i="7" s="1"/>
  <c r="T13" i="7"/>
  <c r="U13" i="7" s="1"/>
  <c r="T12" i="7"/>
  <c r="U12" i="7" s="1"/>
  <c r="T11" i="7"/>
  <c r="U11" i="7" s="1"/>
  <c r="T10" i="7"/>
  <c r="U10" i="7" s="1"/>
  <c r="T9" i="7"/>
  <c r="U9" i="7" s="1"/>
  <c r="T8" i="7"/>
  <c r="U8" i="7" s="1"/>
  <c r="T7" i="7"/>
  <c r="U7" i="7" s="1"/>
  <c r="T6" i="7"/>
  <c r="U6" i="7" s="1"/>
  <c r="T38" i="6"/>
  <c r="U38" i="6" s="1"/>
  <c r="T37" i="6"/>
  <c r="U37" i="6" s="1"/>
  <c r="T36" i="6"/>
  <c r="U36" i="6" s="1"/>
  <c r="T35" i="6"/>
  <c r="U35" i="6" s="1"/>
  <c r="T34" i="6"/>
  <c r="U34" i="6" s="1"/>
  <c r="T33" i="6"/>
  <c r="U33" i="6" s="1"/>
  <c r="T32" i="6"/>
  <c r="U32" i="6" s="1"/>
  <c r="T31" i="6"/>
  <c r="U31" i="6" s="1"/>
  <c r="T30" i="6"/>
  <c r="U30" i="6" s="1"/>
  <c r="T29" i="6"/>
  <c r="U29" i="6" s="1"/>
  <c r="T28" i="6"/>
  <c r="U28" i="6" s="1"/>
  <c r="T27" i="6"/>
  <c r="U27" i="6" s="1"/>
  <c r="T26" i="6"/>
  <c r="U26" i="6" s="1"/>
  <c r="T25" i="6"/>
  <c r="U25" i="6" s="1"/>
  <c r="T24" i="6"/>
  <c r="U24" i="6" s="1"/>
  <c r="T23" i="6"/>
  <c r="U23" i="6" s="1"/>
  <c r="T22" i="6"/>
  <c r="U22" i="6" s="1"/>
  <c r="T21" i="6"/>
  <c r="U21" i="6" s="1"/>
  <c r="T20" i="6"/>
  <c r="U20" i="6" s="1"/>
  <c r="T19" i="6"/>
  <c r="U19" i="6" s="1"/>
  <c r="T18" i="6"/>
  <c r="U18" i="6" s="1"/>
  <c r="T17" i="6"/>
  <c r="U17" i="6" s="1"/>
  <c r="T16" i="6"/>
  <c r="U16" i="6" s="1"/>
  <c r="T15" i="6"/>
  <c r="U15" i="6" s="1"/>
  <c r="T14" i="6"/>
  <c r="U14" i="6" s="1"/>
  <c r="T13" i="6"/>
  <c r="U13" i="6" s="1"/>
  <c r="T12" i="6"/>
  <c r="U12" i="6" s="1"/>
  <c r="T11" i="6"/>
  <c r="U11" i="6" s="1"/>
  <c r="T10" i="6"/>
  <c r="U10" i="6" s="1"/>
  <c r="T9" i="6"/>
  <c r="U9" i="6" s="1"/>
  <c r="T8" i="6"/>
  <c r="U8" i="6" s="1"/>
  <c r="T7" i="6"/>
  <c r="U7" i="6" s="1"/>
  <c r="T6" i="6"/>
  <c r="U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tc={E1E44E5A-D8C8-4455-8B48-1EB4F533598B}</author>
    <author>tc={936749AB-B855-4A39-848C-6B815B0321CC}</author>
  </authors>
  <commentList>
    <comment ref="T5" authorId="0" shapeId="0" xr:uid="{E1E44E5A-D8C8-4455-8B48-1EB4F533598B}">
      <text>
        <t>[Threaded comment]
Your version of Excel allows you to read this threaded comment; however, any edits to it will get removed if the file is opened in a newer version of Excel. Learn more: https://go.microsoft.com/fwlink/?linkid=870924
Comment:
    This would be 4.62 - it’s measuring against the summer area here</t>
      </text>
    </comment>
    <comment ref="U5" authorId="1" shapeId="0" xr:uid="{936749AB-B855-4A39-848C-6B815B0321CC}">
      <text>
        <t>[Threaded comment]
Your version of Excel allows you to read this threaded comment; however, any edits to it will get removed if the file is opened in a newer version of Excel. Learn more: https://go.microsoft.com/fwlink/?linkid=870924
Comment:
    This would be 0.08</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tc={84224234-0939-4A80-ABE8-C94B5401D9DF}</author>
  </authors>
  <commentList>
    <comment ref="I5" authorId="0" shapeId="0" xr:uid="{84224234-0939-4A80-ABE8-C94B5401D9DF}">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<sst xmlns="http://schemas.openxmlformats.org/spreadsheetml/2006/main" count="1332" uniqueCount="591">
  <si>
    <t>SNS ACTIVITY TRACKER</t>
  </si>
  <si>
    <t>MARCH</t>
  </si>
  <si>
    <t>APRIL</t>
  </si>
  <si>
    <t>MAY</t>
  </si>
  <si>
    <t>JUNE</t>
  </si>
  <si>
    <t>JULY</t>
  </si>
  <si>
    <t>AUGUST</t>
  </si>
  <si>
    <t>SEPTEMBER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</si>
  <si>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</si>
  <si>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</si>
  <si>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</si>
  <si>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</si>
  <si>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</si>
  <si>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</si>
  <si>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</si>
  <si>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</si>
  <si>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</si>
  <si>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</si>
  <si>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DATE OPERATIONS COMPLETED</t>
  </si>
  <si>
    <t>DURATION IN DAYS</t>
  </si>
  <si>
    <t>ACTIVITY                  TYPE</t>
  </si>
  <si>
    <t>ACTIVITY SIZE Daily KM2</t>
  </si>
  <si>
    <t>MAGNITIUDE</t>
  </si>
  <si>
    <t>SA/1290 - GS/1074</t>
  </si>
  <si>
    <t>Submitted</t>
  </si>
  <si>
    <t>OPRED</t>
  </si>
  <si>
    <t>3D Seismic Survey</t>
  </si>
  <si>
    <t>Ion Geophysical Corporation</t>
  </si>
  <si>
    <t>Blocks 35-38 and 41-44</t>
  </si>
  <si>
    <t xml:space="preserve">3D Seismic </t>
  </si>
  <si>
    <t>4240 cu. in.</t>
  </si>
  <si>
    <t>Source Option 2 - 3x 2 sub arrays; 3070 cu. in.</t>
  </si>
  <si>
    <t>Source Option 3 - 2x 1 sub arrays; 8000 cu. in.</t>
  </si>
  <si>
    <t>CL/1095</t>
  </si>
  <si>
    <t>Tolmount Conductor Piling Operations</t>
  </si>
  <si>
    <t>Premier Oil</t>
  </si>
  <si>
    <t>42/28d</t>
  </si>
  <si>
    <t>WGS84 54, 2, 27.31 N, 0, 26, 28.57 E</t>
  </si>
  <si>
    <t>18 (2)</t>
  </si>
  <si>
    <t>Conductor Piling</t>
  </si>
  <si>
    <t>Proposed</t>
  </si>
  <si>
    <t>Pipeline Survey</t>
  </si>
  <si>
    <t>BBL Company</t>
  </si>
  <si>
    <t>WGS84: Start 52.8925N 4.5999E End 52.8640N 1.4856E</t>
  </si>
  <si>
    <t>GS/1068</t>
  </si>
  <si>
    <t>Approved</t>
  </si>
  <si>
    <t>Pegasus Pipeline Survey</t>
  </si>
  <si>
    <t>Spirit Energy</t>
  </si>
  <si>
    <t>43/13, 43/18, 43/19 &amp; 43/24</t>
  </si>
  <si>
    <t>DCO/2013/00014</t>
  </si>
  <si>
    <t>MMO</t>
  </si>
  <si>
    <t>Triton Knoll offshore wind farm</t>
  </si>
  <si>
    <t>innogy</t>
  </si>
  <si>
    <t>SW edge of SNS SAC summer area (piling outside limits but max piling with 26km impact would impact just inside SAC)</t>
  </si>
  <si>
    <t>Piling</t>
  </si>
  <si>
    <t>DCO/2016/00007</t>
  </si>
  <si>
    <t>Hornsea 2 offshore wind farm</t>
  </si>
  <si>
    <t>Orsted</t>
  </si>
  <si>
    <t>See https://marinelicensing.marinemanagement.org.uk/mmofox5/fox/live/?thread_id=8ph18jjgvhu1ro9p20l1amoj547ncreun9kja78j7ue9dsaqvd36rv652m8c39d37dkgfa8eqe8u0lr6qpgjvk92s0ocs2778t1d&amp;resume=1</t>
  </si>
  <si>
    <t>L/2019/00266</t>
  </si>
  <si>
    <t>Hornsea 2 UXO campaign</t>
  </si>
  <si>
    <t>UXO detonation</t>
  </si>
  <si>
    <t xml:space="preserve"> </t>
  </si>
  <si>
    <t>GS/1070</t>
  </si>
  <si>
    <t>Completed</t>
  </si>
  <si>
    <t>Ossian Rig Site Survey</t>
  </si>
  <si>
    <t>42/3</t>
  </si>
  <si>
    <t>Rig Site Survey</t>
  </si>
  <si>
    <t>160cu</t>
  </si>
  <si>
    <t>Grove NE Site Survey and Pipeline Route Survey</t>
  </si>
  <si>
    <t>49/10</t>
  </si>
  <si>
    <t>Site Survey and Pipeline Route Survey (SBP)</t>
  </si>
  <si>
    <t>2016</t>
  </si>
  <si>
    <t>Search Public Register:https://marinelicensing.marinemanagement.org.uk/mmofox5/fox/live/?thread_id=lottn0d1b1pp1jdko35qqsish58p7993ovu18v2cquia83b2qqfdl6gjsrvv4u6vsu6rpffgv5f9u9mr0hgq32rp1hskocr73cpn&amp;resume=1</t>
  </si>
  <si>
    <t>GS/1164</t>
  </si>
  <si>
    <t>Debris clearance survey at 2021 well abandonment subsea locations</t>
  </si>
  <si>
    <t>Chrysaor Production (U.K.) Limited</t>
  </si>
  <si>
    <t>49/11, 49/12, 4917, 49/22 and 44/22</t>
  </si>
  <si>
    <t>Various around subsea well locations</t>
  </si>
  <si>
    <t>Innomar SES-2000 pinger</t>
  </si>
  <si>
    <t>SEL 214, SPL 233 db/ 1 micropascal</t>
  </si>
  <si>
    <t>WIA/1154 ML654</t>
  </si>
  <si>
    <t>2021</t>
  </si>
  <si>
    <t>Alexandra subsea well abandonment - explosives environmental cap</t>
  </si>
  <si>
    <t>49/11a-6</t>
  </si>
  <si>
    <t>Explosive TCP gun to perforate and set environmental cap approx 200m in well</t>
  </si>
  <si>
    <t>3.6kg 2 planned, 2 contingency</t>
  </si>
  <si>
    <t>WIA/1057 ML/655</t>
  </si>
  <si>
    <t>Victor JM subsea well abandonment - explosives environmental cap</t>
  </si>
  <si>
    <t>49/17-11(K1)</t>
  </si>
  <si>
    <t>1.01kg 2 planned 2 contingency</t>
  </si>
  <si>
    <t>WIA/1155 ML/656</t>
  </si>
  <si>
    <t>Boulton BM subsea well abandonment - explosives environmental cap</t>
  </si>
  <si>
    <t>44/22b</t>
  </si>
  <si>
    <t xml:space="preserve">Latitude: 54° 11’ 18.71’’N; Longitude: 02° 12’ 33.79’’E </t>
  </si>
  <si>
    <t>xxxx kg 2 planned 2 contingency</t>
  </si>
  <si>
    <t>SA/1375 GS/1172</t>
  </si>
  <si>
    <t>Pipeline survey 150m from shore to Viking AR of TGT pipelines PL0027/PL0161 Innomar SES-2000 pinger</t>
  </si>
  <si>
    <t>47/17,18,19,20 48/16,17,18,19,20 49/16,11,12</t>
  </si>
  <si>
    <t>Latitude: 53° 21’ 31.89’’N; Longitude: 00° 15’ 33.35’’E to Latitude: 53° 32’ 00.35’’N; Longitude: 02° 15’ 16.39’’E</t>
  </si>
  <si>
    <t>SEL 218, SPL 236 db/ 1 micropascal frequency 100KHz</t>
  </si>
  <si>
    <t>SA/1375 GS/1174</t>
  </si>
  <si>
    <t xml:space="preserve">Pipeline survey LOGGS to Viking Bravo pipelines PL2643/PL2644 </t>
  </si>
  <si>
    <t>49/16,17</t>
  </si>
  <si>
    <t xml:space="preserve">Latitude: 53° 26’ 50.17’’N; Longitude: 02° 19’ 51.97’’E to Latitude: 53° 23’ 24.59’’N; Longitude: 02° 00’ 07.82’’E
</t>
  </si>
  <si>
    <t>SA/1375 GS/1175</t>
  </si>
  <si>
    <t>Vulcan UR and RD safety zone determination stub depths</t>
  </si>
  <si>
    <t>49/16, 48/25</t>
  </si>
  <si>
    <t>500m HSE safety zones</t>
  </si>
  <si>
    <t>SA/1385 GS/1184</t>
  </si>
  <si>
    <t>Survey 14 former platforms determine remediation, SBP 5m above seabed on ROV</t>
  </si>
  <si>
    <t>CHrysaor Production (U.K.) Limited</t>
  </si>
  <si>
    <t>44/23, 49/12,16,17,22</t>
  </si>
  <si>
    <t xml:space="preserve">500m HSE safety zones and 100m extension some locations on pipeline </t>
  </si>
  <si>
    <t>DW-106 Chirp SBP</t>
  </si>
  <si>
    <t>SEL 182, SPL 194 db/ 1 micropascal frequency 100KHz</t>
  </si>
  <si>
    <t>SA/1280 GS/1199</t>
  </si>
  <si>
    <t xml:space="preserve">MCG21001 - Regional Deep Imaging 2D Survey 2021 </t>
  </si>
  <si>
    <t>MULTICLIENT GEOPHYSICAL, FILIAL AV GEOEX LTD</t>
  </si>
  <si>
    <t>19/9,13,18,24,30. 20/9, 24, 30. 21/11. 22/8, 13, 16, 21, 26. 26/5, 15, 25, 28. 27/1, 5. 28/1, 6, 25. 29/1, 21, 26. 30/1, 6, 11, 26. 31/21, 26. 34/2, 25, 30. 35/3, 9, 15, 17. 36/1, 6, 22,28. 37/1,14,17. 38/1. 39/1, 6, 11. 41/10, 15. 42/1, 10. 43/1, 6. 21/16, 23</t>
  </si>
  <si>
    <t>Various - see application</t>
  </si>
  <si>
    <t>2D, Magnetic &amp; Gravity survey</t>
  </si>
  <si>
    <t>6270 cu in</t>
  </si>
  <si>
    <t>SA/1365 GS/1163</t>
  </si>
  <si>
    <t>3D towed streamer seismic survey</t>
  </si>
  <si>
    <t>ION (GX Technology)</t>
  </si>
  <si>
    <t>Q35-38; 41/15, 18-20; 42/1-20; 43/1-15 and 44/1-9</t>
  </si>
  <si>
    <t>3D seismic</t>
  </si>
  <si>
    <t>3390 cu in</t>
  </si>
  <si>
    <t>ML/652</t>
  </si>
  <si>
    <t>PL83 Pipeline Section Cutting and Mattress Removal</t>
  </si>
  <si>
    <t>52/5</t>
  </si>
  <si>
    <t>Disturbance of seabed and removal of articles from seabed</t>
  </si>
  <si>
    <t>ML/659</t>
  </si>
  <si>
    <t>PL84 cutting operation</t>
  </si>
  <si>
    <t>48/29</t>
  </si>
  <si>
    <t>ML/664</t>
  </si>
  <si>
    <t>PL1325 Cutting</t>
  </si>
  <si>
    <t>48/30</t>
  </si>
  <si>
    <t>ML/663</t>
  </si>
  <si>
    <t>PL1177/ PL135B Pipeline Cutting &amp; Mattress Removal</t>
  </si>
  <si>
    <t>40/30</t>
  </si>
  <si>
    <t>PR/2093/0</t>
  </si>
  <si>
    <t>Southwark Platform</t>
  </si>
  <si>
    <t>Disturbance of seabed</t>
  </si>
  <si>
    <t>ML/690</t>
  </si>
  <si>
    <t>PL24 salvage operations</t>
  </si>
  <si>
    <t>Perenco UK Ltd</t>
  </si>
  <si>
    <t>53/1</t>
  </si>
  <si>
    <t>Disturbance of seabed, temporary and permanent deposits</t>
  </si>
  <si>
    <t>GS/1207</t>
  </si>
  <si>
    <t>MBES and SBP in Endurance Store Area</t>
  </si>
  <si>
    <t>BP Exploration Operating Company Limited</t>
  </si>
  <si>
    <t>42/23-25, 42/27-28, 47/2, 47/6-7, 47/11, 40/15, 41/11-14, 41/19-20, 42/16-18, 42/23-25</t>
  </si>
  <si>
    <t>SEL 211.8 dB</t>
  </si>
  <si>
    <t>WIA/1152, ML/722</t>
  </si>
  <si>
    <t>48/30- 14 Deborah Well P&amp;A</t>
  </si>
  <si>
    <t>ENI HEWETT LIMITED</t>
  </si>
  <si>
    <t>48/30-14</t>
  </si>
  <si>
    <t>Latitude	
53 Minute 05 Second 10.42 North
Longitude	
Degree 1 Minute 51 Second 0.99 East</t>
  </si>
  <si>
    <t>Well P&amp;A explosive use downhole for punching casing and tubing</t>
  </si>
  <si>
    <t>GS/1252</t>
  </si>
  <si>
    <t>70 (1.5 in SAC)</t>
  </si>
  <si>
    <t>GS/1263</t>
  </si>
  <si>
    <t>MBES and SBP at Saturn, Mimas and Tethys platforms in the SNS</t>
  </si>
  <si>
    <t>48/10, 49/11 &amp; 44/23</t>
  </si>
  <si>
    <t>Within 500m of platforms and rig anchor locations</t>
  </si>
  <si>
    <t>Reviewing seabed and debris for rig location</t>
  </si>
  <si>
    <t>SEL 207dB, SPL 245dB, Peak freq 288Hz</t>
  </si>
  <si>
    <t>WIA/1195 ML/733</t>
  </si>
  <si>
    <t>Mimas well abandonment, deep set and shallow set barrier using explosives</t>
  </si>
  <si>
    <t>48/09</t>
  </si>
  <si>
    <t>500m safety zone platform</t>
  </si>
  <si>
    <t>Disturbance from explosives 500ft in well likely half day</t>
  </si>
  <si>
    <t>MLA/2020/00581</t>
  </si>
  <si>
    <t>Dogger Bank A UXO campaign</t>
  </si>
  <si>
    <t>Doggerbank Project 1 Bizco Limited</t>
  </si>
  <si>
    <t>UXO detonation - high order is worst case scenario</t>
  </si>
  <si>
    <t>MLA/2018/00503</t>
  </si>
  <si>
    <t>2020</t>
  </si>
  <si>
    <t>UXO detonation - will not be doing UXO the same time as piling set out in line 3 therefore the worst case is Line 3 and this is only required to be taken into account.</t>
  </si>
  <si>
    <t>PLA/838  PL/2121</t>
  </si>
  <si>
    <t>Thames pipeline PL370 modification</t>
  </si>
  <si>
    <t>ODE Asset Management Ltd</t>
  </si>
  <si>
    <t>SA/1495, GS/1287</t>
  </si>
  <si>
    <t>Notification of a marine survey (MBES, SSS, visual etc)</t>
  </si>
  <si>
    <t>TULLOW OIL SK LIMITED</t>
  </si>
  <si>
    <t>49/28, 49/29, 49/30, 50/26, 53/3 and 53/4</t>
  </si>
  <si>
    <t>See application</t>
  </si>
  <si>
    <t>Survey notification</t>
  </si>
  <si>
    <t>Season</t>
  </si>
  <si>
    <t>Area</t>
  </si>
  <si>
    <t>Days</t>
  </si>
  <si>
    <t>summer</t>
  </si>
  <si>
    <t>winter</t>
  </si>
  <si>
    <t>LOCATION QUAD/BLOCK</t>
  </si>
  <si>
    <t>ACTUAL ACTIVITIES START DATE</t>
  </si>
  <si>
    <t>ACTUAL ACTIVITIES END DATE</t>
  </si>
  <si>
    <t>DURATION OF ACTIVITY IN DAYS</t>
  </si>
  <si>
    <t>DURATION OF ACTIVITY IMPACTING SAC IN DAYS</t>
  </si>
  <si>
    <t>LINK TO  DECISION</t>
  </si>
  <si>
    <t>DAILY     THRESHOLD (summer)</t>
  </si>
  <si>
    <t>SEASONAL THRESHOLD (summer)</t>
  </si>
  <si>
    <t>Proposed is included to highlight the potential activities but should not be used to in AA</t>
  </si>
  <si>
    <t>Initial start date within the Application - remains the same for Audit</t>
  </si>
  <si>
    <t>Initial end date within the Application - remains the same for Audit</t>
  </si>
  <si>
    <t xml:space="preserve">Refined start date of activities - updated once the final programme has been </t>
  </si>
  <si>
    <t xml:space="preserve">Refined end date of activities - updated once the final programme has been </t>
  </si>
  <si>
    <t>Update from notification of completion</t>
  </si>
  <si>
    <t>The number of days the activity will take place</t>
  </si>
  <si>
    <t>The number of days the activity will impact the SAC</t>
  </si>
  <si>
    <t>Be clear on the impact to the SAC and any information that could assist in completing AA</t>
  </si>
  <si>
    <t>Still in discussion on if it is within the SAC or average WCS</t>
  </si>
  <si>
    <t>SEL, dB, cu, kg - depending on activity - put as much information as possible</t>
  </si>
  <si>
    <t>Which season is impacted?</t>
  </si>
  <si>
    <t>Only take into account the none greyed out figures</t>
  </si>
  <si>
    <t>MLA/2018/00503/2</t>
  </si>
  <si>
    <t>Hornsea 2 offshore wind farm UXO Clearance - low order but with high order reserve - THIS ROW IS HIGH ORDER **see row 23 for LOW ORDER data</t>
  </si>
  <si>
    <t>N/A</t>
  </si>
  <si>
    <t>https://marinelicensing.marinemanagement.org.uk/mmofox5/fox/live/MMO_PUBLIC_REGISTER/search?area=3</t>
  </si>
  <si>
    <t>Scheduling of activities in Summer 2022.  HOW02 will commit to undertaking Low order UXO clearance activities only when piling works at Dogger bank A &amp;B and BP seismic survery is underway.  If High Order is required it will be undertaken when at least one of Dogger Bank A&amp;B piling and the BP survey activities are not active and in a 24 hour period when Sofia is not planning High order UXO. Applicant will also use  Bubble curtain for UXO &gt; 50kg where possible and ADD and scare charges.</t>
  </si>
  <si>
    <t>Summer</t>
  </si>
  <si>
    <t>GS/1332</t>
  </si>
  <si>
    <t>Greater NEP 3D Towed-streamer (Endurance &amp; BC39) Seismic Survey</t>
  </si>
  <si>
    <t>42/19-20, 42/23-25,42/29-30, 43/17-19, 43/21-30, 44/21-22, 44/26-27, 48/5, 49/1</t>
  </si>
  <si>
    <t>3D Seismic</t>
  </si>
  <si>
    <t>SEL 220.6 dB</t>
  </si>
  <si>
    <t>MLA/2020/00489</t>
  </si>
  <si>
    <t>Sofia OWF UXO Clearance - Low order</t>
  </si>
  <si>
    <t>RWE LTD</t>
  </si>
  <si>
    <t xml:space="preserve">01/04/2022
</t>
  </si>
  <si>
    <t xml:space="preserve">30/09/2022
</t>
  </si>
  <si>
    <t xml:space="preserve">UXO Clearance campaign - I have put both the high order and low order information in for reference. </t>
  </si>
  <si>
    <t>Sofia OWF UXO Clearance - High order</t>
  </si>
  <si>
    <t>DCO/2013/00010</t>
  </si>
  <si>
    <t>Dogger Bank A Piling</t>
  </si>
  <si>
    <t>DOGGERBANK OFFSHORE WIND FARM PROJECT 1 PROJCO LIMITED</t>
  </si>
  <si>
    <t>ML/766</t>
  </si>
  <si>
    <t>2022</t>
  </si>
  <si>
    <t>Leman 27 C P &amp; A</t>
  </si>
  <si>
    <t>Perenco UK Limited</t>
  </si>
  <si>
    <t>49/27c</t>
  </si>
  <si>
    <t>various - see application</t>
  </si>
  <si>
    <t>Downhole explosives</t>
  </si>
  <si>
    <t>Below PTS and TTS</t>
  </si>
  <si>
    <t>MLA/2021/00552</t>
  </si>
  <si>
    <t>Doggerbank Array Area A and B UXO - Low Order</t>
  </si>
  <si>
    <t>Doggerbank Array Area A and B UXO - High Order</t>
  </si>
  <si>
    <t xml:space="preserve">MLA/2021/00524
</t>
  </si>
  <si>
    <t>Cancelled</t>
  </si>
  <si>
    <t>CIRCE North 2 UXO Clearance</t>
  </si>
  <si>
    <t>ZAYO GROUP UK LTD</t>
  </si>
  <si>
    <t>GS/1342/1</t>
  </si>
  <si>
    <t>Theddlethorpe Gas Terminal to Murdoch MD PL929/PL930 Pipeline Route Survey - SBP Pinger, SSS, MBES</t>
  </si>
  <si>
    <t>CHRYSAOR PRODUCTION (U.K.) LIMITED</t>
  </si>
  <si>
    <t>Various (begins 150 m from shore)</t>
  </si>
  <si>
    <t>Sub-bottom profiler (pinger) along sections of pipeline, side scan sonar and multi-beam echo sounder along entire length (181 km route) using Unmanned Survey Vessel</t>
  </si>
  <si>
    <t>SEL 218, SPL 236</t>
  </si>
  <si>
    <t>GS/1343/1</t>
  </si>
  <si>
    <t>Murdoch MD to Caister CM PL935/PL936 Pipeline Route Survey - SBP Pinger, SSS, MBES</t>
  </si>
  <si>
    <t>44/22 and 44/23</t>
  </si>
  <si>
    <t>Sub-bottom profiler (pinger), side scan sonar and multi-beam echo sounder along entire length of pipeline (11 km route) using Unmanned Survey Vessel</t>
  </si>
  <si>
    <t>GS/1327/0</t>
  </si>
  <si>
    <t>11/03/22</t>
  </si>
  <si>
    <t xml:space="preserve">                                                                                                                                                           Goddard</t>
  </si>
  <si>
    <t>IOG NORTH SEA LIMITED</t>
  </si>
  <si>
    <t>48/11 and 48/12</t>
  </si>
  <si>
    <t>18/03/2022 (Seismic completion)</t>
  </si>
  <si>
    <t>2D seismic, SBP (chirper/boomer). Following the initial geophysical survey, a geotechnical and environmental survey at a site identified as suitable for drilling.
Survey instruments not requiring consent are:
Side scan sonar
Multi beam echo sounder
Cone penetrometer
Box core or van Veen grab 
Drop camera
Magnetometer</t>
  </si>
  <si>
    <t>Seismic - 160 cu SEL 233; SPL 235  SBP SEL 205 SPL 182</t>
  </si>
  <si>
    <t>Seismic completed in winter season by end of March</t>
  </si>
  <si>
    <t>GS/1328</t>
  </si>
  <si>
    <t>11/03/2022</t>
  </si>
  <si>
    <t>Kelham Block 53/1b</t>
  </si>
  <si>
    <t>53/1b</t>
  </si>
  <si>
    <t>31/03/2022 (Seismic completion)</t>
  </si>
  <si>
    <t>Seismic - 160 cu SEL 233; SPL 235  SBP SEL 205 SPL 183</t>
  </si>
  <si>
    <t xml:space="preserve">MLA/2019/00488
</t>
  </si>
  <si>
    <t>NEUCONNECT BRITAIN LTD</t>
  </si>
  <si>
    <t>See applicaton</t>
  </si>
  <si>
    <r>
      <rPr>
        <sz val="10"/>
        <color rgb="FFFF0000"/>
        <rFont val="Century Gothic"/>
      </rPr>
      <t xml:space="preserve">*REMOVED FROM 2022- confimed by developer that no works are to be undertaken in the SAC in 2022. Original data: Geophysical Surveys for 93 days with 314km2 Activity size. </t>
    </r>
    <r>
      <rPr>
        <sz val="10"/>
        <color rgb="FF000000"/>
        <rFont val="Century Gothic"/>
      </rPr>
      <t xml:space="preserve"> Geophysical Surveys: Sub Bottom Profiler- Conditioned that it cannot be carried out in the SNS SAC during the wintering period between the months of 1 October to 31 March inclusive.</t>
    </r>
  </si>
  <si>
    <t>GS/1373</t>
  </si>
  <si>
    <t>14/04/2022</t>
  </si>
  <si>
    <t>Tolmount East Geophysical Survey</t>
  </si>
  <si>
    <t>Premier Oil UK Limited</t>
  </si>
  <si>
    <t>42/28</t>
  </si>
  <si>
    <t>GS/1374</t>
  </si>
  <si>
    <t>Hunter HK-1 Site Survey</t>
  </si>
  <si>
    <t>44/23a</t>
  </si>
  <si>
    <t>GS/1368</t>
  </si>
  <si>
    <t>22/04/2022</t>
  </si>
  <si>
    <t>NW Bell ZX, Victor JM and Kelvin TM site survey</t>
  </si>
  <si>
    <t>49/22, 49/17, 44/18</t>
  </si>
  <si>
    <t>Sub-bottom profiler (one of pinger/boomer/sparker) at each of three sites (2 are located within SNS SAC), plus echo-sounder, multi-beam and side scan sonar</t>
  </si>
  <si>
    <t>SEL 192, SPL 226</t>
  </si>
  <si>
    <t xml:space="preserve">MLA/2018/00503/2
</t>
  </si>
  <si>
    <t xml:space="preserve">Hornsea Project Two Offshore Wind Farm - Offshore UXO Inspection and Clearance - 80% Low order 20% High order. **this is the low order data for Hornsea 2 UXO- See Row 5 for high order data. </t>
  </si>
  <si>
    <t xml:space="preserve">UXO Clearance campaign - this is low order for the Hornsea 2 UXO- I have put both the high order and low order information in for reference. </t>
  </si>
  <si>
    <t>ML/828</t>
  </si>
  <si>
    <t>A2D P &amp; A</t>
  </si>
  <si>
    <t>Petrodec UK Limited</t>
  </si>
  <si>
    <t>47/14A</t>
  </si>
  <si>
    <t>53" 37' 24", 0" 47' 26"E</t>
  </si>
  <si>
    <t>explosives below mudline for perforations</t>
  </si>
  <si>
    <t>GS/1413</t>
  </si>
  <si>
    <t>NEP Nearshore Ground Investigations - Humber Landfall</t>
  </si>
  <si>
    <t>Block 40</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</si>
  <si>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Survey (SSS), to identify obstacles (contacts) on the seabed;
─ Marine Magnetometer Survey, to identify ferrous objects and potential for UXO (on the
seabed and up to 3m depth penetration).</t>
  </si>
  <si>
    <t>Seismic 100 cu, SPL - 226</t>
  </si>
  <si>
    <t>GS/1416</t>
  </si>
  <si>
    <t>NEP Nearshore Ground Investigations - Teesside Landfall</t>
  </si>
  <si>
    <t>Block 47</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</si>
  <si>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(SSS) Survey, to identify obstacles on the seabed;
─ Marine Magnetometer Survey, to identify ferrous objects and potential UXO (on the surface and
up to 3m depth penetration).</t>
  </si>
  <si>
    <t>GS/1441</t>
  </si>
  <si>
    <t>29/07/2022</t>
  </si>
  <si>
    <t>Clipper 2022 Geophysical and Environmental Survey</t>
  </si>
  <si>
    <t>Shell U.K. Limited</t>
  </si>
  <si>
    <t>48/19a</t>
  </si>
  <si>
    <t>Notification only - SSS, SBES, MBES, visual and grab samples</t>
  </si>
  <si>
    <t>GS/1448</t>
  </si>
  <si>
    <t>04/08/2022</t>
  </si>
  <si>
    <t xml:space="preserve">Garrow pre-decommissioning survey </t>
  </si>
  <si>
    <t>Alpha Petroleum</t>
  </si>
  <si>
    <t>42/25</t>
  </si>
  <si>
    <t>Notification only - grab samples, videos and stills</t>
  </si>
  <si>
    <t>GS/1449</t>
  </si>
  <si>
    <t>TORS GI survey</t>
  </si>
  <si>
    <t>42/25, 43/21, 43/22, 43/23 and 43/24</t>
  </si>
  <si>
    <t>Notification only - pipeline route survey</t>
  </si>
  <si>
    <t>100m x 45m</t>
  </si>
  <si>
    <t>GS/1452</t>
  </si>
  <si>
    <t xml:space="preserve">NEP Geotechnical Borehole survey </t>
  </si>
  <si>
    <t>40/15, 42/25 and 43/21</t>
  </si>
  <si>
    <t>Borehole, shallow drilling and core penetrometer tests</t>
  </si>
  <si>
    <t>ML/860</t>
  </si>
  <si>
    <t>09/09/2022</t>
  </si>
  <si>
    <t>Anglia A decommissioning wells</t>
  </si>
  <si>
    <t>Ithaca Energy UK Limited</t>
  </si>
  <si>
    <t>48/19b</t>
  </si>
  <si>
    <t>wellhead severance using explosoves</t>
  </si>
  <si>
    <t>DL/53, ML/875</t>
  </si>
  <si>
    <t xml:space="preserve">Breagh Decommissioning Wells </t>
  </si>
  <si>
    <t>Ineos SNS Uk Limited</t>
  </si>
  <si>
    <t>42/13</t>
  </si>
  <si>
    <t>GS/1456</t>
  </si>
  <si>
    <t>23/09/2022</t>
  </si>
  <si>
    <t>Katy/Munro/Boulton/Tethys Site Surveys</t>
  </si>
  <si>
    <t>44/17, 44/19, 44/21, 49/11</t>
  </si>
  <si>
    <t>Sub-bottom profiler (pinger) at each site, plus echo-sounder, multi-beam, side-scan sonar and passive magnetometer</t>
  </si>
  <si>
    <t>SPL 250, SEL 232</t>
  </si>
  <si>
    <t>GS/1483</t>
  </si>
  <si>
    <t>2/12/2022</t>
  </si>
  <si>
    <t xml:space="preserve">Crosgan field geopphysical site survey </t>
  </si>
  <si>
    <t>One Dyas Uk Ltd</t>
  </si>
  <si>
    <t>42/15 (survey), GWA 42/9, 42,10, 42/14</t>
  </si>
  <si>
    <t>2DHR seismic survey and Sub-bottom profiler (pinger)</t>
  </si>
  <si>
    <t>SPL 245, SEL 221</t>
  </si>
  <si>
    <t>MLA/2022/00287</t>
  </si>
  <si>
    <t>Project Rissa A</t>
  </si>
  <si>
    <t>Dong Energy- Hornsea Project Three</t>
  </si>
  <si>
    <t>224.4dB</t>
  </si>
  <si>
    <t>MLA/2022/00333</t>
  </si>
  <si>
    <t>Project Rissa B</t>
  </si>
  <si>
    <t>DCO/2016/00024</t>
  </si>
  <si>
    <t>Dogger Bank B Piling</t>
  </si>
  <si>
    <t>Piling. Moved to 2024</t>
  </si>
  <si>
    <t>Original data: Geophysical Surveys for 93 days with 314km2 Activity size.  Dates TBC. 
Geophysical Surveys: Sub Bottom Profiler- Conditioned that it cannot be carried out in the SNS SAC during the wintering period between the months of 1 October to 31 March inclusive.</t>
  </si>
  <si>
    <t>UXO</t>
  </si>
  <si>
    <t>up to 795kg</t>
  </si>
  <si>
    <t>EXE/2023/00009</t>
  </si>
  <si>
    <t>Sofia Offshore Wind Farm Limited</t>
  </si>
  <si>
    <t>Sofia OWF- geophysical and seismic survey (array)</t>
  </si>
  <si>
    <t>31/04/2023</t>
  </si>
  <si>
    <t xml:space="preserve">Geophysical Surveys </t>
  </si>
  <si>
    <t>GS/1499</t>
  </si>
  <si>
    <t>Crosgan well VSP operations</t>
  </si>
  <si>
    <t>42/15a</t>
  </si>
  <si>
    <t>54" 39' 41.094", 0" 47' 7.64"E</t>
  </si>
  <si>
    <t>Vertical Seismic Profiling</t>
  </si>
  <si>
    <t>DR/2345</t>
  </si>
  <si>
    <t>Crosgan well piling operations</t>
  </si>
  <si>
    <t>30" piling of conductor (winter season only). Operations to be completed by end March 23.</t>
  </si>
  <si>
    <t>GS/1519</t>
  </si>
  <si>
    <t>Hewett Field Bathymetric and Seismic Survey and OBN (Dependent upon approval of CCS Licence)</t>
  </si>
  <si>
    <t>Eni UK Ltd</t>
  </si>
  <si>
    <t xml:space="preserve">48/29, 48/30, </t>
  </si>
  <si>
    <t>400 cu</t>
  </si>
  <si>
    <t>Summer &amp; Winter</t>
  </si>
  <si>
    <t>GS/1503</t>
  </si>
  <si>
    <t>Murdoch KM and Nw Bell ZX Survey</t>
  </si>
  <si>
    <t>Chrysaor (harbour energy)</t>
  </si>
  <si>
    <t>49/22, 49/23 (NW Bell ZX) 44/22, 44/23 (Murdoch KM)</t>
  </si>
  <si>
    <t>Geophysical Surveys : Sub-bottom Profiling (SBP), Multibeam Echosounder (MBES), Side Scan Sonar (SSS), Echo-sounder Survey and passive magnetometer</t>
  </si>
  <si>
    <t>192dB</t>
  </si>
  <si>
    <t>GS/1508</t>
  </si>
  <si>
    <t>Johnston site survey</t>
  </si>
  <si>
    <t>Premier Oil (harbour energy)</t>
  </si>
  <si>
    <t>43/27 (GWA also slightly transects 43/26 and 48/2)</t>
  </si>
  <si>
    <t xml:space="preserve">Geophysical Surveys: 2D Ultra High Resolution Seismic (UHRS) Survey, Sub-bottom Profiling (SBP), Multibeam Echo Sounder (MBES), Side Scan Sonar (SSS) and Echo Sounder Survey.  </t>
  </si>
  <si>
    <t>203dB</t>
  </si>
  <si>
    <t>GS/1500</t>
  </si>
  <si>
    <t>Bunter Outcrop Survey</t>
  </si>
  <si>
    <t>43/27 and 43/28</t>
  </si>
  <si>
    <t xml:space="preserve">3D high resolution seismic survey </t>
  </si>
  <si>
    <t>213dB</t>
  </si>
  <si>
    <t>GS/1520</t>
  </si>
  <si>
    <t>Q43 Lodestone West 2023- multi-client regional survey</t>
  </si>
  <si>
    <t>CGG Services (UK) Limited</t>
  </si>
  <si>
    <t>41/11, 16, 21, 42/6 to 25, 43/6 to 25, 44/6, 11,16, 21</t>
  </si>
  <si>
    <t>See application- to be clarified</t>
  </si>
  <si>
    <t>3D high resolution seismic survey- some details to be clarified</t>
  </si>
  <si>
    <t>3390 (cu in); SEL 233 dB; SPL 254 dB</t>
  </si>
  <si>
    <t>ML/941</t>
  </si>
  <si>
    <t>Platypus Well Abandonment</t>
  </si>
  <si>
    <t>Downhole explosives used during well abandonment</t>
  </si>
  <si>
    <t>GS/1538</t>
  </si>
  <si>
    <t>22-03-23</t>
  </si>
  <si>
    <t>Annual Leman And NUI pipeline inspection</t>
  </si>
  <si>
    <t>48/29, 48/30, 49/19, 49/20, 49/23, 49/24, 49/26, 49/27, 52/3, 52/4 and 52/5</t>
  </si>
  <si>
    <t>Side scan sonar and Multi Beam Echo Sounder</t>
  </si>
  <si>
    <t>GS/1530</t>
  </si>
  <si>
    <t>Anning and Somerville site survey</t>
  </si>
  <si>
    <t>Hartshead Resources</t>
  </si>
  <si>
    <t>49/17</t>
  </si>
  <si>
    <t>2D High Resolution (2DHR) seismic, sub bottom profiler, multi beam, echo-sounder, sidescan sonar</t>
  </si>
  <si>
    <t>160 cu in</t>
  </si>
  <si>
    <t>GS/1533</t>
  </si>
  <si>
    <t>Viking &amp; LOGGs Fields</t>
  </si>
  <si>
    <t>49/12, 49/16, 49/17. 49/21, 49/22</t>
  </si>
  <si>
    <t>Sub-bottom profiler pinger survey, multi-beam survey, side scan sonar survey, visual survey.</t>
  </si>
  <si>
    <t>SEL 218 dB, SPL 236 dB</t>
  </si>
  <si>
    <t>Sofia OWF UXO Sidescan sonar, multibeam echo sounder and magnetometer equipment</t>
  </si>
  <si>
    <t>Geophysical surveys</t>
  </si>
  <si>
    <t>GS/1570</t>
  </si>
  <si>
    <t>22/06/2023</t>
  </si>
  <si>
    <t>Earn - 1 exploration well VSP</t>
  </si>
  <si>
    <t>Dana Petroleum</t>
  </si>
  <si>
    <t>42/27</t>
  </si>
  <si>
    <t xml:space="preserve">VSP of main bored and of sidetrack. </t>
  </si>
  <si>
    <t>SEL 219 dB, SPL 236 dB</t>
  </si>
  <si>
    <t>EXE/2023/00032</t>
  </si>
  <si>
    <t>23/02/2023</t>
  </si>
  <si>
    <t>Dogger Bank South Geotech 23 Shallow Boreholes, Vibrocores and CPTs</t>
  </si>
  <si>
    <t>GS/1596/0</t>
  </si>
  <si>
    <t>Selene seismic survey</t>
  </si>
  <si>
    <t>48/8b</t>
  </si>
  <si>
    <t>Epicentre 53d46m33.516S (N) , 1d30m57.737s(E) - 1km suvey area, 21km greater survey area</t>
  </si>
  <si>
    <t>Geophysical and environmental site survey - 2D seismic, SBP, Magnetic, ES, MBES, SSS, Visual, Grab Samples</t>
  </si>
  <si>
    <t>SEL 218dB, SPL 249dB</t>
  </si>
  <si>
    <t>Summer and Winter</t>
  </si>
  <si>
    <t xml:space="preserve">GS/1604/0 </t>
  </si>
  <si>
    <t>Viking Cabon Storage SBP survey</t>
  </si>
  <si>
    <t>48/20, 49/16, 49/17, 49/22 and 49/23</t>
  </si>
  <si>
    <t>Sub-bottom profiler (sparker or pinger) survey</t>
  </si>
  <si>
    <t>14km2 (Viking survey and Tee 1 area)</t>
  </si>
  <si>
    <t>SEL 228 SPL(rms)   243</t>
  </si>
  <si>
    <t>coming soon</t>
  </si>
  <si>
    <t>GS/1605</t>
  </si>
  <si>
    <t>NEP Expansion Survey</t>
  </si>
  <si>
    <t>BP EXPLORATION OPERATING COMPANY LIMITED</t>
  </si>
  <si>
    <t>44/21, 22, 26 and 27; 43/, 24, 25, 29 and 30</t>
  </si>
  <si>
    <t xml:space="preserve">2D seismic (160 cu inch); SBP and SSS. </t>
  </si>
  <si>
    <t>SEL 214dB  SPL 245dB</t>
  </si>
  <si>
    <t>GS/1636</t>
  </si>
  <si>
    <t>31/08/23</t>
  </si>
  <si>
    <t>Sommerville and Anning Pipeline Route survey SBP</t>
  </si>
  <si>
    <t>Hartshead REsources Ltd</t>
  </si>
  <si>
    <t>49/9, 49/10, 49/12, 49/14, 49/17, 49/18, 49/22, 49/26 &amp; 49/27</t>
  </si>
  <si>
    <t>SBP</t>
  </si>
  <si>
    <t>SEL 170dB SPL 223dB</t>
  </si>
  <si>
    <t>summer and winter</t>
  </si>
  <si>
    <t>GS/1635</t>
  </si>
  <si>
    <t>06/09/2023</t>
  </si>
  <si>
    <t>Interconnector survey</t>
  </si>
  <si>
    <t>Interconnector Ltd</t>
  </si>
  <si>
    <t>52/3</t>
  </si>
  <si>
    <t>see app</t>
  </si>
  <si>
    <t>SEL 241dB SPL 225dB</t>
  </si>
  <si>
    <t>GS/1642</t>
  </si>
  <si>
    <t>Multi Site Survey - Baker Project</t>
  </si>
  <si>
    <t>Petrogas North Sea Limited</t>
  </si>
  <si>
    <t xml:space="preserve">2D seismic (160 cu inch); SBP </t>
  </si>
  <si>
    <t>GS/1643</t>
  </si>
  <si>
    <t>Multi Site Survey - Birgitta Project</t>
  </si>
  <si>
    <t>DCO/2013/00011</t>
  </si>
  <si>
    <t>Sofia Offshore Wind Farm Piling</t>
  </si>
  <si>
    <t>Piling. Combined with DBB piling = daily maximum 16.39%. Activity size for x1 turbine: 1480, x2 turbines: 1995</t>
  </si>
  <si>
    <t>Sofia OWF Piling - Offshore Converter Platform (OCP) pin-pile installation</t>
  </si>
  <si>
    <t xml:space="preserve">Sofia OWF - geophysical survey (export cable) </t>
  </si>
  <si>
    <t>Geophysical Surveys</t>
  </si>
  <si>
    <t>Sofia - geophysical survey (array)</t>
  </si>
  <si>
    <t>MLA/2023/00209</t>
  </si>
  <si>
    <t>East Anglia THREE - UXO Investigation and Clearance - High Order</t>
  </si>
  <si>
    <t>Scottish Power</t>
  </si>
  <si>
    <t>High Order UXO</t>
  </si>
  <si>
    <t>Both</t>
  </si>
  <si>
    <t>East Anglia THREE - UXO Investigation and Clearance - Low Order</t>
  </si>
  <si>
    <t>Low Order UXO</t>
  </si>
  <si>
    <t>Dogger Bank B</t>
  </si>
  <si>
    <t>SSE</t>
  </si>
  <si>
    <t>Piling. Combined with Sofia piling = daily maximum 16.39%</t>
  </si>
  <si>
    <t>MLA/2024/00088</t>
  </si>
  <si>
    <t>Hornsea Three Landfall HDD UXO Inspection and Removal</t>
  </si>
  <si>
    <t>ORSTED</t>
  </si>
  <si>
    <t>MLA/2023/00373</t>
  </si>
  <si>
    <t>NEUCONNECT BRITAIN LTD UXOs</t>
  </si>
  <si>
    <t>NEP Expansion Survey (Phase 1)</t>
  </si>
  <si>
    <t xml:space="preserve">Summer </t>
  </si>
  <si>
    <t>TBC</t>
  </si>
  <si>
    <t>Resubmitting spring 2024</t>
  </si>
  <si>
    <t>01/09/2024 maybe october</t>
  </si>
  <si>
    <t>GS/1680</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</si>
  <si>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</si>
  <si>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</si>
  <si>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</si>
  <si>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</si>
  <si>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</si>
  <si>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</si>
  <si>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Baker Survey -  Sub-bottom profiler. (Winter area only)</t>
  </si>
  <si>
    <t>PETROGAS NORTH SEA LIMITED</t>
  </si>
  <si>
    <t>47/3</t>
  </si>
  <si>
    <t>see application - winter</t>
  </si>
  <si>
    <t xml:space="preserve">SBP. </t>
  </si>
  <si>
    <t>GS/1692</t>
  </si>
  <si>
    <t>25/04/2024</t>
  </si>
  <si>
    <t>NEP Expansion Survey: Phase 2 - 2D seismic</t>
  </si>
  <si>
    <t>43/17, 43/21, 43/22</t>
  </si>
  <si>
    <t>w/c 22/29 July</t>
  </si>
  <si>
    <t>2D seismic</t>
  </si>
  <si>
    <t>GS/1682</t>
  </si>
  <si>
    <t>01/02/2024</t>
  </si>
  <si>
    <t>Katy KT, NW Bell ZX &amp; Murdoch KM</t>
  </si>
  <si>
    <t>Chrysaor Production (U.K) Limited</t>
  </si>
  <si>
    <t>44/19, 44/22, 49/22</t>
  </si>
  <si>
    <t>Sub-bottom profilling and other survey methods (echo-sounder, sidescan sonar, multibeam sonar)</t>
  </si>
  <si>
    <t>SEL 232 dB SPL 250 dB</t>
  </si>
  <si>
    <t>GS/1683</t>
  </si>
  <si>
    <t>26/01/2024</t>
  </si>
  <si>
    <t>Hunter, Rita, Johnston Wells Sub Bottom Profiler (SBP) Survey</t>
  </si>
  <si>
    <t xml:space="preserve">Premier Oil </t>
  </si>
  <si>
    <t>44/23</t>
  </si>
  <si>
    <t>Geophysical survey using a passive magnetometer, MBES, SSS and SBP.</t>
  </si>
  <si>
    <t>GS/1689</t>
  </si>
  <si>
    <t>22/02/2024</t>
  </si>
  <si>
    <t>Crosgan 2D seismic</t>
  </si>
  <si>
    <t>One Dyas UK Limited</t>
  </si>
  <si>
    <t>42/14</t>
  </si>
  <si>
    <t xml:space="preserve">2D seismic (160 cu inch) and SBP. </t>
  </si>
  <si>
    <t>160 cu inch</t>
  </si>
  <si>
    <t>DR/2469</t>
  </si>
  <si>
    <t>04/04/2024</t>
  </si>
  <si>
    <t>Hewett Injectivity Testing</t>
  </si>
  <si>
    <t>ENI UK Limited</t>
  </si>
  <si>
    <t xml:space="preserve">Downhole perforation using explosives 3500ft below seabed. </t>
  </si>
  <si>
    <t>Dogger Bank A - Axial Assessment</t>
  </si>
  <si>
    <t>GS/1769</t>
  </si>
  <si>
    <t>Viking CCS survey</t>
  </si>
  <si>
    <t>Harbour Energy</t>
  </si>
  <si>
    <t>48/17, 49/22</t>
  </si>
  <si>
    <t>2D site survey.  Site survey (2D seismic) outwith SNS SAC boundary but will impact.</t>
  </si>
  <si>
    <t>48/20,49/16,49/17, 49/22</t>
  </si>
  <si>
    <t>SBP route and site survey.</t>
  </si>
  <si>
    <t>SEL = 228 dB re 1 μPa2s
SPL = 250 dB re 1 μPa (peak)</t>
  </si>
  <si>
    <t>GS/1794/0</t>
  </si>
  <si>
    <t>CS020 CCS well site survey</t>
  </si>
  <si>
    <t>Neptune (ENI)</t>
  </si>
  <si>
    <t xml:space="preserve">43/19 43/20, 43/24 and 43/25 </t>
  </si>
  <si>
    <t>Mini Ultra High Res seismic (10cu-inch airgun) and SBP. Survey of potential CCS drill site</t>
  </si>
  <si>
    <t>ML/1161/0</t>
  </si>
  <si>
    <t xml:space="preserve">Leman P&amp;A (2 wells) </t>
  </si>
  <si>
    <t>Petrodec</t>
  </si>
  <si>
    <t>49/27</t>
  </si>
  <si>
    <t xml:space="preserve">1 activity for each of 2 days. Question - will the use of explosives be after Sept? </t>
  </si>
  <si>
    <t>GS/1815/0</t>
  </si>
  <si>
    <t>CS008 CCS well site survey</t>
  </si>
  <si>
    <t>Mini Airgun Seismic survey of potential CCS drill site</t>
  </si>
  <si>
    <t>152cu inch. SEL218, SPL 249</t>
  </si>
  <si>
    <t>2.2 - to be amended</t>
  </si>
  <si>
    <t>MLA/2021/00229/2</t>
  </si>
  <si>
    <t>Great Yarmouth O&amp;M Sheet Piles</t>
  </si>
  <si>
    <t>Norfolk County Council</t>
  </si>
  <si>
    <t>Winter</t>
  </si>
  <si>
    <t>GS/1822/0</t>
  </si>
  <si>
    <t xml:space="preserve">Rough Storage Geophysical Survey									</t>
  </si>
  <si>
    <t>Centrica Energy Storage Limited</t>
  </si>
  <si>
    <t>47/2, 47/3, 4/7 and 47/8</t>
  </si>
  <si>
    <t>2D high resolution (2DHR) seismic, ultra high resolution (UHRS) seismic, sub bottom profiler (SBP) pinger, single and multibeam echo-sounders, sidescan sonar, grab sampling and drop-down camera</t>
  </si>
  <si>
    <t>RWE Ltd</t>
  </si>
  <si>
    <t>Sofia OWF Piling - Monopile Installation</t>
  </si>
  <si>
    <t>Piling abated</t>
  </si>
  <si>
    <t>Hornsea Three Monopiling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</si>
</sst>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7" x14ac:knownFonts="1">
    <font>
      <sz val="12"/>
      <color theme="1"/>
      <name val="Corbel"/>
      <family val="2"/>
      <scheme val="minor"/>
    </font>
    <font>
      <sz val="11"/>
      <color theme="1"/>
      <name val="Corbel"/>
      <family val="2"/>
      <scheme val="minor"/>
    </font>
    <font>
      <sz val="12"/>
      <color theme="1"/>
      <name val="Century Gothic"/>
      <family val="1"/>
    </font>
    <font>
      <b/>
      <sz val="15"/>
      <color rgb="FF000000"/>
      <name val="Arial"/>
      <family val="2"/>
    </font>
    <font>
      <sz val="10"/>
      <color theme="1"/>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b/>
      <sz val="20"/>
      <color rgb="FF808080"/>
      <name val="Century Gothic"/>
      <family val="1"/>
    </font>
    <font>
      <sz val="10"/>
      <color rgb="FF000000"/>
      <name val="Century Gothic"/>
      <family val="1"/>
    </font>
    <font>
      <sz val="12"/>
      <color rgb="FF000000"/>
      <name val="Century Gothic"/>
      <family val="1"/>
    </font>
    <font>
      <b/>
      <sz val="10"/>
      <color rgb="FF305496"/>
      <name val="Century Gothic"/>
      <family val="1"/>
    </font>
    <font>
      <sz val="12"/>
      <color rgb="FF000000"/>
      <name val="Corbel"/>
      <family val="2"/>
      <scheme val="minor"/>
    </font>
    <font>
      <b/>
      <sz val="10"/>
      <color rgb="FFFFFFFF"/>
      <name val="Century Gothic"/>
      <family val="1"/>
    </font>
    <font>
      <b/>
      <sz val="9"/>
      <color rgb="FF000000"/>
      <name val="Century Gothic"/>
      <family val="1"/>
    </font>
    <font>
      <b/>
      <sz val="10"/>
      <color rgb="FF000000"/>
      <name val="Century Gothic"/>
      <family val="1"/>
    </font>
    <font>
      <b/>
      <sz val="20"/>
      <color theme="0" tint="-0.499984740745262"/>
      <name val="Century Gothic"/>
      <family val="1"/>
    </font>
    <font>
      <b/>
      <sz val="10"/>
      <color theme="4" tint="-0.249977111117893"/>
      <name val="Century Gothic"/>
      <family val="1"/>
    </font>
    <font>
      <b/>
      <sz val="10"/>
      <color theme="0"/>
      <name val="Century Gothic"/>
      <family val="1"/>
    </font>
    <font>
      <b/>
      <sz val="9"/>
      <color theme="1"/>
      <name val="Century Gothic"/>
      <family val="1"/>
    </font>
    <font>
      <b/>
      <sz val="10"/>
      <color theme="1"/>
      <name val="Century Gothic"/>
      <family val="1"/>
    </font>
    <font>
      <sz val="9"/>
      <color rgb="FF333333"/>
      <name val="Arial"/>
      <charset val="1"/>
    </font>
    <font>
      <sz val="10"/>
      <color rgb="FF000000"/>
      <name val="Century Gothic"/>
      <charset val="1"/>
    </font>
    <font>
      <u/>
      <sz val="12"/>
      <color theme="10"/>
      <name val="Corbel"/>
      <family val="2"/>
      <scheme val="minor"/>
    </font>
    <font>
      <sz val="10"/>
      <color rgb="FF000000"/>
      <name val="Century Gothic"/>
    </font>
    <font>
      <sz val="10"/>
      <color theme="1"/>
      <name val="Century Gothic"/>
    </font>
    <font>
      <sz val="10"/>
      <color rgb="FFFF0000"/>
      <name val="Century Gothic"/>
    </font>
    <font>
      <sz val="11"/>
      <color rgb="FF3C3C3B"/>
      <name val="Calibri"/>
      <family val="2"/>
      <charset val="1"/>
    </font>
    <font>
      <sz val="10"/>
      <color rgb="FF000000"/>
      <name val="Century Gothic"/>
      <family val="2"/>
    </font>
    <font>
      <sz val="9"/>
      <color rgb="FF333333"/>
      <name val="Arial"/>
      <family val="2"/>
    </font>
    <font>
      <sz val="10"/>
      <color rgb="FF3C3C3B"/>
      <name val="Calibri"/>
      <family val="2"/>
    </font>
    <font>
      <sz val="10"/>
      <color rgb="FFFF0000"/>
      <name val="Century Gothic"/>
      <family val="1"/>
    </font>
    <font>
      <sz val="11"/>
      <color rgb="FF444444"/>
      <name val="Calibri"/>
      <family val="2"/>
    </font>
  </fonts>
  <fills count="50">
    <fill>
      <patternFill patternType="none"/>
    </fill>
    <fill>
      <patternFill patternType="gray125"/>
    </fill>
    <fill>
      <patternFill patternType="solid">
        <fgColor rgb="FFFFFFFF"/>
        <bgColor rgb="FF000000"/>
      </patternFill>
    </fill>
    <fill>
      <patternFill patternType="solid">
        <fgColor rgb="FFEDEDED"/>
        <bgColor rgb="FF000000"/>
      </patternFill>
    </fill>
    <fill>
      <patternFill patternType="solid">
        <fgColor rgb="FFD6DCE4"/>
        <bgColor rgb="FF000000"/>
      </patternFill>
    </fill>
    <fill>
      <patternFill patternType="solid">
        <fgColor rgb="FFD9E1F2"/>
        <bgColor rgb="FF000000"/>
      </patternFill>
    </fill>
    <fill>
      <patternFill patternType="solid">
        <fgColor rgb="FF806000"/>
        <bgColor rgb="FF000000"/>
      </patternFill>
    </fill>
    <fill>
      <patternFill patternType="solid">
        <fgColor rgb="FF2F75B5"/>
        <bgColor rgb="FF000000"/>
      </patternFill>
    </fill>
    <fill>
      <patternFill patternType="solid">
        <fgColor rgb="FFA9D08E"/>
        <bgColor rgb="FF000000"/>
      </patternFill>
    </fill>
    <fill>
      <patternFill patternType="solid">
        <fgColor rgb="FFFFD966"/>
        <bgColor rgb="FF000000"/>
      </patternFill>
    </fill>
    <fill>
      <patternFill patternType="solid">
        <fgColor rgb="FF1F4E78"/>
        <bgColor rgb="FF000000"/>
      </patternFill>
    </fill>
    <fill>
      <patternFill patternType="solid">
        <fgColor rgb="FFF4B084"/>
        <bgColor rgb="FF000000"/>
      </patternFill>
    </fill>
    <fill>
      <patternFill patternType="solid">
        <fgColor rgb="FFBF8F00"/>
        <bgColor rgb="FF000000"/>
      </patternFill>
    </fill>
    <fill>
      <patternFill patternType="solid">
        <fgColor rgb="FFD9D9D9"/>
        <bgColor rgb="FF000000"/>
      </patternFill>
    </fill>
    <fill>
      <patternFill patternType="solid">
        <fgColor rgb="FFFFE699"/>
        <bgColor rgb="FF000000"/>
      </patternFill>
    </fill>
    <fill>
      <patternFill patternType="solid">
        <fgColor rgb="FF9BC2E6"/>
        <bgColor rgb="FF000000"/>
      </patternFill>
    </fill>
    <fill>
      <patternFill patternType="solid">
        <fgColor rgb="FFE2EFDA"/>
        <bgColor rgb="FF000000"/>
      </patternFill>
    </fill>
    <fill>
      <patternFill patternType="solid">
        <fgColor rgb="FFFFF2CC"/>
        <bgColor rgb="FF000000"/>
      </patternFill>
    </fill>
    <fill>
      <patternFill patternType="solid">
        <fgColor rgb="FFFCE4D6"/>
        <bgColor rgb="FF000000"/>
      </patternFill>
    </fill>
    <fill>
      <patternFill patternType="solid">
        <fgColor rgb="FFF2F2F2"/>
        <bgColor rgb="FF000000"/>
      </patternFill>
    </fill>
    <fill>
      <patternFill patternType="solid">
        <fgColor rgb="FFD0CECE"/>
        <bgColor rgb="FF000000"/>
      </patternFill>
    </fill>
    <fill>
      <patternFill patternType="solid">
        <fgColor rgb="FF5B9BD5"/>
        <bgColor rgb="FF000000"/>
      </patternFill>
    </fill>
    <fill>
      <patternFill patternType="solid">
        <fgColor rgb="FFFF9999"/>
        <bgColor rgb="FF000000"/>
      </patternFill>
    </fill>
    <fill>
      <patternFill patternType="solid">
        <fgColor rgb="FFC6E0B4"/>
        <bgColor rgb="FF000000"/>
      </patternFill>
    </fill>
    <fill>
      <patternFill patternType="solid">
        <fgColor rgb="FFFFC000"/>
        <bgColor rgb="FF000000"/>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49998474074526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E699"/>
        <bgColor indexed="64"/>
      </patternFill>
    </fill>
    <fill>
      <patternFill patternType="solid">
        <fgColor rgb="FFD9D9D9"/>
        <bgColor indexed="64"/>
      </patternFill>
    </fill>
    <fill>
      <patternFill patternType="solid">
        <fgColor rgb="FFC6E0B4"/>
        <bgColor indexed="64"/>
      </patternFill>
    </fill>
    <fill>
      <patternFill patternType="solid">
        <fgColor rgb="FFD9E1F2"/>
        <bgColor indexed="64"/>
      </patternFill>
    </fill>
    <fill>
      <patternFill patternType="solid">
        <fgColor theme="8"/>
        <bgColor indexed="64"/>
      </patternFill>
    </fill>
  </fills>
  <borders count="133">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diagonal/>
    </border>
    <border>
      <left/>
      <right style="thin">
        <color rgb="FFBFBFBF"/>
      </right>
      <top/>
      <bottom/>
      <diagonal/>
    </border>
    <border>
      <left style="thin">
        <color rgb="FFBFBFBF"/>
      </left>
      <right style="thin">
        <color rgb="FFBFBFBF"/>
      </right>
      <top/>
      <bottom/>
      <diagonal/>
    </border>
    <border>
      <left/>
      <right style="thin">
        <color rgb="FFA6A6A6"/>
      </right>
      <top/>
      <bottom/>
      <diagonal/>
    </border>
    <border>
      <left style="thin">
        <color rgb="FFA6A6A6"/>
      </left>
      <right style="thin">
        <color rgb="FFA6A6A6"/>
      </right>
      <top/>
      <bottom/>
      <diagonal/>
    </border>
    <border>
      <left style="thin">
        <color rgb="FFA6A6A6"/>
      </left>
      <right/>
      <top/>
      <bottom/>
      <diagonal/>
    </border>
    <border>
      <left style="thin">
        <color rgb="FFA6A6A6"/>
      </left>
      <right style="hair">
        <color rgb="FFA6A6A6"/>
      </right>
      <top/>
      <bottom/>
      <diagonal/>
    </border>
    <border>
      <left style="medium">
        <color rgb="FFBFBFBF"/>
      </left>
      <right style="thin">
        <color rgb="FFBFBFBF"/>
      </right>
      <top style="thin">
        <color rgb="FFBFBFBF"/>
      </top>
      <bottom style="double">
        <color rgb="FFBFBFBF"/>
      </bottom>
      <diagonal/>
    </border>
    <border>
      <left style="thin">
        <color rgb="FFBFBFBF"/>
      </left>
      <right style="thin">
        <color rgb="FFBFBFBF"/>
      </right>
      <top style="thin">
        <color rgb="FFBFBFBF"/>
      </top>
      <bottom style="double">
        <color rgb="FFBFBFBF"/>
      </bottom>
      <diagonal/>
    </border>
    <border>
      <left style="thin">
        <color rgb="FFBFBFBF"/>
      </left>
      <right/>
      <top style="thin">
        <color rgb="FFBFBFBF"/>
      </top>
      <bottom style="double">
        <color rgb="FFBFBFBF"/>
      </bottom>
      <diagonal/>
    </border>
    <border>
      <left style="thin">
        <color rgb="FFBFBFBF"/>
      </left>
      <right style="medium">
        <color rgb="FFA6A6A6"/>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medium">
        <color rgb="FFA6A6A6"/>
      </left>
      <right/>
      <top/>
      <bottom style="thin">
        <color rgb="FFBFBFBF"/>
      </bottom>
      <diagonal/>
    </border>
    <border>
      <left style="thin">
        <color indexed="64"/>
      </left>
      <right style="thin">
        <color indexed="64"/>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thin">
        <color rgb="FFBFBFBF"/>
      </left>
      <right style="hair">
        <color rgb="FFA6A6A6"/>
      </right>
      <top/>
      <bottom style="thin">
        <color rgb="FFBFBFBF"/>
      </bottom>
      <diagonal/>
    </border>
    <border>
      <left style="thin">
        <color rgb="FFBFBFBF"/>
      </left>
      <right style="hair">
        <color rgb="FFA6A6A6"/>
      </right>
      <top/>
      <bottom/>
      <diagonal/>
    </border>
    <border>
      <left/>
      <right style="thin">
        <color rgb="FFBFBFBF"/>
      </right>
      <top style="thin">
        <color rgb="FFBFBFBF"/>
      </top>
      <bottom style="thin">
        <color rgb="FFBFBFBF"/>
      </bottom>
      <diagonal/>
    </border>
    <border>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medium">
        <color rgb="FFBFBFBF"/>
      </left>
      <right style="thin">
        <color rgb="FFBFBFBF"/>
      </right>
      <top style="thin">
        <color rgb="FFBFBFBF"/>
      </top>
      <bottom style="thin">
        <color rgb="FFBFBFBF"/>
      </bottom>
      <diagonal/>
    </border>
    <border>
      <left style="medium">
        <color rgb="FFBFBFBF"/>
      </left>
      <right style="thin">
        <color rgb="FFBFBFBF"/>
      </right>
      <top style="thin">
        <color rgb="FFBFBFBF"/>
      </top>
      <bottom/>
      <diagonal/>
    </border>
    <border>
      <left style="medium">
        <color rgb="FFBFBFBF"/>
      </left>
      <right style="thin">
        <color rgb="FFBFBFBF"/>
      </right>
      <top/>
      <bottom/>
      <diagonal/>
    </border>
    <border>
      <left style="medium">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diagonal/>
    </border>
    <border>
      <left style="thin">
        <color rgb="FFBFBFBF"/>
      </left>
      <right style="medium">
        <color rgb="FFA6A6A6"/>
      </right>
      <top style="thin">
        <color rgb="FFBFBFBF"/>
      </top>
      <bottom style="thin">
        <color rgb="FFBFBFBF"/>
      </bottom>
      <diagonal/>
    </border>
    <border>
      <left style="thin">
        <color rgb="FFBFBFBF"/>
      </left>
      <right style="medium">
        <color rgb="FFA6A6A6"/>
      </right>
      <top style="thin">
        <color rgb="FFBFBFBF"/>
      </top>
      <bottom/>
      <diagonal/>
    </border>
    <border>
      <left style="thin">
        <color rgb="FFBFBFBF"/>
      </left>
      <right style="medium">
        <color rgb="FFA6A6A6"/>
      </right>
      <top/>
      <bottom/>
      <diagonal/>
    </border>
    <border>
      <left style="thin">
        <color rgb="FFBFBFBF"/>
      </left>
      <right style="medium">
        <color rgb="FFA6A6A6"/>
      </right>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medium">
        <color rgb="FFBFBFBF"/>
      </right>
      <top style="thin">
        <color rgb="FFBFBFBF"/>
      </top>
      <bottom/>
      <diagonal/>
    </border>
    <border>
      <left style="thin">
        <color rgb="FFBFBFBF"/>
      </left>
      <right style="medium">
        <color rgb="FFBFBFBF"/>
      </right>
      <top/>
      <bottom/>
      <diagonal/>
    </border>
    <border>
      <left style="thin">
        <color rgb="FFBFBFBF"/>
      </left>
      <right style="medium">
        <color rgb="FFBFBFBF"/>
      </right>
      <top/>
      <bottom style="thin">
        <color rgb="FFBFBFBF"/>
      </bottom>
      <diagonal/>
    </border>
    <border>
      <left style="thin">
        <color indexed="64"/>
      </left>
      <right style="thin">
        <color indexed="64"/>
      </right>
      <top style="thin">
        <color rgb="FFBFBFBF"/>
      </top>
      <bottom style="thin">
        <color rgb="FFBFBFBF"/>
      </bottom>
      <diagonal/>
    </border>
    <border>
      <left style="thin">
        <color rgb="FFBFBFBF"/>
      </left>
      <right style="hair">
        <color rgb="FFA6A6A6"/>
      </right>
      <top style="thin">
        <color rgb="FFBFBFBF"/>
      </top>
      <bottom style="thin">
        <color rgb="FFBFBFBF"/>
      </bottom>
      <diagonal/>
    </border>
    <border>
      <left style="medium">
        <color rgb="FFA6A6A6"/>
      </left>
      <right/>
      <top style="thin">
        <color rgb="FFBFBFBF"/>
      </top>
      <bottom style="thin">
        <color rgb="FFBFBFBF"/>
      </bottom>
      <diagonal/>
    </border>
    <border>
      <left style="medium">
        <color rgb="FFA6A6A6"/>
      </left>
      <right/>
      <top style="thin">
        <color rgb="FFBFBFBF"/>
      </top>
      <bottom/>
      <diagonal/>
    </border>
    <border>
      <left style="thin">
        <color indexed="64"/>
      </left>
      <right style="thin">
        <color indexed="64"/>
      </right>
      <top style="thin">
        <color rgb="FFBFBFBF"/>
      </top>
      <bottom/>
      <diagonal/>
    </border>
    <border>
      <left style="thin">
        <color rgb="FFBFBFBF"/>
      </left>
      <right style="hair">
        <color rgb="FFA6A6A6"/>
      </right>
      <top style="thin">
        <color rgb="FFBFBFBF"/>
      </top>
      <bottom/>
      <diagonal/>
    </border>
    <border>
      <left style="medium">
        <color rgb="FFA6A6A6"/>
      </left>
      <right/>
      <top style="thin">
        <color rgb="FFBFBFBF"/>
      </top>
      <bottom style="medium">
        <color rgb="FFA6A6A6"/>
      </bottom>
      <diagonal/>
    </border>
    <border>
      <left style="thin">
        <color indexed="64"/>
      </left>
      <right style="thin">
        <color indexed="64"/>
      </right>
      <top style="thin">
        <color rgb="FFBFBFBF"/>
      </top>
      <bottom style="thin">
        <color indexed="64"/>
      </bottom>
      <diagonal/>
    </border>
    <border>
      <left/>
      <right style="thin">
        <color rgb="FFBFBFBF"/>
      </right>
      <top style="thin">
        <color rgb="FFBFBFBF"/>
      </top>
      <bottom style="medium">
        <color rgb="FFA6A6A6"/>
      </bottom>
      <diagonal/>
    </border>
    <border>
      <left style="thin">
        <color rgb="FFBFBFBF"/>
      </left>
      <right style="thin">
        <color rgb="FFBFBFBF"/>
      </right>
      <top style="thin">
        <color rgb="FFBFBFBF"/>
      </top>
      <bottom style="medium">
        <color rgb="FFA6A6A6"/>
      </bottom>
      <diagonal/>
    </border>
    <border>
      <left style="thin">
        <color rgb="FFBFBFBF"/>
      </left>
      <right/>
      <top style="thin">
        <color rgb="FFBFBFBF"/>
      </top>
      <bottom style="medium">
        <color rgb="FFA6A6A6"/>
      </bottom>
      <diagonal/>
    </border>
    <border>
      <left style="thin">
        <color rgb="FFBFBFBF"/>
      </left>
      <right style="hair">
        <color rgb="FFA6A6A6"/>
      </right>
      <top style="thin">
        <color rgb="FFBFBFBF"/>
      </top>
      <bottom style="medium">
        <color rgb="FFA6A6A6"/>
      </bottom>
      <diagonal/>
    </border>
    <border>
      <left style="medium">
        <color rgb="FFBFBFBF"/>
      </left>
      <right style="thin">
        <color rgb="FFBFBFBF"/>
      </right>
      <top style="thin">
        <color rgb="FFBFBFBF"/>
      </top>
      <bottom style="medium">
        <color rgb="FFA6A6A6"/>
      </bottom>
      <diagonal/>
    </border>
    <border>
      <left style="thin">
        <color rgb="FFBFBFBF"/>
      </left>
      <right style="medium">
        <color rgb="FFA6A6A6"/>
      </right>
      <top style="thin">
        <color rgb="FFBFBFBF"/>
      </top>
      <bottom style="medium">
        <color rgb="FFA6A6A6"/>
      </bottom>
      <diagonal/>
    </border>
    <border>
      <left style="thin">
        <color rgb="FFBFBFBF"/>
      </left>
      <right style="medium">
        <color rgb="FFBFBFBF"/>
      </right>
      <top style="thin">
        <color rgb="FFBFBFBF"/>
      </top>
      <bottom style="medium">
        <color rgb="FFA6A6A6"/>
      </bottom>
      <diagonal/>
    </border>
    <border>
      <left style="thin">
        <color indexed="64"/>
      </left>
      <right/>
      <top style="medium">
        <color indexed="64"/>
      </top>
      <bottom style="thin">
        <color rgb="FFBFBFBF"/>
      </bottom>
      <diagonal/>
    </border>
    <border>
      <left/>
      <right/>
      <top style="medium">
        <color indexed="64"/>
      </top>
      <bottom style="thin">
        <color rgb="FFBFBFBF"/>
      </bottom>
      <diagonal/>
    </border>
    <border>
      <left/>
      <right style="thin">
        <color rgb="FFBFBFBF"/>
      </right>
      <top style="medium">
        <color indexed="64"/>
      </top>
      <bottom style="thin">
        <color rgb="FFBFBFBF"/>
      </bottom>
      <diagonal/>
    </border>
    <border>
      <left style="thin">
        <color rgb="FFBFBFBF"/>
      </left>
      <right/>
      <top style="medium">
        <color indexed="64"/>
      </top>
      <bottom style="thin">
        <color rgb="FFBFBFBF"/>
      </bottom>
      <diagonal/>
    </border>
    <border>
      <left/>
      <right/>
      <top/>
      <bottom style="thin">
        <color rgb="FFBFBFBF"/>
      </bottom>
      <diagonal/>
    </border>
    <border>
      <left style="medium">
        <color rgb="FFA6A6A6"/>
      </left>
      <right style="thin">
        <color indexed="64"/>
      </right>
      <top/>
      <bottom/>
      <diagonal/>
    </border>
    <border>
      <left style="medium">
        <color rgb="FFA6A6A6"/>
      </left>
      <right style="thin">
        <color indexed="64"/>
      </right>
      <top/>
      <bottom style="thin">
        <color rgb="FFBFBFBF"/>
      </bottom>
      <diagonal/>
    </border>
    <border>
      <left style="thin">
        <color indexed="64"/>
      </left>
      <right style="thin">
        <color rgb="FFBFBFBF"/>
      </right>
      <top/>
      <bottom/>
      <diagonal/>
    </border>
    <border>
      <left style="thin">
        <color indexed="64"/>
      </left>
      <right style="thin">
        <color rgb="FFBFBFBF"/>
      </right>
      <top/>
      <bottom style="thin">
        <color rgb="FFBFBFBF"/>
      </bottom>
      <diagonal/>
    </border>
    <border>
      <left style="hair">
        <color rgb="FFA6A6A6"/>
      </left>
      <right style="thin">
        <color rgb="FFBFBFBF"/>
      </right>
      <top/>
      <bottom/>
      <diagonal/>
    </border>
    <border>
      <left style="hair">
        <color rgb="FFA6A6A6"/>
      </left>
      <right style="thin">
        <color rgb="FFBFBFBF"/>
      </right>
      <top/>
      <bottom style="thin">
        <color rgb="FFBFBFBF"/>
      </bottom>
      <diagonal/>
    </border>
    <border>
      <left style="medium">
        <color rgb="FFBFBFBF"/>
      </left>
      <right style="thin">
        <color rgb="FFBFBFBF"/>
      </right>
      <top style="double">
        <color rgb="FFBFBFBF"/>
      </top>
      <bottom/>
      <diagonal/>
    </border>
    <border>
      <left style="thin">
        <color rgb="FFBFBFBF"/>
      </left>
      <right style="thin">
        <color rgb="FFBFBFBF"/>
      </right>
      <top style="double">
        <color rgb="FFBFBFBF"/>
      </top>
      <bottom/>
      <diagonal/>
    </border>
    <border>
      <left style="thin">
        <color rgb="FFBFBFBF"/>
      </left>
      <right style="medium">
        <color rgb="FFA6A6A6"/>
      </right>
      <top style="double">
        <color rgb="FFBFBFBF"/>
      </top>
      <bottom/>
      <diagonal/>
    </border>
    <border>
      <left style="medium">
        <color rgb="FFA6A6A6"/>
      </left>
      <right style="thin">
        <color rgb="FFBFBFBF"/>
      </right>
      <top style="double">
        <color rgb="FFBFBFBF"/>
      </top>
      <bottom/>
      <diagonal/>
    </border>
    <border>
      <left style="medium">
        <color rgb="FFA6A6A6"/>
      </left>
      <right style="thin">
        <color rgb="FFBFBFBF"/>
      </right>
      <top/>
      <bottom/>
      <diagonal/>
    </border>
    <border>
      <left style="medium">
        <color rgb="FFA6A6A6"/>
      </left>
      <right style="thin">
        <color rgb="FFBFBFBF"/>
      </right>
      <top/>
      <bottom style="thin">
        <color rgb="FFBFBFBF"/>
      </bottom>
      <diagonal/>
    </border>
    <border>
      <left style="thin">
        <color rgb="FFBFBFBF"/>
      </left>
      <right style="medium">
        <color rgb="FFBFBFBF"/>
      </right>
      <top style="double">
        <color rgb="FFBFBFBF"/>
      </top>
      <bottom/>
      <diagonal/>
    </border>
    <border>
      <left/>
      <right/>
      <top style="medium">
        <color rgb="FFA6A6A6"/>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style="medium">
        <color theme="0" tint="-0.249977111117893"/>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hair">
        <color theme="0" tint="-0.34998626667073579"/>
      </right>
      <top/>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medium">
        <color theme="0" tint="-0.34998626667073579"/>
      </left>
      <right/>
      <top style="thin">
        <color theme="0" tint="-0.249977111117893"/>
      </top>
      <bottom/>
      <diagonal/>
    </border>
    <border>
      <left style="thin">
        <color indexed="64"/>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hair">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medium">
        <color theme="0" tint="-0.34998626667073579"/>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34998626667073579"/>
      </left>
      <right/>
      <top style="thin">
        <color theme="0" tint="-0.249977111117893"/>
      </top>
      <bottom style="medium">
        <color theme="0" tint="-0.34998626667073579"/>
      </bottom>
      <diagonal/>
    </border>
    <border>
      <left style="thin">
        <color indexed="64"/>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medium">
        <color theme="0" tint="-0.34998626667073579"/>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hair">
        <color theme="0" tint="-0.34998626667073579"/>
      </right>
      <top style="thin">
        <color theme="0" tint="-0.249977111117893"/>
      </top>
      <bottom style="thin">
        <color theme="0" tint="-0.249977111117893"/>
      </bottom>
      <diagonal/>
    </border>
    <border>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4">
    <xf numFmtId="0" fontId="0" fillId="0" borderId="0"/>
    <xf numFmtId="0" fontId="5" fillId="0" borderId="0"/>
    <xf numFmtId="0" fontId="1" fillId="0" borderId="0"/>
    <xf numFmtId="0" fontId="27" fillId="0" borderId="0" applyNumberFormat="0" applyFill="0" applyBorder="0" applyAlignment="0" applyProtection="0"/>
  </cellStyleXfs>
  <cellXfs count="487">
    <xf numFmtId="0" fontId="0" fillId="0" borderId="0" xfId="0"/>
    <xf numFmtId="0" fontId="2" fillId="0" borderId="0" xfId="0" applyFont="1"/>
    <xf numFmtId="0" fontId="4" fillId="0" borderId="0" xfId="0" applyFont="1" applyAlignment="1">
      <alignment horizontal="left" vertical="center" wrapText="1" indent="1"/>
    </xf>
    <xf numFmtId="0" fontId="0" fillId="0" borderId="0" xfId="0" applyAlignment="1">
      <alignment horizontal="left" vertical="top"/>
    </xf>
    <xf numFmtId="0" fontId="0" fillId="0" borderId="0" xfId="0" applyAlignment="1">
      <alignment wrapText="1"/>
    </xf>
    <xf numFmtId="0" fontId="11" fillId="0" borderId="0" xfId="0" applyFont="1"/>
    <xf numFmtId="14" fontId="0" fillId="0" borderId="0" xfId="0" applyNumberFormat="1"/>
    <xf numFmtId="2" fontId="0" fillId="0" borderId="0" xfId="0" applyNumberFormat="1"/>
    <xf numFmtId="0" fontId="3" fillId="0" borderId="0" xfId="0" applyFont="1" applyAlignment="1">
      <alignment wrapText="1"/>
    </xf>
    <xf numFmtId="0" fontId="12" fillId="2" borderId="0" xfId="0" applyFont="1" applyFill="1" applyAlignment="1">
      <alignment vertical="center"/>
    </xf>
    <xf numFmtId="0" fontId="12" fillId="2" borderId="0" xfId="0" applyFont="1" applyFill="1" applyAlignment="1">
      <alignment vertical="center" wrapText="1"/>
    </xf>
    <xf numFmtId="0" fontId="12" fillId="2" borderId="0" xfId="0" applyFont="1" applyFill="1"/>
    <xf numFmtId="0" fontId="6" fillId="2" borderId="0" xfId="0" applyFont="1" applyFill="1" applyAlignment="1">
      <alignment vertical="center"/>
    </xf>
    <xf numFmtId="0" fontId="13" fillId="2" borderId="0" xfId="0" applyFont="1" applyFill="1" applyAlignment="1">
      <alignment horizontal="left" vertical="center" wrapText="1" indent="1"/>
    </xf>
    <xf numFmtId="0" fontId="13" fillId="2" borderId="6" xfId="0" applyFont="1" applyFill="1" applyBorder="1" applyAlignment="1">
      <alignment horizontal="left" vertical="center" wrapText="1" indent="1"/>
    </xf>
    <xf numFmtId="0" fontId="13" fillId="2" borderId="3"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4" fillId="2" borderId="0" xfId="0" applyFont="1" applyFill="1" applyAlignment="1">
      <alignment horizontal="left" vertical="center" wrapText="1" indent="1"/>
    </xf>
    <xf numFmtId="0" fontId="14" fillId="2" borderId="0" xfId="0" applyFont="1" applyFill="1" applyAlignment="1">
      <alignment wrapText="1"/>
    </xf>
    <xf numFmtId="0" fontId="14" fillId="2" borderId="0" xfId="0" applyFont="1" applyFill="1"/>
    <xf numFmtId="0" fontId="7" fillId="2" borderId="0" xfId="0" applyFont="1" applyFill="1"/>
    <xf numFmtId="0" fontId="14" fillId="2" borderId="6" xfId="0" applyFont="1" applyFill="1" applyBorder="1"/>
    <xf numFmtId="0" fontId="13" fillId="2" borderId="1" xfId="0" applyFont="1" applyFill="1" applyBorder="1"/>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1" xfId="0" applyFont="1" applyFill="1" applyBorder="1"/>
    <xf numFmtId="0" fontId="8" fillId="2" borderId="1" xfId="0" applyFont="1" applyFill="1" applyBorder="1" applyAlignment="1">
      <alignment horizontal="left" vertical="center"/>
    </xf>
    <xf numFmtId="0" fontId="16" fillId="2" borderId="1" xfId="0" applyFont="1" applyFill="1" applyBorder="1" applyAlignment="1">
      <alignment horizontal="left" vertical="top"/>
    </xf>
    <xf numFmtId="0" fontId="16" fillId="2" borderId="1" xfId="0" applyFont="1" applyFill="1" applyBorder="1" applyAlignment="1">
      <alignment wrapText="1"/>
    </xf>
    <xf numFmtId="0" fontId="16" fillId="2" borderId="4" xfId="0" applyFont="1" applyFill="1" applyBorder="1" applyAlignment="1">
      <alignment wrapText="1"/>
    </xf>
    <xf numFmtId="0" fontId="18" fillId="13" borderId="7" xfId="0" applyFont="1" applyFill="1" applyBorder="1" applyAlignment="1">
      <alignment vertical="center" wrapText="1"/>
    </xf>
    <xf numFmtId="0" fontId="18" fillId="13" borderId="5" xfId="0" applyFont="1" applyFill="1" applyBorder="1" applyAlignment="1">
      <alignment horizontal="left" vertical="center" wrapText="1"/>
    </xf>
    <xf numFmtId="0" fontId="18" fillId="13" borderId="10" xfId="0" applyFont="1" applyFill="1" applyBorder="1" applyAlignment="1">
      <alignment horizontal="left" vertical="center" wrapText="1"/>
    </xf>
    <xf numFmtId="0" fontId="18" fillId="13" borderId="11" xfId="0" applyFont="1" applyFill="1" applyBorder="1" applyAlignment="1">
      <alignment horizontal="left" vertical="center" wrapText="1"/>
    </xf>
    <xf numFmtId="0" fontId="18" fillId="13" borderId="12" xfId="0" applyFont="1" applyFill="1" applyBorder="1" applyAlignment="1">
      <alignment horizontal="left" vertical="center" wrapText="1"/>
    </xf>
    <xf numFmtId="0" fontId="9" fillId="13" borderId="12" xfId="0" applyFont="1" applyFill="1" applyBorder="1" applyAlignment="1">
      <alignment horizontal="left" vertical="center" wrapText="1"/>
    </xf>
    <xf numFmtId="0" fontId="18" fillId="13" borderId="13" xfId="0" applyFont="1" applyFill="1" applyBorder="1" applyAlignment="1">
      <alignment horizontal="left" vertical="center" wrapText="1"/>
    </xf>
    <xf numFmtId="0" fontId="19" fillId="14" borderId="14" xfId="0" applyFont="1" applyFill="1" applyBorder="1" applyAlignment="1">
      <alignment horizontal="center" vertical="center"/>
    </xf>
    <xf numFmtId="0" fontId="19" fillId="14" borderId="15" xfId="0" applyFont="1" applyFill="1" applyBorder="1" applyAlignment="1">
      <alignment horizontal="center" vertical="center"/>
    </xf>
    <xf numFmtId="0" fontId="19" fillId="14" borderId="16" xfId="0" applyFont="1" applyFill="1" applyBorder="1" applyAlignment="1">
      <alignment horizontal="center" vertical="center"/>
    </xf>
    <xf numFmtId="0" fontId="19" fillId="14" borderId="17" xfId="0" applyFont="1" applyFill="1" applyBorder="1" applyAlignment="1">
      <alignment horizontal="center" vertical="center"/>
    </xf>
    <xf numFmtId="0" fontId="19" fillId="15" borderId="15" xfId="0" applyFont="1" applyFill="1" applyBorder="1" applyAlignment="1">
      <alignment horizontal="center" vertical="center"/>
    </xf>
    <xf numFmtId="0" fontId="19" fillId="15" borderId="16" xfId="0" applyFont="1" applyFill="1" applyBorder="1" applyAlignment="1">
      <alignment horizontal="center" vertical="center"/>
    </xf>
    <xf numFmtId="0" fontId="19" fillId="16" borderId="15" xfId="0" applyFont="1" applyFill="1" applyBorder="1" applyAlignment="1">
      <alignment horizontal="center" vertical="center"/>
    </xf>
    <xf numFmtId="0" fontId="19" fillId="16" borderId="16" xfId="0" applyFont="1" applyFill="1" applyBorder="1" applyAlignment="1">
      <alignment horizontal="center" vertical="center"/>
    </xf>
    <xf numFmtId="0" fontId="19" fillId="16" borderId="18" xfId="0" applyFont="1" applyFill="1" applyBorder="1" applyAlignment="1">
      <alignment horizontal="center" vertical="center"/>
    </xf>
    <xf numFmtId="0" fontId="19" fillId="17" borderId="15" xfId="0" applyFont="1" applyFill="1" applyBorder="1" applyAlignment="1">
      <alignment horizontal="center" vertical="center"/>
    </xf>
    <xf numFmtId="0" fontId="19" fillId="15" borderId="18" xfId="0" applyFont="1" applyFill="1" applyBorder="1" applyAlignment="1">
      <alignment horizontal="center" vertical="center"/>
    </xf>
    <xf numFmtId="0" fontId="19" fillId="18" borderId="15" xfId="0" applyFont="1" applyFill="1" applyBorder="1" applyAlignment="1">
      <alignment horizontal="center" vertical="center"/>
    </xf>
    <xf numFmtId="0" fontId="19" fillId="18" borderId="18" xfId="0" applyFont="1" applyFill="1" applyBorder="1" applyAlignment="1">
      <alignment horizontal="center" vertical="center"/>
    </xf>
    <xf numFmtId="0" fontId="13" fillId="5" borderId="8"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27" xfId="0" applyFont="1" applyFill="1" applyBorder="1" applyAlignment="1">
      <alignment horizontal="left" vertical="top" wrapText="1"/>
    </xf>
    <xf numFmtId="0" fontId="13" fillId="13" borderId="31" xfId="0" applyFont="1" applyFill="1" applyBorder="1"/>
    <xf numFmtId="0" fontId="13" fillId="2" borderId="29" xfId="0" applyFont="1" applyFill="1" applyBorder="1"/>
    <xf numFmtId="0" fontId="13" fillId="13" borderId="29" xfId="0" applyFont="1" applyFill="1" applyBorder="1"/>
    <xf numFmtId="0" fontId="13" fillId="20" borderId="29" xfId="0" applyFont="1" applyFill="1" applyBorder="1"/>
    <xf numFmtId="0" fontId="13" fillId="20" borderId="35" xfId="0" applyFont="1" applyFill="1" applyBorder="1"/>
    <xf numFmtId="0" fontId="13" fillId="2" borderId="35" xfId="0" applyFont="1" applyFill="1" applyBorder="1"/>
    <xf numFmtId="0" fontId="13" fillId="2" borderId="37" xfId="0" applyFont="1" applyFill="1" applyBorder="1"/>
    <xf numFmtId="0" fontId="13" fillId="20" borderId="41" xfId="0" applyFont="1" applyFill="1" applyBorder="1"/>
    <xf numFmtId="0" fontId="13" fillId="19" borderId="29" xfId="0" applyFont="1" applyFill="1" applyBorder="1"/>
    <xf numFmtId="0" fontId="13" fillId="2" borderId="41" xfId="0" applyFont="1" applyFill="1" applyBorder="1"/>
    <xf numFmtId="0" fontId="13" fillId="19" borderId="19" xfId="0" applyFont="1" applyFill="1" applyBorder="1" applyAlignment="1">
      <alignment horizontal="left" vertical="center" wrapText="1"/>
    </xf>
    <xf numFmtId="0" fontId="13" fillId="19" borderId="44"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23" xfId="0" applyFont="1" applyFill="1" applyBorder="1" applyAlignment="1">
      <alignment vertical="center" wrapText="1"/>
    </xf>
    <xf numFmtId="0" fontId="10" fillId="2" borderId="23" xfId="0" applyFont="1" applyFill="1" applyBorder="1" applyAlignment="1">
      <alignment vertical="center" wrapText="1"/>
    </xf>
    <xf numFmtId="14" fontId="13" fillId="5" borderId="21" xfId="0" applyNumberFormat="1"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5" borderId="26" xfId="0" applyFont="1" applyFill="1" applyBorder="1" applyAlignment="1">
      <alignment horizontal="left" vertical="top" wrapText="1"/>
    </xf>
    <xf numFmtId="0" fontId="13" fillId="4" borderId="26" xfId="0" applyFont="1" applyFill="1" applyBorder="1" applyAlignment="1">
      <alignment horizontal="center" vertical="center" wrapText="1"/>
    </xf>
    <xf numFmtId="0" fontId="13" fillId="13" borderId="30" xfId="0" applyFont="1" applyFill="1" applyBorder="1"/>
    <xf numFmtId="0" fontId="13" fillId="2" borderId="28" xfId="0" applyFont="1" applyFill="1" applyBorder="1"/>
    <xf numFmtId="0" fontId="13" fillId="13" borderId="28" xfId="0" applyFont="1" applyFill="1" applyBorder="1"/>
    <xf numFmtId="0" fontId="13" fillId="20" borderId="28" xfId="0" applyFont="1" applyFill="1" applyBorder="1"/>
    <xf numFmtId="0" fontId="13" fillId="20" borderId="34" xfId="0" applyFont="1" applyFill="1" applyBorder="1"/>
    <xf numFmtId="0" fontId="13" fillId="2" borderId="34" xfId="0" applyFont="1" applyFill="1" applyBorder="1"/>
    <xf numFmtId="0" fontId="13" fillId="2" borderId="36" xfId="0" applyFont="1" applyFill="1" applyBorder="1"/>
    <xf numFmtId="0" fontId="13" fillId="21" borderId="28" xfId="0" applyFont="1" applyFill="1" applyBorder="1"/>
    <xf numFmtId="0" fontId="13" fillId="20" borderId="40" xfId="0" applyFont="1" applyFill="1" applyBorder="1"/>
    <xf numFmtId="0" fontId="13" fillId="21" borderId="40" xfId="0" applyFont="1" applyFill="1" applyBorder="1"/>
    <xf numFmtId="0" fontId="13" fillId="16" borderId="20"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4" borderId="24"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19" borderId="28" xfId="0" applyFont="1" applyFill="1" applyBorder="1"/>
    <xf numFmtId="0" fontId="13" fillId="2" borderId="40" xfId="0" applyFont="1" applyFill="1" applyBorder="1"/>
    <xf numFmtId="0" fontId="13" fillId="22" borderId="20" xfId="0" applyFont="1" applyFill="1" applyBorder="1" applyAlignment="1">
      <alignment horizontal="left" vertical="center" wrapText="1"/>
    </xf>
    <xf numFmtId="0" fontId="13" fillId="2" borderId="34" xfId="0" applyFont="1" applyFill="1" applyBorder="1" applyAlignment="1">
      <alignment vertical="center" wrapText="1"/>
    </xf>
    <xf numFmtId="0" fontId="10" fillId="2" borderId="34" xfId="0" applyFont="1" applyFill="1" applyBorder="1" applyAlignment="1">
      <alignment vertical="center" wrapText="1"/>
    </xf>
    <xf numFmtId="0" fontId="13" fillId="23" borderId="28" xfId="0" applyFont="1" applyFill="1" applyBorder="1"/>
    <xf numFmtId="14" fontId="13" fillId="4" borderId="45" xfId="0" applyNumberFormat="1" applyFont="1" applyFill="1" applyBorder="1" applyAlignment="1">
      <alignment horizontal="center" vertical="center" wrapText="1"/>
    </xf>
    <xf numFmtId="14" fontId="13" fillId="5" borderId="26" xfId="0" applyNumberFormat="1" applyFont="1" applyFill="1" applyBorder="1" applyAlignment="1">
      <alignment horizontal="center" vertical="center" wrapText="1"/>
    </xf>
    <xf numFmtId="0" fontId="13" fillId="16" borderId="26"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19" borderId="46"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34" xfId="0" applyFont="1" applyFill="1" applyBorder="1" applyAlignment="1">
      <alignment wrapText="1"/>
    </xf>
    <xf numFmtId="0" fontId="10" fillId="2" borderId="34" xfId="0" applyFont="1" applyFill="1" applyBorder="1" applyAlignment="1">
      <alignment horizontal="left" vertical="center" wrapText="1"/>
    </xf>
    <xf numFmtId="0" fontId="13" fillId="4" borderId="45" xfId="0" applyFont="1" applyFill="1" applyBorder="1" applyAlignment="1">
      <alignment horizontal="center" vertical="center" wrapText="1"/>
    </xf>
    <xf numFmtId="0" fontId="13" fillId="24" borderId="28" xfId="0" applyFont="1" applyFill="1" applyBorder="1"/>
    <xf numFmtId="0" fontId="13" fillId="24" borderId="34" xfId="0" applyFont="1" applyFill="1" applyBorder="1"/>
    <xf numFmtId="0" fontId="13" fillId="24" borderId="40" xfId="0" applyFont="1" applyFill="1" applyBorder="1"/>
    <xf numFmtId="0" fontId="13" fillId="0" borderId="28" xfId="0" applyFont="1" applyBorder="1"/>
    <xf numFmtId="0" fontId="13" fillId="5" borderId="28" xfId="0" applyFont="1" applyFill="1" applyBorder="1"/>
    <xf numFmtId="0" fontId="13" fillId="14" borderId="28" xfId="0" applyFont="1" applyFill="1" applyBorder="1"/>
    <xf numFmtId="0" fontId="13" fillId="14" borderId="34" xfId="0" applyFont="1" applyFill="1" applyBorder="1"/>
    <xf numFmtId="0" fontId="13" fillId="14" borderId="40" xfId="0" applyFont="1" applyFill="1" applyBorder="1"/>
    <xf numFmtId="0" fontId="13" fillId="19" borderId="47" xfId="0" applyFont="1" applyFill="1" applyBorder="1" applyAlignment="1">
      <alignment horizontal="left" vertical="center" wrapText="1"/>
    </xf>
    <xf numFmtId="0" fontId="13" fillId="19" borderId="48"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9" xfId="0" applyFont="1" applyFill="1" applyBorder="1" applyAlignment="1">
      <alignment horizontal="left" vertical="center" wrapText="1"/>
    </xf>
    <xf numFmtId="0" fontId="13" fillId="2" borderId="35" xfId="0" applyFont="1" applyFill="1" applyBorder="1" applyAlignment="1">
      <alignment wrapText="1"/>
    </xf>
    <xf numFmtId="0" fontId="10" fillId="2" borderId="35" xfId="0" applyFont="1" applyFill="1" applyBorder="1" applyAlignment="1">
      <alignment horizontal="left" vertical="center" wrapText="1"/>
    </xf>
    <xf numFmtId="0" fontId="13" fillId="4" borderId="49"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16" borderId="27"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19" borderId="50" xfId="0" applyFont="1" applyFill="1" applyBorder="1" applyAlignment="1">
      <alignment horizontal="left" vertical="center" wrapText="1"/>
    </xf>
    <xf numFmtId="0" fontId="13" fillId="19" borderId="51" xfId="0" applyFont="1" applyFill="1" applyBorder="1" applyAlignment="1">
      <alignment horizontal="left" vertical="center" wrapText="1"/>
    </xf>
    <xf numFmtId="0" fontId="13" fillId="2" borderId="52"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13" fillId="2" borderId="54" xfId="0" applyFont="1" applyFill="1" applyBorder="1" applyAlignment="1">
      <alignment wrapText="1"/>
    </xf>
    <xf numFmtId="0" fontId="10" fillId="2" borderId="54" xfId="0" applyFont="1" applyFill="1" applyBorder="1" applyAlignment="1">
      <alignment horizontal="left" vertical="center" wrapText="1"/>
    </xf>
    <xf numFmtId="0" fontId="13" fillId="4" borderId="55"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3" fillId="16" borderId="52"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5" borderId="52" xfId="0" applyFont="1" applyFill="1" applyBorder="1" applyAlignment="1">
      <alignment horizontal="left" vertical="top" wrapText="1"/>
    </xf>
    <xf numFmtId="0" fontId="13" fillId="13" borderId="56" xfId="0" applyFont="1" applyFill="1" applyBorder="1"/>
    <xf numFmtId="0" fontId="13" fillId="2" borderId="53" xfId="0" applyFont="1" applyFill="1" applyBorder="1"/>
    <xf numFmtId="0" fontId="13" fillId="13" borderId="53" xfId="0" applyFont="1" applyFill="1" applyBorder="1"/>
    <xf numFmtId="0" fontId="13" fillId="20" borderId="53" xfId="0" applyFont="1" applyFill="1" applyBorder="1"/>
    <xf numFmtId="0" fontId="13" fillId="20" borderId="54" xfId="0" applyFont="1" applyFill="1" applyBorder="1"/>
    <xf numFmtId="0" fontId="13" fillId="2" borderId="54" xfId="0" applyFont="1" applyFill="1" applyBorder="1"/>
    <xf numFmtId="0" fontId="13" fillId="2" borderId="57" xfId="0" applyFont="1" applyFill="1" applyBorder="1"/>
    <xf numFmtId="0" fontId="13" fillId="20" borderId="58" xfId="0" applyFont="1" applyFill="1" applyBorder="1"/>
    <xf numFmtId="0" fontId="13" fillId="19" borderId="53" xfId="0" applyFont="1" applyFill="1" applyBorder="1"/>
    <xf numFmtId="0" fontId="13" fillId="2" borderId="58" xfId="0" applyFont="1" applyFill="1" applyBorder="1"/>
    <xf numFmtId="0" fontId="16" fillId="0" borderId="0" xfId="0" applyFont="1" applyAlignment="1">
      <alignment wrapText="1"/>
    </xf>
    <xf numFmtId="0" fontId="16" fillId="0" borderId="0" xfId="0" applyFont="1" applyAlignment="1">
      <alignment horizontal="left" vertical="top"/>
    </xf>
    <xf numFmtId="0" fontId="16" fillId="0" borderId="0" xfId="0" applyFont="1"/>
    <xf numFmtId="0" fontId="13" fillId="2" borderId="22" xfId="0" applyFont="1" applyFill="1" applyBorder="1" applyAlignment="1">
      <alignment vertical="center" wrapText="1"/>
    </xf>
    <xf numFmtId="14" fontId="13" fillId="4" borderId="24" xfId="0" applyNumberFormat="1" applyFont="1" applyFill="1" applyBorder="1" applyAlignment="1">
      <alignment horizontal="center" vertical="center" wrapText="1"/>
    </xf>
    <xf numFmtId="0" fontId="13" fillId="18" borderId="20"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20" fillId="25" borderId="0" xfId="0" applyFont="1" applyFill="1" applyAlignment="1">
      <alignment vertical="center"/>
    </xf>
    <xf numFmtId="0" fontId="20" fillId="25" borderId="0" xfId="0" applyFont="1" applyFill="1" applyAlignment="1">
      <alignment vertical="center" wrapText="1"/>
    </xf>
    <xf numFmtId="0" fontId="20" fillId="25" borderId="0" xfId="0" applyFont="1" applyFill="1"/>
    <xf numFmtId="0" fontId="6" fillId="25" borderId="0" xfId="0" applyFont="1" applyFill="1" applyAlignment="1">
      <alignment vertical="center"/>
    </xf>
    <xf numFmtId="2" fontId="20" fillId="25" borderId="0" xfId="0" applyNumberFormat="1" applyFont="1" applyFill="1" applyAlignment="1">
      <alignment vertical="center"/>
    </xf>
    <xf numFmtId="0" fontId="4" fillId="25" borderId="0" xfId="0" applyFont="1" applyFill="1" applyAlignment="1">
      <alignment horizontal="left" vertical="center" wrapText="1" indent="1"/>
    </xf>
    <xf numFmtId="0" fontId="4" fillId="25" borderId="6" xfId="0" applyFont="1" applyFill="1" applyBorder="1" applyAlignment="1">
      <alignment horizontal="left" vertical="center" wrapText="1" indent="1"/>
    </xf>
    <xf numFmtId="0" fontId="4" fillId="25" borderId="3" xfId="0" applyFont="1" applyFill="1" applyBorder="1" applyAlignment="1">
      <alignment horizontal="left" vertical="center" wrapText="1" indent="1"/>
    </xf>
    <xf numFmtId="0" fontId="4" fillId="26" borderId="0" xfId="0" applyFont="1" applyFill="1" applyAlignment="1">
      <alignment horizontal="left" vertical="center" wrapText="1" indent="1"/>
    </xf>
    <xf numFmtId="0" fontId="2" fillId="25" borderId="0" xfId="0" applyFont="1" applyFill="1" applyAlignment="1">
      <alignment horizontal="left" vertical="center" wrapText="1" indent="1"/>
    </xf>
    <xf numFmtId="0" fontId="2" fillId="25" borderId="0" xfId="0" applyFont="1" applyFill="1" applyAlignment="1">
      <alignment wrapText="1"/>
    </xf>
    <xf numFmtId="0" fontId="2" fillId="25" borderId="0" xfId="0" applyFont="1" applyFill="1"/>
    <xf numFmtId="0" fontId="7" fillId="25" borderId="0" xfId="0" applyFont="1" applyFill="1"/>
    <xf numFmtId="2" fontId="2" fillId="25" borderId="0" xfId="0" applyNumberFormat="1" applyFont="1" applyFill="1"/>
    <xf numFmtId="0" fontId="2" fillId="25" borderId="6" xfId="0" applyFont="1" applyFill="1" applyBorder="1"/>
    <xf numFmtId="0" fontId="2" fillId="25" borderId="2" xfId="0" applyFont="1" applyFill="1" applyBorder="1"/>
    <xf numFmtId="0" fontId="2" fillId="25" borderId="1" xfId="0" applyFont="1" applyFill="1" applyBorder="1"/>
    <xf numFmtId="0" fontId="2" fillId="26" borderId="0" xfId="0" applyFont="1" applyFill="1"/>
    <xf numFmtId="0" fontId="4" fillId="25" borderId="1" xfId="0" applyFont="1" applyFill="1" applyBorder="1"/>
    <xf numFmtId="0" fontId="21" fillId="25" borderId="1" xfId="0" applyFont="1" applyFill="1" applyBorder="1" applyAlignment="1">
      <alignment horizontal="left" vertical="center" wrapText="1"/>
    </xf>
    <xf numFmtId="0" fontId="21" fillId="25" borderId="1" xfId="0" applyFont="1" applyFill="1" applyBorder="1"/>
    <xf numFmtId="0" fontId="8" fillId="25" borderId="1" xfId="0" applyFont="1" applyFill="1" applyBorder="1" applyAlignment="1">
      <alignment horizontal="left" vertical="center"/>
    </xf>
    <xf numFmtId="0" fontId="21" fillId="25" borderId="1" xfId="0" applyFont="1" applyFill="1" applyBorder="1" applyAlignment="1">
      <alignment horizontal="left" vertical="center"/>
    </xf>
    <xf numFmtId="2" fontId="21" fillId="25" borderId="1" xfId="0" applyNumberFormat="1" applyFont="1" applyFill="1" applyBorder="1" applyAlignment="1">
      <alignment horizontal="left" vertical="center"/>
    </xf>
    <xf numFmtId="0" fontId="0" fillId="25" borderId="1" xfId="0" applyFill="1" applyBorder="1" applyAlignment="1">
      <alignment horizontal="left" vertical="top"/>
    </xf>
    <xf numFmtId="0" fontId="0" fillId="25" borderId="1" xfId="0" applyFill="1" applyBorder="1" applyAlignment="1">
      <alignment wrapText="1"/>
    </xf>
    <xf numFmtId="0" fontId="0" fillId="25" borderId="4" xfId="0" applyFill="1" applyBorder="1" applyAlignment="1">
      <alignment wrapText="1"/>
    </xf>
    <xf numFmtId="0" fontId="23" fillId="36" borderId="7" xfId="0" applyFont="1" applyFill="1" applyBorder="1" applyAlignment="1">
      <alignment vertical="center" wrapText="1"/>
    </xf>
    <xf numFmtId="0" fontId="23" fillId="36" borderId="5" xfId="0" applyFont="1" applyFill="1" applyBorder="1" applyAlignment="1">
      <alignment horizontal="left" vertical="center" wrapText="1"/>
    </xf>
    <xf numFmtId="0" fontId="23" fillId="36" borderId="82" xfId="0" applyFont="1" applyFill="1" applyBorder="1" applyAlignment="1">
      <alignment horizontal="left" vertical="center" wrapText="1"/>
    </xf>
    <xf numFmtId="0" fontId="23" fillId="36" borderId="83" xfId="0" applyFont="1" applyFill="1" applyBorder="1" applyAlignment="1">
      <alignment horizontal="left" vertical="center" wrapText="1"/>
    </xf>
    <xf numFmtId="0" fontId="23" fillId="36" borderId="84" xfId="0" applyFont="1" applyFill="1" applyBorder="1" applyAlignment="1">
      <alignment horizontal="left" vertical="center" wrapText="1"/>
    </xf>
    <xf numFmtId="0" fontId="9" fillId="36" borderId="84" xfId="0" applyFont="1" applyFill="1" applyBorder="1" applyAlignment="1">
      <alignment horizontal="left" vertical="center" wrapText="1"/>
    </xf>
    <xf numFmtId="0" fontId="23" fillId="36" borderId="85" xfId="0" applyFont="1" applyFill="1" applyBorder="1" applyAlignment="1">
      <alignment horizontal="left" vertical="center" wrapText="1"/>
    </xf>
    <xf numFmtId="2" fontId="23" fillId="36" borderId="83" xfId="0" applyNumberFormat="1" applyFont="1" applyFill="1" applyBorder="1" applyAlignment="1">
      <alignment horizontal="left" vertical="center" wrapText="1"/>
    </xf>
    <xf numFmtId="0" fontId="24" fillId="37" borderId="86" xfId="0" applyFont="1" applyFill="1" applyBorder="1" applyAlignment="1">
      <alignment horizontal="center" vertical="center"/>
    </xf>
    <xf numFmtId="0" fontId="24" fillId="37" borderId="87" xfId="0" applyFont="1" applyFill="1" applyBorder="1" applyAlignment="1">
      <alignment horizontal="center" vertical="center"/>
    </xf>
    <xf numFmtId="0" fontId="24" fillId="37" borderId="88" xfId="0" applyFont="1" applyFill="1" applyBorder="1" applyAlignment="1">
      <alignment horizontal="center" vertical="center"/>
    </xf>
    <xf numFmtId="0" fontId="24" fillId="37" borderId="89" xfId="0" applyFont="1" applyFill="1" applyBorder="1" applyAlignment="1">
      <alignment horizontal="center" vertical="center"/>
    </xf>
    <xf numFmtId="0" fontId="24" fillId="38" borderId="87" xfId="0" applyFont="1" applyFill="1" applyBorder="1" applyAlignment="1">
      <alignment horizontal="center" vertical="center"/>
    </xf>
    <xf numFmtId="0" fontId="24" fillId="38" borderId="88" xfId="0" applyFont="1" applyFill="1" applyBorder="1" applyAlignment="1">
      <alignment horizontal="center" vertical="center"/>
    </xf>
    <xf numFmtId="0" fontId="24" fillId="39" borderId="87" xfId="0" applyFont="1" applyFill="1" applyBorder="1" applyAlignment="1">
      <alignment horizontal="center" vertical="center"/>
    </xf>
    <xf numFmtId="0" fontId="24" fillId="39" borderId="88" xfId="0" applyFont="1" applyFill="1" applyBorder="1" applyAlignment="1">
      <alignment horizontal="center" vertical="center"/>
    </xf>
    <xf numFmtId="0" fontId="24" fillId="39" borderId="90" xfId="0" applyFont="1" applyFill="1" applyBorder="1" applyAlignment="1">
      <alignment horizontal="center" vertical="center"/>
    </xf>
    <xf numFmtId="0" fontId="24" fillId="40" borderId="87" xfId="0" applyFont="1" applyFill="1" applyBorder="1" applyAlignment="1">
      <alignment horizontal="center" vertical="center"/>
    </xf>
    <xf numFmtId="0" fontId="24" fillId="38" borderId="90" xfId="0" applyFont="1" applyFill="1" applyBorder="1" applyAlignment="1">
      <alignment horizontal="center" vertical="center"/>
    </xf>
    <xf numFmtId="0" fontId="24" fillId="41" borderId="87" xfId="0" applyFont="1" applyFill="1" applyBorder="1" applyAlignment="1">
      <alignment horizontal="center" vertical="center"/>
    </xf>
    <xf numFmtId="0" fontId="24" fillId="41" borderId="90" xfId="0" applyFont="1" applyFill="1" applyBorder="1" applyAlignment="1">
      <alignment horizontal="center" vertical="center"/>
    </xf>
    <xf numFmtId="49" fontId="4" fillId="42" borderId="91" xfId="0" applyNumberFormat="1" applyFont="1" applyFill="1" applyBorder="1" applyAlignment="1">
      <alignment horizontal="left" vertical="center" wrapText="1"/>
    </xf>
    <xf numFmtId="49" fontId="4" fillId="42" borderId="92" xfId="0" applyNumberFormat="1" applyFont="1" applyFill="1" applyBorder="1" applyAlignment="1">
      <alignment horizontal="left" vertical="center" wrapText="1"/>
    </xf>
    <xf numFmtId="49" fontId="4" fillId="42" borderId="93" xfId="0" applyNumberFormat="1" applyFont="1" applyFill="1" applyBorder="1" applyAlignment="1">
      <alignment horizontal="left" vertical="center" wrapText="1"/>
    </xf>
    <xf numFmtId="0" fontId="4" fillId="25" borderId="94" xfId="0" applyFont="1" applyFill="1" applyBorder="1" applyAlignment="1">
      <alignment horizontal="left" vertical="center" wrapText="1"/>
    </xf>
    <xf numFmtId="0" fontId="4" fillId="25" borderId="95" xfId="0" applyFont="1" applyFill="1" applyBorder="1" applyAlignment="1">
      <alignment horizontal="center" vertical="center" wrapText="1"/>
    </xf>
    <xf numFmtId="0" fontId="4" fillId="25" borderId="96" xfId="0" applyFont="1" applyFill="1" applyBorder="1" applyAlignment="1">
      <alignment vertical="center" wrapText="1"/>
    </xf>
    <xf numFmtId="0" fontId="10" fillId="25" borderId="97" xfId="0" applyFont="1" applyFill="1" applyBorder="1" applyAlignment="1">
      <alignment vertical="center" wrapText="1"/>
    </xf>
    <xf numFmtId="14" fontId="4" fillId="27" borderId="98" xfId="0" applyNumberFormat="1" applyFont="1" applyFill="1" applyBorder="1" applyAlignment="1">
      <alignment horizontal="center" vertical="center" wrapText="1"/>
    </xf>
    <xf numFmtId="14" fontId="4" fillId="28" borderId="94" xfId="0" applyNumberFormat="1" applyFont="1" applyFill="1" applyBorder="1" applyAlignment="1">
      <alignment horizontal="center" vertical="center" wrapText="1"/>
    </xf>
    <xf numFmtId="14" fontId="4" fillId="39" borderId="94" xfId="0" applyNumberFormat="1" applyFont="1" applyFill="1" applyBorder="1" applyAlignment="1">
      <alignment horizontal="center" vertical="center" wrapText="1"/>
    </xf>
    <xf numFmtId="2"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left" vertical="top" wrapText="1"/>
    </xf>
    <xf numFmtId="4"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center" vertical="center" wrapText="1"/>
    </xf>
    <xf numFmtId="0" fontId="4" fillId="36" borderId="100" xfId="0" applyFont="1" applyFill="1" applyBorder="1"/>
    <xf numFmtId="0" fontId="4" fillId="25" borderId="99" xfId="0" applyFont="1" applyFill="1" applyBorder="1"/>
    <xf numFmtId="0" fontId="4" fillId="36" borderId="99" xfId="0" applyFont="1" applyFill="1" applyBorder="1"/>
    <xf numFmtId="0" fontId="4" fillId="43" borderId="99" xfId="0" applyFont="1" applyFill="1" applyBorder="1"/>
    <xf numFmtId="0" fontId="4" fillId="43" borderId="97" xfId="0" applyFont="1" applyFill="1" applyBorder="1"/>
    <xf numFmtId="0" fontId="4" fillId="25" borderId="97" xfId="0" applyFont="1" applyFill="1" applyBorder="1"/>
    <xf numFmtId="0" fontId="4" fillId="25" borderId="101" xfId="0" applyFont="1" applyFill="1" applyBorder="1"/>
    <xf numFmtId="0" fontId="4" fillId="43" borderId="102" xfId="0" applyFont="1" applyFill="1" applyBorder="1"/>
    <xf numFmtId="0" fontId="4" fillId="42" borderId="99" xfId="0" applyFont="1" applyFill="1" applyBorder="1"/>
    <xf numFmtId="0" fontId="4" fillId="25" borderId="102" xfId="0" applyFont="1" applyFill="1" applyBorder="1"/>
    <xf numFmtId="49" fontId="4" fillId="42" borderId="103" xfId="0" applyNumberFormat="1" applyFont="1" applyFill="1" applyBorder="1" applyAlignment="1">
      <alignment horizontal="left" vertical="center" wrapText="1"/>
    </xf>
    <xf numFmtId="0" fontId="4" fillId="25" borderId="99" xfId="0" applyFont="1" applyFill="1" applyBorder="1" applyAlignment="1">
      <alignment horizontal="center" vertical="center" wrapText="1"/>
    </xf>
    <xf numFmtId="0" fontId="4" fillId="25" borderId="97" xfId="0" applyFont="1" applyFill="1" applyBorder="1" applyAlignment="1">
      <alignment wrapText="1"/>
    </xf>
    <xf numFmtId="0" fontId="10" fillId="25" borderId="97" xfId="0" applyFont="1" applyFill="1" applyBorder="1" applyAlignment="1">
      <alignment horizontal="left" vertical="center" wrapText="1"/>
    </xf>
    <xf numFmtId="0" fontId="4" fillId="28" borderId="99" xfId="0" applyFont="1" applyFill="1" applyBorder="1"/>
    <xf numFmtId="0" fontId="4" fillId="25" borderId="99" xfId="0" applyFont="1" applyFill="1" applyBorder="1" applyAlignment="1">
      <alignment horizontal="left" vertical="center" wrapText="1"/>
    </xf>
    <xf numFmtId="164" fontId="4" fillId="28" borderId="104" xfId="0" applyNumberFormat="1" applyFont="1" applyFill="1" applyBorder="1" applyAlignment="1">
      <alignment horizontal="left" vertical="top" wrapText="1"/>
    </xf>
    <xf numFmtId="49" fontId="4" fillId="42" borderId="105" xfId="0" applyNumberFormat="1" applyFont="1" applyFill="1" applyBorder="1" applyAlignment="1">
      <alignment horizontal="left" vertical="center" wrapText="1"/>
    </xf>
    <xf numFmtId="49" fontId="4" fillId="42" borderId="106" xfId="0" applyNumberFormat="1" applyFont="1" applyFill="1" applyBorder="1" applyAlignment="1">
      <alignment horizontal="left" vertical="center" wrapText="1"/>
    </xf>
    <xf numFmtId="0" fontId="10" fillId="25" borderId="107" xfId="0" applyFont="1" applyFill="1" applyBorder="1" applyAlignment="1">
      <alignment horizontal="left" vertical="center" wrapText="1"/>
    </xf>
    <xf numFmtId="0" fontId="4" fillId="25" borderId="107" xfId="0" applyFont="1" applyFill="1" applyBorder="1" applyAlignment="1">
      <alignment wrapText="1"/>
    </xf>
    <xf numFmtId="14" fontId="4" fillId="27" borderId="108" xfId="0" applyNumberFormat="1" applyFont="1" applyFill="1" applyBorder="1" applyAlignment="1">
      <alignment horizontal="center" vertical="center" wrapText="1"/>
    </xf>
    <xf numFmtId="14" fontId="4" fillId="28" borderId="109" xfId="0" applyNumberFormat="1" applyFont="1" applyFill="1" applyBorder="1" applyAlignment="1">
      <alignment horizontal="center" vertical="center" wrapText="1"/>
    </xf>
    <xf numFmtId="14" fontId="4" fillId="39" borderId="109" xfId="0" applyNumberFormat="1" applyFont="1" applyFill="1" applyBorder="1" applyAlignment="1">
      <alignment horizontal="center" vertical="center" wrapText="1"/>
    </xf>
    <xf numFmtId="2" fontId="4" fillId="27" borderId="109" xfId="0" applyNumberFormat="1" applyFont="1" applyFill="1" applyBorder="1" applyAlignment="1">
      <alignment horizontal="center" vertical="center" wrapText="1"/>
    </xf>
    <xf numFmtId="164" fontId="4" fillId="28" borderId="109" xfId="0" applyNumberFormat="1" applyFont="1" applyFill="1" applyBorder="1" applyAlignment="1">
      <alignment horizontal="left" vertical="top" wrapText="1"/>
    </xf>
    <xf numFmtId="164" fontId="4" fillId="28" borderId="109" xfId="0" applyNumberFormat="1" applyFont="1" applyFill="1" applyBorder="1" applyAlignment="1">
      <alignment horizontal="center" vertical="center" wrapText="1"/>
    </xf>
    <xf numFmtId="0" fontId="4" fillId="36" borderId="111" xfId="0" applyFont="1" applyFill="1" applyBorder="1"/>
    <xf numFmtId="0" fontId="4" fillId="25" borderId="110" xfId="0" applyFont="1" applyFill="1" applyBorder="1"/>
    <xf numFmtId="0" fontId="4" fillId="36" borderId="110" xfId="0" applyFont="1" applyFill="1" applyBorder="1"/>
    <xf numFmtId="0" fontId="4" fillId="43" borderId="110" xfId="0" applyFont="1" applyFill="1" applyBorder="1"/>
    <xf numFmtId="0" fontId="4" fillId="43" borderId="107" xfId="0" applyFont="1" applyFill="1" applyBorder="1"/>
    <xf numFmtId="0" fontId="4" fillId="25" borderId="107" xfId="0" applyFont="1" applyFill="1" applyBorder="1"/>
    <xf numFmtId="0" fontId="4" fillId="25" borderId="112" xfId="0" applyFont="1" applyFill="1" applyBorder="1"/>
    <xf numFmtId="0" fontId="4" fillId="43" borderId="113" xfId="0" applyFont="1" applyFill="1" applyBorder="1"/>
    <xf numFmtId="0" fontId="4" fillId="42" borderId="110" xfId="0" applyFont="1" applyFill="1" applyBorder="1"/>
    <xf numFmtId="0" fontId="4" fillId="25" borderId="113" xfId="0" applyFont="1" applyFill="1" applyBorder="1"/>
    <xf numFmtId="49" fontId="4" fillId="42" borderId="114" xfId="0" applyNumberFormat="1" applyFont="1" applyFill="1" applyBorder="1" applyAlignment="1">
      <alignment horizontal="left" vertical="center" wrapText="1"/>
    </xf>
    <xf numFmtId="49" fontId="4" fillId="42" borderId="115" xfId="0" applyNumberFormat="1" applyFont="1" applyFill="1" applyBorder="1" applyAlignment="1">
      <alignment horizontal="left" vertical="center" wrapText="1"/>
    </xf>
    <xf numFmtId="0" fontId="4" fillId="25" borderId="116" xfId="0" applyFont="1" applyFill="1" applyBorder="1" applyAlignment="1">
      <alignment wrapText="1"/>
    </xf>
    <xf numFmtId="0" fontId="10" fillId="25" borderId="116" xfId="0" applyFont="1" applyFill="1" applyBorder="1" applyAlignment="1">
      <alignment horizontal="left" vertical="center" wrapText="1"/>
    </xf>
    <xf numFmtId="14" fontId="4" fillId="27" borderId="117" xfId="0" applyNumberFormat="1" applyFont="1" applyFill="1" applyBorder="1" applyAlignment="1">
      <alignment horizontal="center" vertical="center" wrapText="1"/>
    </xf>
    <xf numFmtId="14" fontId="4" fillId="28" borderId="104" xfId="0" applyNumberFormat="1" applyFont="1" applyFill="1" applyBorder="1" applyAlignment="1">
      <alignment horizontal="center" vertical="center" wrapText="1"/>
    </xf>
    <xf numFmtId="14" fontId="4" fillId="39" borderId="104" xfId="0" applyNumberFormat="1" applyFont="1" applyFill="1" applyBorder="1" applyAlignment="1">
      <alignment horizontal="center" vertical="center" wrapText="1"/>
    </xf>
    <xf numFmtId="2" fontId="4" fillId="27" borderId="104" xfId="0" applyNumberFormat="1" applyFont="1" applyFill="1" applyBorder="1" applyAlignment="1">
      <alignment horizontal="center" vertical="center" wrapText="1"/>
    </xf>
    <xf numFmtId="164" fontId="4" fillId="28" borderId="104" xfId="0" applyNumberFormat="1" applyFont="1" applyFill="1" applyBorder="1" applyAlignment="1">
      <alignment horizontal="center" vertical="center" wrapText="1"/>
    </xf>
    <xf numFmtId="0" fontId="4" fillId="36" borderId="119" xfId="0" applyFont="1" applyFill="1" applyBorder="1"/>
    <xf numFmtId="0" fontId="4" fillId="25" borderId="118" xfId="0" applyFont="1" applyFill="1" applyBorder="1"/>
    <xf numFmtId="0" fontId="4" fillId="36" borderId="118" xfId="0" applyFont="1" applyFill="1" applyBorder="1"/>
    <xf numFmtId="0" fontId="4" fillId="43" borderId="118" xfId="0" applyFont="1" applyFill="1" applyBorder="1"/>
    <xf numFmtId="0" fontId="4" fillId="43" borderId="116" xfId="0" applyFont="1" applyFill="1" applyBorder="1"/>
    <xf numFmtId="0" fontId="4" fillId="25" borderId="116" xfId="0" applyFont="1" applyFill="1" applyBorder="1"/>
    <xf numFmtId="0" fontId="4" fillId="25" borderId="120" xfId="0" applyFont="1" applyFill="1" applyBorder="1"/>
    <xf numFmtId="0" fontId="4" fillId="43" borderId="121" xfId="0" applyFont="1" applyFill="1" applyBorder="1"/>
    <xf numFmtId="0" fontId="4" fillId="42" borderId="118" xfId="0" applyFont="1" applyFill="1" applyBorder="1"/>
    <xf numFmtId="0" fontId="4" fillId="25" borderId="121" xfId="0" applyFont="1" applyFill="1" applyBorder="1"/>
    <xf numFmtId="14" fontId="4" fillId="27" borderId="117" xfId="0" applyNumberFormat="1" applyFont="1" applyFill="1" applyBorder="1" applyAlignment="1">
      <alignment horizontal="center" vertical="center"/>
    </xf>
    <xf numFmtId="0" fontId="4" fillId="25" borderId="104" xfId="0" applyFont="1" applyFill="1" applyBorder="1" applyAlignment="1">
      <alignment horizontal="left" vertical="center" wrapText="1"/>
    </xf>
    <xf numFmtId="0" fontId="4" fillId="25" borderId="118" xfId="0" applyFont="1" applyFill="1" applyBorder="1" applyAlignment="1">
      <alignment horizontal="left" vertical="center" wrapText="1"/>
    </xf>
    <xf numFmtId="49" fontId="4" fillId="44" borderId="114" xfId="0" applyNumberFormat="1" applyFont="1" applyFill="1" applyBorder="1" applyAlignment="1">
      <alignment horizontal="left" vertical="center" wrapText="1"/>
    </xf>
    <xf numFmtId="49" fontId="4" fillId="44" borderId="92" xfId="0" applyNumberFormat="1" applyFont="1" applyFill="1" applyBorder="1" applyAlignment="1">
      <alignment horizontal="left" vertical="center" wrapText="1"/>
    </xf>
    <xf numFmtId="49" fontId="4" fillId="44" borderId="115" xfId="0" applyNumberFormat="1" applyFont="1" applyFill="1" applyBorder="1" applyAlignment="1">
      <alignment horizontal="left" vertical="center" wrapText="1"/>
    </xf>
    <xf numFmtId="0" fontId="4" fillId="44" borderId="104" xfId="0" applyFont="1" applyFill="1" applyBorder="1" applyAlignment="1">
      <alignment horizontal="left" vertical="center" wrapText="1"/>
    </xf>
    <xf numFmtId="0" fontId="25" fillId="0" borderId="0" xfId="0" applyFont="1" applyAlignment="1">
      <alignment wrapText="1"/>
    </xf>
    <xf numFmtId="0" fontId="4" fillId="45" borderId="118" xfId="0" applyFont="1" applyFill="1" applyBorder="1"/>
    <xf numFmtId="0" fontId="4" fillId="45" borderId="121" xfId="0" applyFont="1" applyFill="1" applyBorder="1"/>
    <xf numFmtId="0" fontId="4" fillId="45" borderId="116" xfId="0" applyFont="1" applyFill="1" applyBorder="1"/>
    <xf numFmtId="0" fontId="13" fillId="19" borderId="123" xfId="0" applyFont="1" applyFill="1" applyBorder="1" applyAlignment="1">
      <alignment horizontal="left" vertical="center" wrapText="1"/>
    </xf>
    <xf numFmtId="0" fontId="13" fillId="2" borderId="123" xfId="0" applyFont="1" applyFill="1" applyBorder="1" applyAlignment="1">
      <alignment horizontal="left" vertical="center" wrapText="1"/>
    </xf>
    <xf numFmtId="0" fontId="13" fillId="16" borderId="123" xfId="0" applyFont="1" applyFill="1" applyBorder="1" applyAlignment="1">
      <alignment horizontal="center" vertical="center" wrapText="1"/>
    </xf>
    <xf numFmtId="0" fontId="13" fillId="4" borderId="123" xfId="0" applyFont="1" applyFill="1" applyBorder="1" applyAlignment="1">
      <alignment horizontal="center" vertical="center" wrapText="1"/>
    </xf>
    <xf numFmtId="0" fontId="13" fillId="5" borderId="123" xfId="0" applyFont="1" applyFill="1" applyBorder="1" applyAlignment="1">
      <alignment horizontal="left" vertical="top" wrapText="1"/>
    </xf>
    <xf numFmtId="0" fontId="13" fillId="5" borderId="123" xfId="0" applyFont="1" applyFill="1" applyBorder="1" applyAlignment="1">
      <alignment horizontal="center" vertical="center" wrapText="1"/>
    </xf>
    <xf numFmtId="0" fontId="13" fillId="2" borderId="123" xfId="0" applyFont="1" applyFill="1" applyBorder="1" applyAlignment="1">
      <alignment wrapText="1"/>
    </xf>
    <xf numFmtId="0" fontId="26" fillId="0" borderId="0" xfId="0" applyFont="1" applyAlignment="1">
      <alignment wrapText="1"/>
    </xf>
    <xf numFmtId="0" fontId="10" fillId="2" borderId="123" xfId="0" applyFont="1" applyFill="1" applyBorder="1" applyAlignment="1">
      <alignment horizontal="left" vertical="center" wrapText="1"/>
    </xf>
    <xf numFmtId="0" fontId="4" fillId="25" borderId="0" xfId="0" applyFont="1" applyFill="1"/>
    <xf numFmtId="0" fontId="21" fillId="25" borderId="0" xfId="0" applyFont="1" applyFill="1" applyAlignment="1">
      <alignment horizontal="left" vertical="center" wrapText="1"/>
    </xf>
    <xf numFmtId="0" fontId="21" fillId="25" borderId="0" xfId="0" applyFont="1" applyFill="1"/>
    <xf numFmtId="0" fontId="8" fillId="25" borderId="0" xfId="0" applyFont="1" applyFill="1" applyAlignment="1">
      <alignment horizontal="left" vertical="center"/>
    </xf>
    <xf numFmtId="0" fontId="21" fillId="25" borderId="0" xfId="0" applyFont="1" applyFill="1" applyAlignment="1">
      <alignment horizontal="left" vertical="center"/>
    </xf>
    <xf numFmtId="2" fontId="21" fillId="25" borderId="0" xfId="0" applyNumberFormat="1" applyFont="1" applyFill="1" applyAlignment="1">
      <alignment horizontal="left" vertical="center"/>
    </xf>
    <xf numFmtId="0" fontId="0" fillId="25" borderId="0" xfId="0" applyFill="1" applyAlignment="1">
      <alignment horizontal="left" vertical="top"/>
    </xf>
    <xf numFmtId="0" fontId="0" fillId="25" borderId="0" xfId="0" applyFill="1" applyAlignment="1">
      <alignment wrapText="1"/>
    </xf>
    <xf numFmtId="0" fontId="0" fillId="25" borderId="6" xfId="0" applyFill="1" applyBorder="1" applyAlignment="1">
      <alignment wrapText="1"/>
    </xf>
    <xf numFmtId="0" fontId="23" fillId="36" borderId="123" xfId="0" applyFont="1" applyFill="1" applyBorder="1" applyAlignment="1">
      <alignment vertical="center" wrapText="1"/>
    </xf>
    <xf numFmtId="0" fontId="23" fillId="36" borderId="123" xfId="0" applyFont="1" applyFill="1" applyBorder="1" applyAlignment="1">
      <alignment horizontal="left" vertical="center" wrapText="1"/>
    </xf>
    <xf numFmtId="0" fontId="9" fillId="36" borderId="123" xfId="0" applyFont="1" applyFill="1" applyBorder="1" applyAlignment="1">
      <alignment horizontal="left" vertical="center" wrapText="1"/>
    </xf>
    <xf numFmtId="2" fontId="23" fillId="36" borderId="123" xfId="0" applyNumberFormat="1" applyFont="1" applyFill="1" applyBorder="1" applyAlignment="1">
      <alignment horizontal="left" vertical="center" wrapText="1"/>
    </xf>
    <xf numFmtId="0" fontId="23" fillId="46" borderId="123" xfId="0" applyFont="1" applyFill="1" applyBorder="1" applyAlignment="1">
      <alignment vertical="center" wrapText="1"/>
    </xf>
    <xf numFmtId="0" fontId="23" fillId="46" borderId="123" xfId="0" applyFont="1" applyFill="1" applyBorder="1" applyAlignment="1">
      <alignment horizontal="left" vertical="center" wrapText="1"/>
    </xf>
    <xf numFmtId="0" fontId="9" fillId="46" borderId="123" xfId="0" applyFont="1" applyFill="1" applyBorder="1" applyAlignment="1">
      <alignment horizontal="left" vertical="center" wrapText="1"/>
    </xf>
    <xf numFmtId="2" fontId="23" fillId="46" borderId="123" xfId="0" applyNumberFormat="1" applyFont="1" applyFill="1" applyBorder="1" applyAlignment="1">
      <alignment horizontal="left" vertical="center" wrapText="1"/>
    </xf>
    <xf numFmtId="49" fontId="4" fillId="42" borderId="123" xfId="0" applyNumberFormat="1" applyFont="1" applyFill="1" applyBorder="1" applyAlignment="1">
      <alignment horizontal="left" vertical="center" wrapText="1"/>
    </xf>
    <xf numFmtId="0" fontId="4" fillId="25" borderId="123" xfId="0" applyFont="1" applyFill="1" applyBorder="1" applyAlignment="1">
      <alignment horizontal="left" vertical="center" wrapText="1"/>
    </xf>
    <xf numFmtId="0" fontId="4" fillId="25" borderId="123" xfId="0" applyFont="1" applyFill="1" applyBorder="1" applyAlignment="1">
      <alignment horizontal="center" vertical="center" wrapText="1"/>
    </xf>
    <xf numFmtId="0" fontId="4" fillId="25" borderId="123" xfId="0" applyFont="1" applyFill="1" applyBorder="1" applyAlignment="1">
      <alignment vertical="center" wrapText="1"/>
    </xf>
    <xf numFmtId="0" fontId="27" fillId="25" borderId="123" xfId="3" applyFill="1" applyBorder="1" applyAlignment="1">
      <alignment vertical="center" wrapText="1"/>
    </xf>
    <xf numFmtId="14" fontId="4" fillId="27" borderId="123" xfId="0" applyNumberFormat="1" applyFont="1" applyFill="1" applyBorder="1" applyAlignment="1">
      <alignment horizontal="center" vertical="center" wrapText="1"/>
    </xf>
    <xf numFmtId="14" fontId="4" fillId="28" borderId="123" xfId="0" applyNumberFormat="1" applyFont="1" applyFill="1" applyBorder="1" applyAlignment="1">
      <alignment horizontal="center" vertical="center" wrapText="1"/>
    </xf>
    <xf numFmtId="14" fontId="4" fillId="39" borderId="123" xfId="0" applyNumberFormat="1" applyFont="1" applyFill="1" applyBorder="1" applyAlignment="1">
      <alignment horizontal="center" vertical="center" wrapText="1"/>
    </xf>
    <xf numFmtId="2"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left" vertical="center" wrapText="1"/>
    </xf>
    <xf numFmtId="4"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center" vertical="center" wrapText="1"/>
    </xf>
    <xf numFmtId="0" fontId="4" fillId="25" borderId="123" xfId="0" applyFont="1" applyFill="1" applyBorder="1" applyAlignment="1">
      <alignment wrapText="1"/>
    </xf>
    <xf numFmtId="164" fontId="4" fillId="28" borderId="123" xfId="0" applyNumberFormat="1" applyFont="1" applyFill="1" applyBorder="1" applyAlignment="1">
      <alignment horizontal="left" vertical="top" wrapText="1"/>
    </xf>
    <xf numFmtId="0" fontId="4" fillId="0" borderId="123" xfId="0" applyFont="1" applyBorder="1" applyAlignment="1">
      <alignment horizontal="left" vertical="center" wrapText="1"/>
    </xf>
    <xf numFmtId="0" fontId="10" fillId="25" borderId="123" xfId="0" applyFont="1" applyFill="1" applyBorder="1" applyAlignment="1">
      <alignment horizontal="left" vertical="center" wrapText="1"/>
    </xf>
    <xf numFmtId="0" fontId="4" fillId="25" borderId="124" xfId="0" applyFont="1" applyFill="1" applyBorder="1" applyAlignment="1">
      <alignment wrapText="1"/>
    </xf>
    <xf numFmtId="0" fontId="27" fillId="25" borderId="124" xfId="3" applyFill="1" applyBorder="1" applyAlignment="1">
      <alignment vertical="center" wrapText="1"/>
    </xf>
    <xf numFmtId="49" fontId="4" fillId="47" borderId="92" xfId="0" applyNumberFormat="1" applyFont="1" applyFill="1" applyBorder="1" applyAlignment="1">
      <alignment horizontal="left" vertical="center" wrapText="1"/>
    </xf>
    <xf numFmtId="0" fontId="4" fillId="25" borderId="116" xfId="0" applyFont="1" applyFill="1" applyBorder="1" applyAlignment="1">
      <alignment horizontal="center" vertical="center" wrapText="1"/>
    </xf>
    <xf numFmtId="49" fontId="27" fillId="25" borderId="122" xfId="3" applyNumberFormat="1" applyFill="1" applyBorder="1" applyAlignment="1">
      <alignment horizontal="left" vertical="center" wrapText="1"/>
    </xf>
    <xf numFmtId="0" fontId="10" fillId="25" borderId="122" xfId="0" applyFont="1" applyFill="1" applyBorder="1" applyAlignment="1">
      <alignment horizontal="left" vertical="center" wrapText="1"/>
    </xf>
    <xf numFmtId="14" fontId="4" fillId="27" borderId="126" xfId="0" applyNumberFormat="1" applyFont="1" applyFill="1" applyBorder="1" applyAlignment="1">
      <alignment horizontal="center" vertical="center" wrapText="1"/>
    </xf>
    <xf numFmtId="0" fontId="4" fillId="25" borderId="125" xfId="0" applyFont="1" applyFill="1" applyBorder="1" applyAlignment="1">
      <alignment wrapText="1"/>
    </xf>
    <xf numFmtId="0" fontId="10" fillId="25" borderId="125" xfId="0" applyFont="1" applyFill="1" applyBorder="1" applyAlignment="1">
      <alignment horizontal="left" vertical="center" wrapText="1"/>
    </xf>
    <xf numFmtId="14" fontId="4" fillId="27" borderId="123" xfId="0" applyNumberFormat="1" applyFont="1" applyFill="1" applyBorder="1" applyAlignment="1">
      <alignment horizontal="center" vertical="center"/>
    </xf>
    <xf numFmtId="49" fontId="4" fillId="44" borderId="123" xfId="0" applyNumberFormat="1" applyFont="1" applyFill="1" applyBorder="1" applyAlignment="1">
      <alignment horizontal="left" vertical="center" wrapText="1"/>
    </xf>
    <xf numFmtId="0" fontId="4" fillId="44" borderId="123" xfId="0" applyFont="1" applyFill="1" applyBorder="1" applyAlignment="1">
      <alignment horizontal="left" vertical="center" wrapText="1"/>
    </xf>
    <xf numFmtId="0" fontId="25" fillId="0" borderId="127" xfId="0" applyFont="1" applyBorder="1" applyAlignment="1">
      <alignment horizontal="left" vertical="center"/>
    </xf>
    <xf numFmtId="0" fontId="25" fillId="0" borderId="123" xfId="0" applyFont="1" applyBorder="1" applyAlignment="1">
      <alignment horizontal="left" vertical="center" wrapText="1"/>
    </xf>
    <xf numFmtId="0" fontId="25" fillId="0" borderId="0" xfId="0" applyFont="1" applyAlignment="1">
      <alignment horizontal="left" vertical="center"/>
    </xf>
    <xf numFmtId="0" fontId="4" fillId="0" borderId="122" xfId="0" applyFont="1" applyBorder="1" applyAlignment="1">
      <alignment horizontal="left" wrapText="1" indent="1"/>
    </xf>
    <xf numFmtId="0" fontId="4" fillId="0" borderId="128" xfId="0" applyFont="1" applyBorder="1" applyAlignment="1">
      <alignment horizontal="left" wrapText="1" indent="1"/>
    </xf>
    <xf numFmtId="4" fontId="4" fillId="27" borderId="122" xfId="0" applyNumberFormat="1" applyFont="1" applyFill="1" applyBorder="1" applyAlignment="1">
      <alignment horizontal="center" vertical="center"/>
    </xf>
    <xf numFmtId="4" fontId="4" fillId="28" borderId="122" xfId="0" applyNumberFormat="1" applyFont="1" applyFill="1" applyBorder="1" applyAlignment="1">
      <alignment horizontal="left" vertical="top" wrapText="1"/>
    </xf>
    <xf numFmtId="1" fontId="4" fillId="27" borderId="128" xfId="0" applyNumberFormat="1" applyFont="1" applyFill="1" applyBorder="1" applyAlignment="1">
      <alignment horizontal="center" vertical="center"/>
    </xf>
    <xf numFmtId="4" fontId="4" fillId="27" borderId="129" xfId="0" applyNumberFormat="1" applyFont="1" applyFill="1" applyBorder="1" applyAlignment="1">
      <alignment horizontal="center" vertical="center"/>
    </xf>
    <xf numFmtId="4" fontId="4" fillId="28" borderId="129" xfId="0" applyNumberFormat="1" applyFont="1" applyFill="1" applyBorder="1" applyAlignment="1">
      <alignment horizontal="left" vertical="top" wrapText="1"/>
    </xf>
    <xf numFmtId="1" fontId="4" fillId="27" borderId="129" xfId="0" applyNumberFormat="1" applyFont="1" applyFill="1" applyBorder="1" applyAlignment="1">
      <alignment horizontal="center" vertical="center"/>
    </xf>
    <xf numFmtId="0" fontId="0" fillId="46" borderId="0" xfId="0" applyFill="1"/>
    <xf numFmtId="164" fontId="4" fillId="27" borderId="123" xfId="0" applyNumberFormat="1" applyFont="1" applyFill="1" applyBorder="1" applyAlignment="1">
      <alignment horizontal="center" vertical="center" wrapText="1"/>
    </xf>
    <xf numFmtId="2" fontId="4" fillId="28" borderId="123" xfId="0" applyNumberFormat="1" applyFont="1" applyFill="1" applyBorder="1" applyAlignment="1">
      <alignment horizontal="center" vertical="center" wrapText="1"/>
    </xf>
    <xf numFmtId="0" fontId="0" fillId="0" borderId="0" xfId="0" applyAlignment="1">
      <alignment horizontal="left" vertical="top" wrapText="1"/>
    </xf>
    <xf numFmtId="164" fontId="29" fillId="28" borderId="123" xfId="0" applyNumberFormat="1" applyFont="1" applyFill="1" applyBorder="1" applyAlignment="1">
      <alignment horizontal="left" vertical="top" wrapText="1"/>
    </xf>
    <xf numFmtId="0" fontId="25" fillId="0" borderId="0" xfId="0" applyFont="1"/>
    <xf numFmtId="0" fontId="10" fillId="48" borderId="123" xfId="0" applyFont="1" applyFill="1" applyBorder="1" applyAlignment="1">
      <alignment horizontal="left" vertical="center" wrapText="1"/>
    </xf>
    <xf numFmtId="49" fontId="4" fillId="42" borderId="130" xfId="0" applyNumberFormat="1" applyFont="1" applyFill="1" applyBorder="1" applyAlignment="1">
      <alignment horizontal="left" vertical="center" wrapText="1"/>
    </xf>
    <xf numFmtId="0" fontId="33" fillId="0" borderId="123" xfId="0" applyFont="1" applyBorder="1" applyAlignment="1">
      <alignment wrapText="1"/>
    </xf>
    <xf numFmtId="164" fontId="32" fillId="28" borderId="123" xfId="0" applyNumberFormat="1" applyFont="1" applyFill="1" applyBorder="1" applyAlignment="1">
      <alignment horizontal="left" vertical="top" wrapText="1"/>
    </xf>
    <xf numFmtId="14" fontId="24" fillId="39" borderId="123" xfId="0" applyNumberFormat="1" applyFont="1" applyFill="1" applyBorder="1" applyAlignment="1">
      <alignment horizontal="center" vertical="center" wrapText="1"/>
    </xf>
    <xf numFmtId="164" fontId="4" fillId="28" borderId="123" xfId="0" quotePrefix="1" applyNumberFormat="1" applyFont="1" applyFill="1" applyBorder="1" applyAlignment="1">
      <alignment horizontal="center" vertical="center" wrapText="1"/>
    </xf>
    <xf numFmtId="14" fontId="4" fillId="42" borderId="123" xfId="0" applyNumberFormat="1" applyFont="1" applyFill="1" applyBorder="1" applyAlignment="1">
      <alignment horizontal="left" vertical="center" wrapText="1"/>
    </xf>
    <xf numFmtId="49" fontId="4" fillId="43" borderId="123" xfId="0" applyNumberFormat="1" applyFont="1" applyFill="1" applyBorder="1" applyAlignment="1">
      <alignment horizontal="left" vertical="center" wrapText="1"/>
    </xf>
    <xf numFmtId="0" fontId="34" fillId="43" borderId="0" xfId="0" applyFont="1" applyFill="1" applyAlignment="1">
      <alignment vertical="center"/>
    </xf>
    <xf numFmtId="0" fontId="31" fillId="43" borderId="0" xfId="0" applyFont="1" applyFill="1" applyAlignment="1">
      <alignment wrapText="1"/>
    </xf>
    <xf numFmtId="49" fontId="4" fillId="25" borderId="123" xfId="0" applyNumberFormat="1" applyFont="1" applyFill="1" applyBorder="1" applyAlignment="1">
      <alignment horizontal="left" vertical="center" wrapText="1"/>
    </xf>
    <xf numFmtId="14" fontId="35" fillId="39" borderId="123" xfId="0" applyNumberFormat="1" applyFont="1" applyFill="1" applyBorder="1" applyAlignment="1">
      <alignment horizontal="center" vertical="center" wrapText="1"/>
    </xf>
    <xf numFmtId="0" fontId="0" fillId="25" borderId="0" xfId="0" applyFill="1"/>
    <xf numFmtId="2" fontId="0" fillId="25" borderId="0" xfId="0" applyNumberFormat="1" applyFill="1"/>
    <xf numFmtId="0" fontId="10" fillId="28" borderId="123" xfId="0" applyFont="1" applyFill="1" applyBorder="1" applyAlignment="1">
      <alignment horizontal="left" vertical="center" wrapText="1"/>
    </xf>
    <xf numFmtId="2" fontId="4" fillId="27" borderId="131" xfId="0" applyNumberFormat="1" applyFont="1" applyFill="1" applyBorder="1" applyAlignment="1">
      <alignment horizontal="center" vertical="center" wrapText="1"/>
    </xf>
    <xf numFmtId="49" fontId="4" fillId="41" borderId="123" xfId="0" applyNumberFormat="1" applyFont="1" applyFill="1" applyBorder="1" applyAlignment="1">
      <alignment horizontal="left" vertical="center" wrapText="1"/>
    </xf>
    <xf numFmtId="0" fontId="23" fillId="43" borderId="123" xfId="0" applyFont="1" applyFill="1" applyBorder="1" applyAlignment="1">
      <alignment vertical="center" wrapText="1"/>
    </xf>
    <xf numFmtId="0" fontId="23" fillId="43" borderId="123" xfId="0" applyFont="1" applyFill="1" applyBorder="1" applyAlignment="1">
      <alignment horizontal="left" vertical="center" wrapText="1"/>
    </xf>
    <xf numFmtId="0" fontId="9" fillId="43" borderId="123" xfId="0" applyFont="1" applyFill="1" applyBorder="1" applyAlignment="1">
      <alignment horizontal="left" vertical="center" wrapText="1"/>
    </xf>
    <xf numFmtId="2" fontId="23" fillId="43" borderId="123" xfId="0" applyNumberFormat="1" applyFont="1" applyFill="1" applyBorder="1" applyAlignment="1">
      <alignment horizontal="left" vertical="center" wrapText="1"/>
    </xf>
    <xf numFmtId="0" fontId="23" fillId="43" borderId="131" xfId="0" applyFont="1" applyFill="1" applyBorder="1" applyAlignment="1">
      <alignment horizontal="left" vertical="center" wrapText="1"/>
    </xf>
    <xf numFmtId="0" fontId="4" fillId="49" borderId="122" xfId="0" applyFont="1" applyFill="1" applyBorder="1" applyAlignment="1">
      <alignment horizontal="center" vertical="center" wrapText="1" indent="1"/>
    </xf>
    <xf numFmtId="0" fontId="4" fillId="49" borderId="128" xfId="0" applyFont="1" applyFill="1" applyBorder="1" applyAlignment="1">
      <alignment horizontal="center" vertical="center" wrapText="1" indent="1"/>
    </xf>
    <xf numFmtId="4" fontId="4" fillId="28" borderId="122" xfId="0" applyNumberFormat="1" applyFont="1" applyFill="1" applyBorder="1" applyAlignment="1">
      <alignment horizontal="center" vertical="top" wrapText="1"/>
    </xf>
    <xf numFmtId="4" fontId="4" fillId="28" borderId="129" xfId="0" applyNumberFormat="1" applyFont="1" applyFill="1" applyBorder="1" applyAlignment="1">
      <alignment horizontal="center" vertical="top" wrapText="1"/>
    </xf>
    <xf numFmtId="0" fontId="36" fillId="43" borderId="0" xfId="0" applyFont="1" applyFill="1"/>
    <xf numFmtId="0" fontId="33" fillId="25" borderId="123" xfId="0" applyFont="1" applyFill="1" applyBorder="1" applyAlignment="1">
      <alignment wrapText="1"/>
    </xf>
    <xf numFmtId="4" fontId="4" fillId="28" borderId="122" xfId="0" applyNumberFormat="1" applyFont="1" applyFill="1" applyBorder="1" applyAlignment="1">
      <alignment horizontal="center" vertical="center" wrapText="1"/>
    </xf>
    <xf numFmtId="2" fontId="4" fillId="28" borderId="124" xfId="0" applyNumberFormat="1" applyFont="1" applyFill="1" applyBorder="1" applyAlignment="1">
      <alignment horizontal="center" vertical="center" wrapText="1"/>
    </xf>
    <xf numFmtId="2" fontId="4" fillId="27" borderId="132" xfId="0" applyNumberFormat="1" applyFont="1" applyFill="1" applyBorder="1" applyAlignment="1">
      <alignment horizontal="center" vertical="center" wrapText="1"/>
    </xf>
    <xf numFmtId="49" fontId="4" fillId="42" borderId="122" xfId="0" applyNumberFormat="1" applyFont="1" applyFill="1" applyBorder="1" applyAlignment="1">
      <alignment horizontal="left" vertical="center" wrapText="1"/>
    </xf>
    <xf numFmtId="0" fontId="0" fillId="0" borderId="122" xfId="0" applyBorder="1"/>
    <xf numFmtId="0" fontId="0" fillId="0" borderId="122" xfId="0" applyBorder="1" applyAlignment="1">
      <alignment wrapText="1"/>
    </xf>
    <xf numFmtId="0" fontId="11" fillId="0" borderId="122" xfId="0" applyFont="1" applyBorder="1"/>
    <xf numFmtId="14" fontId="0" fillId="0" borderId="122" xfId="0" applyNumberFormat="1" applyBorder="1"/>
    <xf numFmtId="2" fontId="0" fillId="0" borderId="122" xfId="0" applyNumberFormat="1" applyBorder="1"/>
    <xf numFmtId="0" fontId="0" fillId="0" borderId="122" xfId="0" applyBorder="1" applyAlignment="1">
      <alignment horizontal="left" vertical="top"/>
    </xf>
    <xf numFmtId="0" fontId="14" fillId="2" borderId="1" xfId="0" applyFont="1" applyFill="1" applyBorder="1"/>
    <xf numFmtId="0" fontId="14" fillId="2" borderId="2" xfId="0" applyFont="1" applyFill="1" applyBorder="1"/>
    <xf numFmtId="0" fontId="14" fillId="3" borderId="0" xfId="0" applyFont="1" applyFill="1"/>
    <xf numFmtId="0" fontId="13" fillId="16" borderId="9" xfId="0" applyFont="1" applyFill="1" applyBorder="1" applyAlignment="1">
      <alignment horizontal="center" vertical="center" wrapText="1"/>
    </xf>
    <xf numFmtId="0" fontId="13" fillId="16" borderId="2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5" borderId="9" xfId="0" applyFont="1" applyFill="1" applyBorder="1" applyAlignment="1">
      <alignment horizontal="left" vertical="top" wrapText="1"/>
    </xf>
    <xf numFmtId="0" fontId="13" fillId="5" borderId="22" xfId="0" applyFont="1" applyFill="1" applyBorder="1" applyAlignment="1">
      <alignment horizontal="left" vertical="top" wrapText="1"/>
    </xf>
    <xf numFmtId="4" fontId="13" fillId="4" borderId="9" xfId="0" applyNumberFormat="1" applyFont="1" applyFill="1" applyBorder="1" applyAlignment="1">
      <alignment horizontal="center" vertical="center" wrapText="1"/>
    </xf>
    <xf numFmtId="4" fontId="13" fillId="4" borderId="22" xfId="0" applyNumberFormat="1" applyFont="1" applyFill="1" applyBorder="1" applyAlignment="1">
      <alignment horizontal="center" vertical="center" wrapText="1"/>
    </xf>
    <xf numFmtId="0" fontId="13" fillId="2" borderId="9" xfId="0" applyFont="1" applyFill="1" applyBorder="1" applyAlignment="1">
      <alignment vertical="center" wrapText="1"/>
    </xf>
    <xf numFmtId="0" fontId="13" fillId="2" borderId="22" xfId="0" applyFont="1" applyFill="1" applyBorder="1" applyAlignment="1">
      <alignment vertical="center" wrapText="1"/>
    </xf>
    <xf numFmtId="0" fontId="10" fillId="2" borderId="9" xfId="0" applyFont="1" applyFill="1" applyBorder="1" applyAlignment="1">
      <alignment vertical="center" wrapText="1"/>
    </xf>
    <xf numFmtId="0" fontId="10" fillId="2" borderId="22" xfId="0" applyFont="1" applyFill="1" applyBorder="1" applyAlignment="1">
      <alignment vertical="center" wrapText="1"/>
    </xf>
    <xf numFmtId="14" fontId="13" fillId="4" borderId="25"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14" fontId="13" fillId="5" borderId="68" xfId="0" applyNumberFormat="1" applyFont="1" applyFill="1" applyBorder="1" applyAlignment="1">
      <alignment horizontal="center" vertical="center" wrapText="1"/>
    </xf>
    <xf numFmtId="14" fontId="13" fillId="5" borderId="69" xfId="0" applyNumberFormat="1" applyFont="1" applyFill="1" applyBorder="1" applyAlignment="1">
      <alignment horizontal="center" vertical="center" wrapText="1"/>
    </xf>
    <xf numFmtId="0" fontId="13" fillId="19" borderId="64" xfId="0" applyFont="1" applyFill="1" applyBorder="1" applyAlignment="1">
      <alignment horizontal="left" vertical="center" wrapText="1"/>
    </xf>
    <xf numFmtId="0" fontId="13" fillId="19" borderId="65" xfId="0" applyFont="1" applyFill="1" applyBorder="1" applyAlignment="1">
      <alignment horizontal="left" vertical="center" wrapText="1"/>
    </xf>
    <xf numFmtId="0" fontId="13" fillId="18" borderId="5" xfId="0" applyFont="1" applyFill="1" applyBorder="1" applyAlignment="1">
      <alignment horizontal="left" vertical="center" wrapText="1"/>
    </xf>
    <xf numFmtId="0" fontId="13" fillId="18" borderId="20" xfId="0" applyFont="1" applyFill="1" applyBorder="1" applyAlignment="1">
      <alignment horizontal="left" vertical="center" wrapText="1"/>
    </xf>
    <xf numFmtId="0" fontId="13" fillId="19" borderId="5"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13" fillId="2" borderId="66" xfId="0" applyFont="1" applyFill="1" applyBorder="1" applyAlignment="1">
      <alignment horizontal="left" vertical="center" wrapText="1"/>
    </xf>
    <xf numFmtId="0" fontId="13" fillId="2" borderId="67" xfId="0" applyFont="1" applyFill="1" applyBorder="1" applyAlignment="1">
      <alignment horizontal="left" vertical="center" wrapText="1"/>
    </xf>
    <xf numFmtId="0" fontId="17" fillId="6" borderId="59" xfId="0" applyFont="1" applyFill="1" applyBorder="1" applyAlignment="1">
      <alignment horizontal="center" vertical="center"/>
    </xf>
    <xf numFmtId="0" fontId="17" fillId="6" borderId="60" xfId="0" applyFont="1" applyFill="1" applyBorder="1" applyAlignment="1">
      <alignment horizontal="center" vertical="center"/>
    </xf>
    <xf numFmtId="0" fontId="17" fillId="6" borderId="61" xfId="0" applyFont="1" applyFill="1" applyBorder="1" applyAlignment="1">
      <alignment horizontal="center" vertical="center"/>
    </xf>
    <xf numFmtId="0" fontId="17" fillId="7" borderId="62" xfId="0" applyFont="1" applyFill="1" applyBorder="1" applyAlignment="1">
      <alignment horizontal="center" vertical="center"/>
    </xf>
    <xf numFmtId="0" fontId="17" fillId="7" borderId="60" xfId="0" applyFont="1" applyFill="1" applyBorder="1" applyAlignment="1">
      <alignment horizontal="center" vertical="center"/>
    </xf>
    <xf numFmtId="0" fontId="17" fillId="7" borderId="61" xfId="0" applyFont="1" applyFill="1" applyBorder="1" applyAlignment="1">
      <alignment horizontal="center" vertical="center"/>
    </xf>
    <xf numFmtId="0" fontId="17" fillId="8" borderId="62" xfId="0" applyFont="1" applyFill="1" applyBorder="1" applyAlignment="1">
      <alignment horizontal="center" vertical="center"/>
    </xf>
    <xf numFmtId="0" fontId="17" fillId="8" borderId="60" xfId="0" applyFont="1" applyFill="1" applyBorder="1" applyAlignment="1">
      <alignment horizontal="center" vertical="center"/>
    </xf>
    <xf numFmtId="0" fontId="17" fillId="8" borderId="61" xfId="0" applyFont="1" applyFill="1" applyBorder="1" applyAlignment="1">
      <alignment horizontal="center" vertical="center"/>
    </xf>
    <xf numFmtId="0" fontId="17" fillId="9" borderId="62" xfId="0" applyFont="1" applyFill="1" applyBorder="1" applyAlignment="1">
      <alignment horizontal="center" vertical="center"/>
    </xf>
    <xf numFmtId="0" fontId="17" fillId="9" borderId="60" xfId="0" applyFont="1" applyFill="1" applyBorder="1" applyAlignment="1">
      <alignment horizontal="center" vertical="center"/>
    </xf>
    <xf numFmtId="0" fontId="17" fillId="9" borderId="61" xfId="0" applyFont="1" applyFill="1" applyBorder="1" applyAlignment="1">
      <alignment horizontal="center" vertical="center"/>
    </xf>
    <xf numFmtId="0" fontId="17" fillId="10" borderId="23" xfId="0" applyFont="1" applyFill="1" applyBorder="1" applyAlignment="1">
      <alignment horizontal="center" vertical="center"/>
    </xf>
    <xf numFmtId="0" fontId="17" fillId="10" borderId="63" xfId="0" applyFont="1" applyFill="1" applyBorder="1" applyAlignment="1">
      <alignment horizontal="center" vertical="center"/>
    </xf>
    <xf numFmtId="0" fontId="17" fillId="10" borderId="21" xfId="0" applyFont="1" applyFill="1" applyBorder="1" applyAlignment="1">
      <alignment horizontal="center" vertical="center"/>
    </xf>
    <xf numFmtId="0" fontId="17" fillId="11" borderId="23" xfId="0" applyFont="1" applyFill="1" applyBorder="1" applyAlignment="1">
      <alignment horizontal="center" vertical="center"/>
    </xf>
    <xf numFmtId="0" fontId="17" fillId="11" borderId="63" xfId="0" applyFont="1" applyFill="1" applyBorder="1" applyAlignment="1">
      <alignment horizontal="center" vertical="center"/>
    </xf>
    <xf numFmtId="0" fontId="17" fillId="11" borderId="21" xfId="0" applyFont="1" applyFill="1" applyBorder="1" applyAlignment="1">
      <alignment horizontal="center" vertical="center"/>
    </xf>
    <xf numFmtId="0" fontId="17" fillId="12" borderId="23" xfId="0" applyFont="1" applyFill="1" applyBorder="1" applyAlignment="1">
      <alignment horizontal="center" vertical="center"/>
    </xf>
    <xf numFmtId="0" fontId="17" fillId="12" borderId="63" xfId="0" applyFont="1" applyFill="1" applyBorder="1" applyAlignment="1">
      <alignment horizontal="center" vertical="center"/>
    </xf>
    <xf numFmtId="0" fontId="17" fillId="12" borderId="21" xfId="0" applyFont="1" applyFill="1" applyBorder="1" applyAlignment="1">
      <alignment horizontal="center" vertical="center"/>
    </xf>
    <xf numFmtId="0" fontId="13" fillId="20" borderId="71" xfId="0" applyFont="1" applyFill="1" applyBorder="1"/>
    <xf numFmtId="0" fontId="13" fillId="20" borderId="9" xfId="0" applyFont="1" applyFill="1" applyBorder="1"/>
    <xf numFmtId="0" fontId="13" fillId="20" borderId="22" xfId="0" applyFont="1" applyFill="1" applyBorder="1"/>
    <xf numFmtId="0" fontId="13" fillId="13" borderId="71" xfId="0" applyFont="1" applyFill="1" applyBorder="1"/>
    <xf numFmtId="0" fontId="13" fillId="13" borderId="9" xfId="0" applyFont="1" applyFill="1" applyBorder="1"/>
    <xf numFmtId="0" fontId="13" fillId="13" borderId="22" xfId="0" applyFont="1" applyFill="1" applyBorder="1"/>
    <xf numFmtId="0" fontId="13" fillId="2" borderId="71" xfId="0" applyFont="1" applyFill="1" applyBorder="1"/>
    <xf numFmtId="0" fontId="13" fillId="2" borderId="9" xfId="0" applyFont="1" applyFill="1" applyBorder="1"/>
    <xf numFmtId="0" fontId="13" fillId="2" borderId="22" xfId="0" applyFont="1" applyFill="1" applyBorder="1"/>
    <xf numFmtId="0" fontId="13" fillId="13" borderId="70" xfId="0" applyFont="1" applyFill="1" applyBorder="1"/>
    <xf numFmtId="0" fontId="13" fillId="13" borderId="32" xfId="0" applyFont="1" applyFill="1" applyBorder="1"/>
    <xf numFmtId="0" fontId="13" fillId="13" borderId="33" xfId="0" applyFont="1" applyFill="1" applyBorder="1"/>
    <xf numFmtId="0" fontId="13" fillId="2" borderId="72" xfId="0" applyFont="1" applyFill="1" applyBorder="1"/>
    <xf numFmtId="0" fontId="13" fillId="2" borderId="38" xfId="0" applyFont="1" applyFill="1" applyBorder="1"/>
    <xf numFmtId="0" fontId="13" fillId="2" borderId="39" xfId="0" applyFont="1" applyFill="1" applyBorder="1"/>
    <xf numFmtId="0" fontId="13" fillId="2" borderId="73" xfId="0" applyFont="1" applyFill="1" applyBorder="1"/>
    <xf numFmtId="0" fontId="13" fillId="2" borderId="74" xfId="0" applyFont="1" applyFill="1" applyBorder="1"/>
    <xf numFmtId="0" fontId="13" fillId="2" borderId="75" xfId="0" applyFont="1" applyFill="1" applyBorder="1"/>
    <xf numFmtId="0" fontId="13" fillId="20" borderId="76" xfId="0" applyFont="1" applyFill="1" applyBorder="1"/>
    <xf numFmtId="0" fontId="13" fillId="20" borderId="42" xfId="0" applyFont="1" applyFill="1" applyBorder="1"/>
    <xf numFmtId="0" fontId="13" fillId="20" borderId="43" xfId="0" applyFont="1" applyFill="1" applyBorder="1"/>
    <xf numFmtId="0" fontId="13" fillId="2" borderId="70" xfId="0" applyFont="1" applyFill="1" applyBorder="1"/>
    <xf numFmtId="0" fontId="13" fillId="2" borderId="32" xfId="0" applyFont="1" applyFill="1" applyBorder="1"/>
    <xf numFmtId="0" fontId="13" fillId="2" borderId="33" xfId="0" applyFont="1" applyFill="1" applyBorder="1"/>
    <xf numFmtId="0" fontId="13" fillId="19" borderId="71" xfId="0" applyFont="1" applyFill="1" applyBorder="1"/>
    <xf numFmtId="0" fontId="13" fillId="19" borderId="9" xfId="0" applyFont="1" applyFill="1" applyBorder="1"/>
    <xf numFmtId="0" fontId="13" fillId="19" borderId="22" xfId="0" applyFont="1" applyFill="1" applyBorder="1"/>
    <xf numFmtId="0" fontId="13" fillId="20" borderId="70" xfId="0" applyFont="1" applyFill="1" applyBorder="1"/>
    <xf numFmtId="0" fontId="13" fillId="20" borderId="32" xfId="0" applyFont="1" applyFill="1" applyBorder="1"/>
    <xf numFmtId="0" fontId="13" fillId="20" borderId="33" xfId="0" applyFont="1" applyFill="1" applyBorder="1"/>
    <xf numFmtId="0" fontId="13" fillId="2" borderId="76" xfId="0" applyFont="1" applyFill="1" applyBorder="1"/>
    <xf numFmtId="0" fontId="13" fillId="2" borderId="42" xfId="0" applyFont="1" applyFill="1" applyBorder="1"/>
    <xf numFmtId="0" fontId="13" fillId="2" borderId="43" xfId="0" applyFont="1" applyFill="1" applyBorder="1"/>
    <xf numFmtId="0" fontId="16" fillId="0" borderId="77" xfId="0" applyFont="1" applyBorder="1"/>
    <xf numFmtId="0" fontId="16" fillId="2" borderId="77" xfId="0" applyFont="1" applyFill="1" applyBorder="1"/>
    <xf numFmtId="0" fontId="16" fillId="0" borderId="0" xfId="0" applyFont="1"/>
    <xf numFmtId="0" fontId="22" fillId="35" borderId="79" xfId="0" applyFont="1" applyFill="1" applyBorder="1" applyAlignment="1">
      <alignment horizontal="center" vertical="center"/>
    </xf>
    <xf numFmtId="0" fontId="22" fillId="29" borderId="78" xfId="0" applyFont="1" applyFill="1" applyBorder="1" applyAlignment="1">
      <alignment horizontal="center" vertical="center"/>
    </xf>
    <xf numFmtId="0" fontId="22" fillId="29" borderId="79" xfId="0" applyFont="1" applyFill="1" applyBorder="1" applyAlignment="1">
      <alignment horizontal="center" vertical="center"/>
    </xf>
    <xf numFmtId="0" fontId="22" fillId="29" borderId="80" xfId="0" applyFont="1" applyFill="1" applyBorder="1" applyAlignment="1">
      <alignment horizontal="center" vertical="center"/>
    </xf>
    <xf numFmtId="0" fontId="22" fillId="29" borderId="81" xfId="0" applyFont="1" applyFill="1" applyBorder="1" applyAlignment="1">
      <alignment horizontal="center" vertical="center"/>
    </xf>
    <xf numFmtId="0" fontId="22" fillId="30" borderId="79" xfId="0" applyFont="1" applyFill="1" applyBorder="1" applyAlignment="1">
      <alignment horizontal="center" vertical="center"/>
    </xf>
    <xf numFmtId="0" fontId="22" fillId="30" borderId="80" xfId="0" applyFont="1" applyFill="1" applyBorder="1" applyAlignment="1">
      <alignment horizontal="center" vertical="center"/>
    </xf>
    <xf numFmtId="0" fontId="22" fillId="31" borderId="79" xfId="0" applyFont="1" applyFill="1" applyBorder="1" applyAlignment="1">
      <alignment horizontal="center" vertical="center"/>
    </xf>
    <xf numFmtId="0" fontId="22" fillId="31" borderId="80" xfId="0" applyFont="1" applyFill="1" applyBorder="1" applyAlignment="1">
      <alignment horizontal="center" vertical="center"/>
    </xf>
    <xf numFmtId="0" fontId="22" fillId="31" borderId="81" xfId="0" applyFont="1" applyFill="1" applyBorder="1" applyAlignment="1">
      <alignment horizontal="center" vertical="center"/>
    </xf>
    <xf numFmtId="0" fontId="22" fillId="32" borderId="79" xfId="0" applyFont="1" applyFill="1" applyBorder="1" applyAlignment="1">
      <alignment horizontal="center" vertical="center"/>
    </xf>
    <xf numFmtId="0" fontId="22" fillId="33" borderId="79" xfId="0" applyFont="1" applyFill="1" applyBorder="1" applyAlignment="1">
      <alignment horizontal="center" vertical="center"/>
    </xf>
    <xf numFmtId="0" fontId="22" fillId="33" borderId="81" xfId="0" applyFont="1" applyFill="1" applyBorder="1" applyAlignment="1">
      <alignment horizontal="center" vertical="center"/>
    </xf>
    <xf numFmtId="0" fontId="22" fillId="34" borderId="79" xfId="0" applyFont="1" applyFill="1" applyBorder="1" applyAlignment="1">
      <alignment horizontal="center" vertical="center"/>
    </xf>
    <xf numFmtId="0" fontId="22" fillId="34" borderId="81" xfId="0" applyFont="1" applyFill="1" applyBorder="1" applyAlignment="1">
      <alignment horizontal="center" vertical="center"/>
    </xf>
    <xf numFmtId="164" fontId="4" fillId="28" borderId="124" xfId="0" applyNumberFormat="1" applyFont="1" applyFill="1" applyBorder="1" applyAlignment="1">
      <alignment horizontal="left" vertical="center" wrapText="1"/>
    </xf>
    <xf numFmtId="164" fontId="4" fillId="28" borderId="125" xfId="0" applyNumberFormat="1" applyFont="1" applyFill="1" applyBorder="1" applyAlignment="1">
      <alignment horizontal="left" vertical="center" wrapText="1"/>
    </xf>
  </cellXfs>
  <cellStyles count="4">
    <cellStyle name="Hyperlink" xfId="3" builtinId="8"/>
    <cellStyle name="Normal" xfId="0" builtinId="0"/>
    <cellStyle name="Normal 2" xfId="1" xr:uid="{00000000-0005-0000-0000-000001000000}"/>
    <cellStyle name="Normal 2 2" xfId="2" xr:uid="{408DC22B-30CB-4D42-A56A-5FA92A3921BD}"/>
  </cellStyles>
  <dxfs count="110">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59996337778862885"/>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patternType="gray0625">
          <bgColor rgb="FFFFCCCC"/>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bgColor rgb="FFFF9999"/>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rgb="FFFF9999"/>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79998168889431442"/>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ndall, Sophie" id="{9E808CD4-7E9A-4DC5-BD27-96C040B3B9AC}" userId="S::Sophie.Kendall@marinemanagement.org.uk::0d2821d5-6074-45f8-a4dc-978dbc0e6cb7" providerId="AD"/>
  <person displayName="Kendall, Sophie" id="{4A8C013D-4A3F-4B60-8681-E01FD3B3F637}"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T5" dT="2024-12-04T08:47:01.36" personId="{9E808CD4-7E9A-4DC5-BD27-96C040B3B9AC}" id="{E1E44E5A-D8C8-4455-8B48-1EB4F533598B}">
    <text>This would be 4.62 - it’s measuring against the summer area here</text>
  </threadedComment>
  <threadedComment ref="U5" dT="2024-12-04T08:47:18.24" personId="{9E808CD4-7E9A-4DC5-BD27-96C040B3B9AC}" id="{936749AB-B855-4A39-848C-6B815B0321CC}">
    <text>This would be 0.08</text>
  </threadedComment>
</ThreadedComments>
</file>

<file path=xl/threadedComments/threadedComment2.xml><?xml version="1.0" encoding="utf-8"?>
<ThreadedComments xmlns="http://schemas.microsoft.com/office/spreadsheetml/2018/threadedcomments" xmlns:x="http://schemas.openxmlformats.org/spreadsheetml/2006/main">
  <threadedComment ref="I5" dT="2024-04-29T15:32:06.53" personId="{4A8C013D-4A3F-4B60-8681-E01FD3B3F637}" id="{84224234-0939-4A80-ABE8-C94B5401D9DF}">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rinelicensing.marinemanagement.org.uk/mmofox5/fox/live/MMO_PUBLIC_REGISTER/search?area=3" TargetMode="External"/><Relationship Id="rId2" Type="http://schemas.openxmlformats.org/officeDocument/2006/relationships/hyperlink" Target="https://marinelicensing.marinemanagement.org.uk/mmofox5/fox/live/MMO_PUBLIC_REGISTER/search?area=3" TargetMode="External"/><Relationship Id="rId1" Type="http://schemas.openxmlformats.org/officeDocument/2006/relationships/hyperlink" Target="https://marinelicensing.marinemanagement.org.uk/mmofox5/fox/live/MMO_PUBLIC_REGISTER/search?area=3" TargetMode="External"/><Relationship Id="rId5" Type="http://schemas.openxmlformats.org/officeDocument/2006/relationships/printerSettings" Target="../printerSettings/printerSettings3.bin"/><Relationship Id="rId4" Type="http://schemas.openxmlformats.org/officeDocument/2006/relationships/hyperlink" Target="https://marinelicensing.marinemanagement.org.uk/mmofox5/fox/live/MMO_PUBLIC_REGISTER/search?area=3"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arinelicensing.marinemanagement.org.uk/mmofox5/fox/live/MMO_PUBLIC_REGISTER/search?area=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F927-CDFF-479C-94E2-C88719EACBD1}">
  <dimension ref="A1:HU29"/>
  <sheetViews>
    <sheetView zoomScale="80" zoomScaleNormal="80" workbookViewId="0">
      <pane xSplit="5" topLeftCell="H1" activePane="topRight" state="frozen"/>
      <selection pane="topRight" activeCell="G12" sqref="G12"/>
    </sheetView>
  </sheetViews>
  <sheetFormatPr defaultColWidth="10.84375" defaultRowHeight="15.5" x14ac:dyDescent="0.35"/>
  <cols>
    <col min="1" max="1" width="18.3046875" customWidth="1"/>
    <col min="2" max="2" width="14.69140625" customWidth="1"/>
    <col min="3" max="3" width="11" customWidth="1"/>
    <col min="4" max="4" width="12.15234375" customWidth="1"/>
    <col min="5" max="5" width="36.69140625" style="4" customWidth="1"/>
    <col min="6" max="6" width="25.69140625" customWidth="1"/>
    <col min="7" max="7" width="36" customWidth="1"/>
    <col min="8" max="8" width="31.69140625" style="5" customWidth="1"/>
    <col min="9" max="9" width="14.4609375" style="6" customWidth="1"/>
    <col min="10" max="10" width="13.84375" style="6" customWidth="1"/>
    <col min="11" max="11" width="13.3046875" style="7" customWidth="1"/>
    <col min="12" max="12" width="16.3046875" style="3" customWidth="1"/>
    <col min="13" max="13" width="12.3046875" style="4" customWidth="1"/>
    <col min="14" max="14" width="11" style="4" customWidth="1"/>
    <col min="15" max="15" width="17.15234375" customWidth="1"/>
    <col min="16" max="42" width="3.3046875" customWidth="1"/>
    <col min="43" max="225" width="3.69140625" customWidth="1"/>
  </cols>
  <sheetData>
    <row r="1" spans="1:229" s="2" customFormat="1" ht="50.25" customHeight="1" x14ac:dyDescent="0.45">
      <c r="A1" s="9"/>
      <c r="B1" s="9" t="s">
        <v>0</v>
      </c>
      <c r="C1" s="9"/>
      <c r="D1" s="9"/>
      <c r="E1" s="10"/>
      <c r="F1" s="9"/>
      <c r="G1" s="11"/>
      <c r="H1" s="12"/>
      <c r="I1" s="9"/>
      <c r="J1" s="9"/>
      <c r="K1" s="9"/>
      <c r="L1" s="9"/>
      <c r="M1" s="13"/>
      <c r="N1" s="13"/>
      <c r="O1" s="14"/>
      <c r="P1" s="15"/>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row>
    <row r="2" spans="1:229" s="1" customFormat="1" ht="18" customHeight="1" thickBot="1" x14ac:dyDescent="0.4">
      <c r="A2" s="17"/>
      <c r="B2" s="17"/>
      <c r="C2" s="17"/>
      <c r="D2" s="17"/>
      <c r="E2" s="18"/>
      <c r="F2" s="19"/>
      <c r="G2" s="19"/>
      <c r="H2" s="20"/>
      <c r="I2" s="19"/>
      <c r="J2" s="19"/>
      <c r="K2" s="19"/>
      <c r="L2" s="19"/>
      <c r="M2" s="19"/>
      <c r="N2" s="19"/>
      <c r="O2" s="21"/>
      <c r="P2" s="387"/>
      <c r="Q2" s="386"/>
      <c r="R2" s="386"/>
      <c r="S2" s="386"/>
      <c r="T2" s="386"/>
      <c r="U2" s="386"/>
      <c r="V2" s="386"/>
      <c r="W2" s="386"/>
      <c r="X2" s="386"/>
      <c r="Y2" s="386"/>
      <c r="Z2" s="386"/>
      <c r="AA2" s="386"/>
      <c r="AB2" s="386"/>
      <c r="AC2" s="386"/>
      <c r="AD2" s="386"/>
      <c r="AE2" s="386"/>
      <c r="AF2" s="386"/>
      <c r="AG2" s="386"/>
      <c r="AH2" s="386"/>
      <c r="AI2" s="386"/>
      <c r="AJ2" s="386"/>
      <c r="AK2" s="386"/>
      <c r="AL2" s="386"/>
      <c r="AM2" s="386"/>
      <c r="AN2" s="386"/>
      <c r="AO2" s="386"/>
      <c r="AP2" s="386"/>
      <c r="AQ2" s="386"/>
      <c r="AR2" s="386"/>
      <c r="AS2" s="386"/>
      <c r="AT2" s="386"/>
      <c r="AU2" s="386"/>
      <c r="AV2" s="386"/>
      <c r="AW2" s="386"/>
      <c r="AX2" s="386"/>
      <c r="AY2" s="386"/>
      <c r="AZ2" s="386"/>
      <c r="BA2" s="386"/>
      <c r="BB2" s="386"/>
      <c r="BC2" s="386"/>
      <c r="BD2" s="386"/>
      <c r="BE2" s="386"/>
      <c r="BF2" s="386"/>
      <c r="BG2" s="386"/>
      <c r="BH2" s="386"/>
      <c r="BI2" s="386"/>
      <c r="BJ2" s="386"/>
      <c r="BK2" s="386"/>
      <c r="BL2" s="386"/>
      <c r="BM2" s="386"/>
      <c r="BN2" s="386"/>
      <c r="BO2" s="386"/>
      <c r="BP2" s="386"/>
      <c r="BQ2" s="386"/>
      <c r="BR2" s="386"/>
      <c r="BS2" s="386"/>
      <c r="BT2" s="386"/>
      <c r="BU2" s="386"/>
      <c r="BV2" s="386"/>
      <c r="BW2" s="386"/>
      <c r="BX2" s="386"/>
      <c r="BY2" s="386"/>
      <c r="BZ2" s="386"/>
      <c r="CA2" s="386"/>
      <c r="CB2" s="386"/>
      <c r="CC2" s="386"/>
      <c r="CD2" s="386"/>
      <c r="CE2" s="386"/>
      <c r="CF2" s="386"/>
      <c r="CG2" s="386"/>
      <c r="CH2" s="386"/>
      <c r="CI2" s="386"/>
      <c r="CJ2" s="386"/>
      <c r="CK2" s="386"/>
      <c r="CL2" s="386"/>
      <c r="CM2" s="386"/>
      <c r="CN2" s="386"/>
      <c r="CO2" s="386"/>
      <c r="CP2" s="386"/>
      <c r="CQ2" s="386"/>
      <c r="CR2" s="386"/>
      <c r="CS2" s="386"/>
      <c r="CT2" s="386"/>
      <c r="CU2" s="386"/>
      <c r="CV2" s="386"/>
      <c r="CW2" s="386"/>
      <c r="CX2" s="386"/>
      <c r="CY2" s="386"/>
      <c r="CZ2" s="386"/>
      <c r="DA2" s="386"/>
      <c r="DB2" s="386"/>
      <c r="DC2" s="386"/>
      <c r="DD2" s="386"/>
      <c r="DE2" s="386"/>
      <c r="DF2" s="386"/>
      <c r="DG2" s="386"/>
      <c r="DH2" s="386"/>
      <c r="DI2" s="386"/>
      <c r="DJ2" s="386"/>
      <c r="DK2" s="386"/>
      <c r="DL2" s="386"/>
      <c r="DM2" s="386"/>
      <c r="DN2" s="386"/>
      <c r="DO2" s="386"/>
      <c r="DP2" s="386"/>
      <c r="DQ2" s="386"/>
      <c r="DR2" s="386"/>
      <c r="DS2" s="386"/>
      <c r="DT2" s="386"/>
      <c r="DU2" s="386"/>
      <c r="DV2" s="386"/>
      <c r="DW2" s="386"/>
      <c r="DX2" s="386"/>
      <c r="DY2" s="386"/>
      <c r="DZ2" s="386"/>
      <c r="EA2" s="386"/>
      <c r="EB2" s="386"/>
      <c r="EC2" s="386"/>
      <c r="ED2" s="386"/>
      <c r="EE2" s="386"/>
      <c r="EF2" s="386"/>
      <c r="EG2" s="386"/>
      <c r="EH2" s="388"/>
      <c r="EI2" s="388"/>
      <c r="EJ2" s="388"/>
      <c r="EK2" s="388"/>
      <c r="EL2" s="388"/>
      <c r="EM2" s="388"/>
      <c r="EN2" s="388"/>
      <c r="EO2" s="388"/>
      <c r="EP2" s="388"/>
      <c r="EQ2" s="388"/>
      <c r="ER2" s="388"/>
      <c r="ES2" s="388"/>
      <c r="ET2" s="388"/>
      <c r="EU2" s="388"/>
      <c r="EV2" s="388"/>
      <c r="EW2" s="388"/>
      <c r="EX2" s="388"/>
      <c r="EY2" s="388"/>
      <c r="EZ2" s="388"/>
      <c r="FA2" s="388"/>
      <c r="FB2" s="388"/>
      <c r="FC2" s="388"/>
      <c r="FD2" s="388"/>
      <c r="FE2" s="388"/>
      <c r="FF2" s="388"/>
      <c r="FG2" s="388"/>
      <c r="FH2" s="388"/>
      <c r="FI2" s="388"/>
      <c r="FJ2" s="388"/>
      <c r="FK2" s="388"/>
      <c r="FL2" s="388"/>
      <c r="FM2" s="388"/>
      <c r="FN2" s="388"/>
      <c r="FO2" s="388"/>
      <c r="FP2" s="388"/>
      <c r="FQ2" s="388"/>
      <c r="FR2" s="388"/>
      <c r="FS2" s="388"/>
      <c r="FT2" s="388"/>
      <c r="FU2" s="388"/>
      <c r="FV2" s="388"/>
      <c r="FW2" s="388"/>
      <c r="FX2" s="388"/>
      <c r="FY2" s="388"/>
      <c r="FZ2" s="388"/>
      <c r="GA2" s="388"/>
      <c r="GB2" s="388"/>
      <c r="GC2" s="388"/>
      <c r="GD2" s="388"/>
      <c r="GE2" s="388"/>
      <c r="GF2" s="388"/>
      <c r="GG2" s="388"/>
      <c r="GH2" s="388"/>
      <c r="GI2" s="388"/>
      <c r="GJ2" s="388"/>
      <c r="GK2" s="388"/>
      <c r="GL2" s="388"/>
      <c r="GM2" s="388"/>
      <c r="GN2" s="388"/>
      <c r="GO2" s="388"/>
      <c r="GP2" s="388"/>
      <c r="GQ2" s="388"/>
      <c r="GR2" s="388"/>
      <c r="GS2" s="388"/>
      <c r="GT2" s="388"/>
      <c r="GU2" s="388"/>
      <c r="GV2" s="388"/>
      <c r="GW2" s="388"/>
      <c r="GX2" s="388"/>
      <c r="GY2" s="388"/>
      <c r="GZ2" s="388"/>
      <c r="HA2" s="388"/>
      <c r="HB2" s="388"/>
      <c r="HC2" s="388"/>
      <c r="HD2" s="388"/>
      <c r="HE2" s="388"/>
      <c r="HF2" s="388"/>
      <c r="HG2" s="388"/>
      <c r="HH2" s="388"/>
      <c r="HI2" s="388"/>
      <c r="HJ2" s="388"/>
      <c r="HK2" s="388"/>
      <c r="HL2" s="388"/>
      <c r="HM2" s="388"/>
      <c r="HN2" s="388"/>
      <c r="HO2" s="388"/>
      <c r="HP2" s="388"/>
      <c r="HQ2" s="388"/>
      <c r="HR2" s="388"/>
      <c r="HS2" s="388"/>
      <c r="HT2" s="388"/>
      <c r="HU2" s="388"/>
    </row>
    <row r="3" spans="1:229" ht="20.25" customHeight="1" thickBot="1" x14ac:dyDescent="0.4">
      <c r="A3" s="22"/>
      <c r="B3" s="22"/>
      <c r="C3" s="22"/>
      <c r="D3" s="22"/>
      <c r="E3" s="23"/>
      <c r="F3" s="24"/>
      <c r="G3" s="25"/>
      <c r="H3" s="26"/>
      <c r="I3" s="24"/>
      <c r="J3" s="24"/>
      <c r="K3" s="24"/>
      <c r="L3" s="24"/>
      <c r="M3" s="27"/>
      <c r="N3" s="28"/>
      <c r="O3" s="29"/>
      <c r="P3" s="413" t="s">
        <v>1</v>
      </c>
      <c r="Q3" s="414"/>
      <c r="R3" s="414"/>
      <c r="S3" s="414"/>
      <c r="T3" s="414"/>
      <c r="U3" s="414"/>
      <c r="V3" s="414"/>
      <c r="W3" s="414"/>
      <c r="X3" s="414"/>
      <c r="Y3" s="414"/>
      <c r="Z3" s="414"/>
      <c r="AA3" s="414"/>
      <c r="AB3" s="414"/>
      <c r="AC3" s="414"/>
      <c r="AD3" s="414"/>
      <c r="AE3" s="414"/>
      <c r="AF3" s="414"/>
      <c r="AG3" s="414"/>
      <c r="AH3" s="414"/>
      <c r="AI3" s="414"/>
      <c r="AJ3" s="414"/>
      <c r="AK3" s="414"/>
      <c r="AL3" s="414"/>
      <c r="AM3" s="414"/>
      <c r="AN3" s="414"/>
      <c r="AO3" s="414"/>
      <c r="AP3" s="414"/>
      <c r="AQ3" s="414"/>
      <c r="AR3" s="414"/>
      <c r="AS3" s="414"/>
      <c r="AT3" s="415"/>
      <c r="AU3" s="416" t="s">
        <v>2</v>
      </c>
      <c r="AV3" s="417"/>
      <c r="AW3" s="417"/>
      <c r="AX3" s="417"/>
      <c r="AY3" s="417"/>
      <c r="AZ3" s="417"/>
      <c r="BA3" s="417"/>
      <c r="BB3" s="417"/>
      <c r="BC3" s="417"/>
      <c r="BD3" s="417"/>
      <c r="BE3" s="417"/>
      <c r="BF3" s="417"/>
      <c r="BG3" s="417"/>
      <c r="BH3" s="417"/>
      <c r="BI3" s="417"/>
      <c r="BJ3" s="417"/>
      <c r="BK3" s="417"/>
      <c r="BL3" s="417"/>
      <c r="BM3" s="417"/>
      <c r="BN3" s="417"/>
      <c r="BO3" s="417"/>
      <c r="BP3" s="417"/>
      <c r="BQ3" s="417"/>
      <c r="BR3" s="417"/>
      <c r="BS3" s="417"/>
      <c r="BT3" s="417"/>
      <c r="BU3" s="417"/>
      <c r="BV3" s="417"/>
      <c r="BW3" s="417"/>
      <c r="BX3" s="418"/>
      <c r="BY3" s="419" t="s">
        <v>3</v>
      </c>
      <c r="BZ3" s="420"/>
      <c r="CA3" s="420"/>
      <c r="CB3" s="420"/>
      <c r="CC3" s="420"/>
      <c r="CD3" s="420"/>
      <c r="CE3" s="420"/>
      <c r="CF3" s="420"/>
      <c r="CG3" s="420"/>
      <c r="CH3" s="420"/>
      <c r="CI3" s="420"/>
      <c r="CJ3" s="420"/>
      <c r="CK3" s="420"/>
      <c r="CL3" s="420"/>
      <c r="CM3" s="420"/>
      <c r="CN3" s="420"/>
      <c r="CO3" s="420"/>
      <c r="CP3" s="420"/>
      <c r="CQ3" s="420"/>
      <c r="CR3" s="420"/>
      <c r="CS3" s="420"/>
      <c r="CT3" s="420"/>
      <c r="CU3" s="420"/>
      <c r="CV3" s="420"/>
      <c r="CW3" s="420"/>
      <c r="CX3" s="420"/>
      <c r="CY3" s="420"/>
      <c r="CZ3" s="420"/>
      <c r="DA3" s="420"/>
      <c r="DB3" s="420"/>
      <c r="DC3" s="421"/>
      <c r="DD3" s="422" t="s">
        <v>4</v>
      </c>
      <c r="DE3" s="423"/>
      <c r="DF3" s="423"/>
      <c r="DG3" s="423"/>
      <c r="DH3" s="423"/>
      <c r="DI3" s="423"/>
      <c r="DJ3" s="423"/>
      <c r="DK3" s="423"/>
      <c r="DL3" s="423"/>
      <c r="DM3" s="423"/>
      <c r="DN3" s="423"/>
      <c r="DO3" s="423"/>
      <c r="DP3" s="423"/>
      <c r="DQ3" s="423"/>
      <c r="DR3" s="423"/>
      <c r="DS3" s="423"/>
      <c r="DT3" s="423"/>
      <c r="DU3" s="423"/>
      <c r="DV3" s="423"/>
      <c r="DW3" s="423"/>
      <c r="DX3" s="423"/>
      <c r="DY3" s="423"/>
      <c r="DZ3" s="423"/>
      <c r="EA3" s="423"/>
      <c r="EB3" s="423"/>
      <c r="EC3" s="423"/>
      <c r="ED3" s="423"/>
      <c r="EE3" s="423"/>
      <c r="EF3" s="423"/>
      <c r="EG3" s="424"/>
      <c r="EH3" s="425" t="s">
        <v>5</v>
      </c>
      <c r="EI3" s="426"/>
      <c r="EJ3" s="426"/>
      <c r="EK3" s="426"/>
      <c r="EL3" s="426"/>
      <c r="EM3" s="426"/>
      <c r="EN3" s="426"/>
      <c r="EO3" s="426"/>
      <c r="EP3" s="426"/>
      <c r="EQ3" s="426"/>
      <c r="ER3" s="426"/>
      <c r="ES3" s="426"/>
      <c r="ET3" s="426"/>
      <c r="EU3" s="426"/>
      <c r="EV3" s="426"/>
      <c r="EW3" s="426"/>
      <c r="EX3" s="426"/>
      <c r="EY3" s="426"/>
      <c r="EZ3" s="426"/>
      <c r="FA3" s="426"/>
      <c r="FB3" s="426"/>
      <c r="FC3" s="426"/>
      <c r="FD3" s="426"/>
      <c r="FE3" s="426"/>
      <c r="FF3" s="426"/>
      <c r="FG3" s="426"/>
      <c r="FH3" s="426"/>
      <c r="FI3" s="426"/>
      <c r="FJ3" s="426"/>
      <c r="FK3" s="426"/>
      <c r="FL3" s="427"/>
      <c r="FM3" s="428" t="s">
        <v>6</v>
      </c>
      <c r="FN3" s="429"/>
      <c r="FO3" s="429"/>
      <c r="FP3" s="429"/>
      <c r="FQ3" s="429"/>
      <c r="FR3" s="429"/>
      <c r="FS3" s="429"/>
      <c r="FT3" s="429"/>
      <c r="FU3" s="429"/>
      <c r="FV3" s="429"/>
      <c r="FW3" s="429"/>
      <c r="FX3" s="429"/>
      <c r="FY3" s="429"/>
      <c r="FZ3" s="429"/>
      <c r="GA3" s="429"/>
      <c r="GB3" s="429"/>
      <c r="GC3" s="429"/>
      <c r="GD3" s="429"/>
      <c r="GE3" s="429"/>
      <c r="GF3" s="429"/>
      <c r="GG3" s="429"/>
      <c r="GH3" s="429"/>
      <c r="GI3" s="429"/>
      <c r="GJ3" s="429"/>
      <c r="GK3" s="429"/>
      <c r="GL3" s="429"/>
      <c r="GM3" s="429"/>
      <c r="GN3" s="429"/>
      <c r="GO3" s="429"/>
      <c r="GP3" s="429"/>
      <c r="GQ3" s="430"/>
      <c r="GR3" s="431" t="s">
        <v>7</v>
      </c>
      <c r="GS3" s="432"/>
      <c r="GT3" s="432"/>
      <c r="GU3" s="432"/>
      <c r="GV3" s="432"/>
      <c r="GW3" s="432"/>
      <c r="GX3" s="432"/>
      <c r="GY3" s="432"/>
      <c r="GZ3" s="432"/>
      <c r="HA3" s="432"/>
      <c r="HB3" s="432"/>
      <c r="HC3" s="432"/>
      <c r="HD3" s="432"/>
      <c r="HE3" s="432"/>
      <c r="HF3" s="432"/>
      <c r="HG3" s="432"/>
      <c r="HH3" s="432"/>
      <c r="HI3" s="432"/>
      <c r="HJ3" s="432"/>
      <c r="HK3" s="432"/>
      <c r="HL3" s="432"/>
      <c r="HM3" s="432"/>
      <c r="HN3" s="432"/>
      <c r="HO3" s="432"/>
      <c r="HP3" s="432"/>
      <c r="HQ3" s="432"/>
      <c r="HR3" s="432"/>
      <c r="HS3" s="432"/>
      <c r="HT3" s="432"/>
      <c r="HU3" s="433"/>
    </row>
    <row r="4" spans="1:229" ht="54" customHeight="1" thickBot="1" x14ac:dyDescent="0.4">
      <c r="A4" s="30" t="s">
        <v>8</v>
      </c>
      <c r="B4" s="31" t="s">
        <v>9</v>
      </c>
      <c r="C4" s="31" t="s">
        <v>10</v>
      </c>
      <c r="D4" s="31" t="s">
        <v>11</v>
      </c>
      <c r="E4" s="32" t="s">
        <v>12</v>
      </c>
      <c r="F4" s="33" t="s">
        <v>13</v>
      </c>
      <c r="G4" s="34" t="s">
        <v>14</v>
      </c>
      <c r="H4" s="35" t="s">
        <v>15</v>
      </c>
      <c r="I4" s="36" t="s">
        <v>16</v>
      </c>
      <c r="J4" s="32" t="s">
        <v>17</v>
      </c>
      <c r="K4" s="32" t="s">
        <v>18</v>
      </c>
      <c r="L4" s="33" t="s">
        <v>19</v>
      </c>
      <c r="M4" s="32" t="s">
        <v>20</v>
      </c>
      <c r="N4" s="32" t="s">
        <v>21</v>
      </c>
      <c r="O4" s="32" t="s">
        <v>22</v>
      </c>
      <c r="P4" s="37">
        <v>1</v>
      </c>
      <c r="Q4" s="37">
        <v>2</v>
      </c>
      <c r="R4" s="38">
        <v>3</v>
      </c>
      <c r="S4" s="38">
        <v>4</v>
      </c>
      <c r="T4" s="38">
        <v>5</v>
      </c>
      <c r="U4" s="38">
        <v>6</v>
      </c>
      <c r="V4" s="38">
        <v>7</v>
      </c>
      <c r="W4" s="38">
        <v>8</v>
      </c>
      <c r="X4" s="38">
        <v>9</v>
      </c>
      <c r="Y4" s="38">
        <v>10</v>
      </c>
      <c r="Z4" s="38">
        <v>11</v>
      </c>
      <c r="AA4" s="38">
        <v>12</v>
      </c>
      <c r="AB4" s="38">
        <v>13</v>
      </c>
      <c r="AC4" s="38">
        <v>14</v>
      </c>
      <c r="AD4" s="38">
        <v>15</v>
      </c>
      <c r="AE4" s="38">
        <v>16</v>
      </c>
      <c r="AF4" s="38">
        <v>17</v>
      </c>
      <c r="AG4" s="38">
        <v>18</v>
      </c>
      <c r="AH4" s="38">
        <v>19</v>
      </c>
      <c r="AI4" s="38">
        <v>20</v>
      </c>
      <c r="AJ4" s="38">
        <v>21</v>
      </c>
      <c r="AK4" s="38">
        <v>22</v>
      </c>
      <c r="AL4" s="38">
        <v>23</v>
      </c>
      <c r="AM4" s="38">
        <v>24</v>
      </c>
      <c r="AN4" s="38">
        <v>25</v>
      </c>
      <c r="AO4" s="38">
        <v>26</v>
      </c>
      <c r="AP4" s="38">
        <v>27</v>
      </c>
      <c r="AQ4" s="38">
        <v>28</v>
      </c>
      <c r="AR4" s="39">
        <v>29</v>
      </c>
      <c r="AS4" s="39">
        <v>30</v>
      </c>
      <c r="AT4" s="40">
        <v>31</v>
      </c>
      <c r="AU4" s="41">
        <v>1</v>
      </c>
      <c r="AV4" s="41">
        <v>2</v>
      </c>
      <c r="AW4" s="41">
        <v>3</v>
      </c>
      <c r="AX4" s="41">
        <v>4</v>
      </c>
      <c r="AY4" s="41">
        <v>5</v>
      </c>
      <c r="AZ4" s="41">
        <v>6</v>
      </c>
      <c r="BA4" s="41">
        <v>7</v>
      </c>
      <c r="BB4" s="41">
        <v>8</v>
      </c>
      <c r="BC4" s="41">
        <v>9</v>
      </c>
      <c r="BD4" s="41">
        <v>10</v>
      </c>
      <c r="BE4" s="41">
        <v>11</v>
      </c>
      <c r="BF4" s="41">
        <v>12</v>
      </c>
      <c r="BG4" s="41">
        <v>13</v>
      </c>
      <c r="BH4" s="41">
        <v>14</v>
      </c>
      <c r="BI4" s="41">
        <v>15</v>
      </c>
      <c r="BJ4" s="41">
        <v>16</v>
      </c>
      <c r="BK4" s="41">
        <v>17</v>
      </c>
      <c r="BL4" s="41">
        <v>18</v>
      </c>
      <c r="BM4" s="41">
        <v>19</v>
      </c>
      <c r="BN4" s="41">
        <v>20</v>
      </c>
      <c r="BO4" s="41">
        <v>21</v>
      </c>
      <c r="BP4" s="41">
        <v>22</v>
      </c>
      <c r="BQ4" s="41">
        <v>23</v>
      </c>
      <c r="BR4" s="41">
        <v>24</v>
      </c>
      <c r="BS4" s="41">
        <v>25</v>
      </c>
      <c r="BT4" s="41">
        <v>26</v>
      </c>
      <c r="BU4" s="41">
        <v>27</v>
      </c>
      <c r="BV4" s="41">
        <v>28</v>
      </c>
      <c r="BW4" s="41">
        <v>29</v>
      </c>
      <c r="BX4" s="42">
        <v>30</v>
      </c>
      <c r="BY4" s="43">
        <v>1</v>
      </c>
      <c r="BZ4" s="43">
        <v>2</v>
      </c>
      <c r="CA4" s="43">
        <v>3</v>
      </c>
      <c r="CB4" s="43">
        <v>4</v>
      </c>
      <c r="CC4" s="43">
        <v>5</v>
      </c>
      <c r="CD4" s="43">
        <v>6</v>
      </c>
      <c r="CE4" s="43">
        <v>7</v>
      </c>
      <c r="CF4" s="43">
        <v>8</v>
      </c>
      <c r="CG4" s="43">
        <v>9</v>
      </c>
      <c r="CH4" s="43">
        <v>10</v>
      </c>
      <c r="CI4" s="43">
        <v>11</v>
      </c>
      <c r="CJ4" s="43">
        <v>12</v>
      </c>
      <c r="CK4" s="43">
        <v>13</v>
      </c>
      <c r="CL4" s="43">
        <v>14</v>
      </c>
      <c r="CM4" s="43">
        <v>15</v>
      </c>
      <c r="CN4" s="43">
        <v>16</v>
      </c>
      <c r="CO4" s="43">
        <v>17</v>
      </c>
      <c r="CP4" s="43">
        <v>18</v>
      </c>
      <c r="CQ4" s="43">
        <v>19</v>
      </c>
      <c r="CR4" s="43">
        <v>20</v>
      </c>
      <c r="CS4" s="43">
        <v>21</v>
      </c>
      <c r="CT4" s="43">
        <v>22</v>
      </c>
      <c r="CU4" s="43">
        <v>23</v>
      </c>
      <c r="CV4" s="43">
        <v>24</v>
      </c>
      <c r="CW4" s="43">
        <v>25</v>
      </c>
      <c r="CX4" s="43">
        <v>26</v>
      </c>
      <c r="CY4" s="43">
        <v>27</v>
      </c>
      <c r="CZ4" s="43">
        <v>28</v>
      </c>
      <c r="DA4" s="43">
        <v>29</v>
      </c>
      <c r="DB4" s="44">
        <v>31</v>
      </c>
      <c r="DC4" s="45">
        <v>31</v>
      </c>
      <c r="DD4" s="46">
        <v>1</v>
      </c>
      <c r="DE4" s="46">
        <v>2</v>
      </c>
      <c r="DF4" s="46">
        <v>3</v>
      </c>
      <c r="DG4" s="46">
        <v>4</v>
      </c>
      <c r="DH4" s="46">
        <v>5</v>
      </c>
      <c r="DI4" s="46">
        <v>6</v>
      </c>
      <c r="DJ4" s="46">
        <v>7</v>
      </c>
      <c r="DK4" s="46">
        <v>8</v>
      </c>
      <c r="DL4" s="46">
        <v>9</v>
      </c>
      <c r="DM4" s="46">
        <v>10</v>
      </c>
      <c r="DN4" s="46">
        <v>11</v>
      </c>
      <c r="DO4" s="46">
        <v>12</v>
      </c>
      <c r="DP4" s="46">
        <v>13</v>
      </c>
      <c r="DQ4" s="46">
        <v>14</v>
      </c>
      <c r="DR4" s="46">
        <v>15</v>
      </c>
      <c r="DS4" s="46">
        <v>16</v>
      </c>
      <c r="DT4" s="46">
        <v>17</v>
      </c>
      <c r="DU4" s="46">
        <v>18</v>
      </c>
      <c r="DV4" s="46">
        <v>19</v>
      </c>
      <c r="DW4" s="46">
        <v>20</v>
      </c>
      <c r="DX4" s="46">
        <v>21</v>
      </c>
      <c r="DY4" s="46">
        <v>22</v>
      </c>
      <c r="DZ4" s="46">
        <v>23</v>
      </c>
      <c r="EA4" s="46">
        <v>24</v>
      </c>
      <c r="EB4" s="46">
        <v>25</v>
      </c>
      <c r="EC4" s="46">
        <v>26</v>
      </c>
      <c r="ED4" s="46">
        <v>27</v>
      </c>
      <c r="EE4" s="46">
        <v>28</v>
      </c>
      <c r="EF4" s="46">
        <v>29</v>
      </c>
      <c r="EG4" s="46">
        <v>30</v>
      </c>
      <c r="EH4" s="41">
        <v>1</v>
      </c>
      <c r="EI4" s="41">
        <v>2</v>
      </c>
      <c r="EJ4" s="41">
        <v>3</v>
      </c>
      <c r="EK4" s="41">
        <v>4</v>
      </c>
      <c r="EL4" s="41">
        <v>5</v>
      </c>
      <c r="EM4" s="41">
        <v>6</v>
      </c>
      <c r="EN4" s="41">
        <v>7</v>
      </c>
      <c r="EO4" s="41">
        <v>8</v>
      </c>
      <c r="EP4" s="41">
        <v>9</v>
      </c>
      <c r="EQ4" s="41">
        <v>10</v>
      </c>
      <c r="ER4" s="41">
        <v>11</v>
      </c>
      <c r="ES4" s="41">
        <v>12</v>
      </c>
      <c r="ET4" s="41">
        <v>13</v>
      </c>
      <c r="EU4" s="41">
        <v>14</v>
      </c>
      <c r="EV4" s="41">
        <v>15</v>
      </c>
      <c r="EW4" s="41">
        <v>16</v>
      </c>
      <c r="EX4" s="41">
        <v>17</v>
      </c>
      <c r="EY4" s="41">
        <v>18</v>
      </c>
      <c r="EZ4" s="41">
        <v>19</v>
      </c>
      <c r="FA4" s="41">
        <v>20</v>
      </c>
      <c r="FB4" s="41">
        <v>21</v>
      </c>
      <c r="FC4" s="41">
        <v>22</v>
      </c>
      <c r="FD4" s="41">
        <v>23</v>
      </c>
      <c r="FE4" s="41">
        <v>24</v>
      </c>
      <c r="FF4" s="41">
        <v>25</v>
      </c>
      <c r="FG4" s="41">
        <v>26</v>
      </c>
      <c r="FH4" s="41">
        <v>27</v>
      </c>
      <c r="FI4" s="41">
        <v>28</v>
      </c>
      <c r="FJ4" s="41">
        <v>29</v>
      </c>
      <c r="FK4" s="41">
        <v>30</v>
      </c>
      <c r="FL4" s="47">
        <v>31</v>
      </c>
      <c r="FM4" s="48">
        <v>1</v>
      </c>
      <c r="FN4" s="48">
        <v>2</v>
      </c>
      <c r="FO4" s="48">
        <v>3</v>
      </c>
      <c r="FP4" s="48">
        <v>4</v>
      </c>
      <c r="FQ4" s="48">
        <v>5</v>
      </c>
      <c r="FR4" s="48">
        <v>6</v>
      </c>
      <c r="FS4" s="48">
        <v>7</v>
      </c>
      <c r="FT4" s="48">
        <v>8</v>
      </c>
      <c r="FU4" s="48">
        <v>9</v>
      </c>
      <c r="FV4" s="48">
        <v>10</v>
      </c>
      <c r="FW4" s="48">
        <v>11</v>
      </c>
      <c r="FX4" s="48">
        <v>12</v>
      </c>
      <c r="FY4" s="48">
        <v>13</v>
      </c>
      <c r="FZ4" s="48">
        <v>14</v>
      </c>
      <c r="GA4" s="48">
        <v>15</v>
      </c>
      <c r="GB4" s="48">
        <v>16</v>
      </c>
      <c r="GC4" s="48">
        <v>17</v>
      </c>
      <c r="GD4" s="48">
        <v>18</v>
      </c>
      <c r="GE4" s="48">
        <v>19</v>
      </c>
      <c r="GF4" s="48">
        <v>20</v>
      </c>
      <c r="GG4" s="48">
        <v>21</v>
      </c>
      <c r="GH4" s="48">
        <v>22</v>
      </c>
      <c r="GI4" s="48">
        <v>23</v>
      </c>
      <c r="GJ4" s="48">
        <v>24</v>
      </c>
      <c r="GK4" s="48">
        <v>25</v>
      </c>
      <c r="GL4" s="48">
        <v>26</v>
      </c>
      <c r="GM4" s="48">
        <v>27</v>
      </c>
      <c r="GN4" s="48">
        <v>28</v>
      </c>
      <c r="GO4" s="48">
        <v>29</v>
      </c>
      <c r="GP4" s="48">
        <v>30</v>
      </c>
      <c r="GQ4" s="49">
        <v>31</v>
      </c>
      <c r="GR4" s="38">
        <v>1</v>
      </c>
      <c r="GS4" s="38">
        <v>2</v>
      </c>
      <c r="GT4" s="38">
        <v>3</v>
      </c>
      <c r="GU4" s="38">
        <v>4</v>
      </c>
      <c r="GV4" s="38">
        <v>5</v>
      </c>
      <c r="GW4" s="38">
        <v>6</v>
      </c>
      <c r="GX4" s="38">
        <v>7</v>
      </c>
      <c r="GY4" s="38">
        <v>8</v>
      </c>
      <c r="GZ4" s="38">
        <v>9</v>
      </c>
      <c r="HA4" s="38">
        <v>10</v>
      </c>
      <c r="HB4" s="38">
        <v>11</v>
      </c>
      <c r="HC4" s="38">
        <v>12</v>
      </c>
      <c r="HD4" s="38">
        <v>13</v>
      </c>
      <c r="HE4" s="38">
        <v>14</v>
      </c>
      <c r="HF4" s="38">
        <v>15</v>
      </c>
      <c r="HG4" s="38">
        <v>16</v>
      </c>
      <c r="HH4" s="38">
        <v>17</v>
      </c>
      <c r="HI4" s="38">
        <v>18</v>
      </c>
      <c r="HJ4" s="38">
        <v>19</v>
      </c>
      <c r="HK4" s="38">
        <v>20</v>
      </c>
      <c r="HL4" s="38">
        <v>21</v>
      </c>
      <c r="HM4" s="38">
        <v>22</v>
      </c>
      <c r="HN4" s="38">
        <v>23</v>
      </c>
      <c r="HO4" s="38">
        <v>24</v>
      </c>
      <c r="HP4" s="38">
        <v>25</v>
      </c>
      <c r="HQ4" s="38">
        <v>26</v>
      </c>
      <c r="HR4" s="38">
        <v>27</v>
      </c>
      <c r="HS4" s="38">
        <v>28</v>
      </c>
      <c r="HT4" s="38">
        <v>29</v>
      </c>
      <c r="HU4" s="38">
        <v>30</v>
      </c>
    </row>
    <row r="5" spans="1:229" ht="123.75" customHeight="1" thickTop="1" x14ac:dyDescent="0.35">
      <c r="A5" s="405" t="s">
        <v>23</v>
      </c>
      <c r="B5" s="407" t="s">
        <v>24</v>
      </c>
      <c r="C5" s="409"/>
      <c r="D5" s="409" t="s">
        <v>25</v>
      </c>
      <c r="E5" s="411" t="s">
        <v>26</v>
      </c>
      <c r="F5" s="397" t="s">
        <v>27</v>
      </c>
      <c r="G5" s="397" t="s">
        <v>28</v>
      </c>
      <c r="H5" s="399"/>
      <c r="I5" s="401">
        <v>43922</v>
      </c>
      <c r="J5" s="403">
        <v>44126</v>
      </c>
      <c r="K5" s="389"/>
      <c r="L5" s="391">
        <v>165</v>
      </c>
      <c r="M5" s="393" t="s">
        <v>29</v>
      </c>
      <c r="N5" s="395">
        <v>13265</v>
      </c>
      <c r="O5" s="50" t="s">
        <v>30</v>
      </c>
      <c r="P5" s="443"/>
      <c r="Q5" s="440"/>
      <c r="R5" s="440"/>
      <c r="S5" s="440"/>
      <c r="T5" s="440"/>
      <c r="U5" s="440"/>
      <c r="V5" s="437"/>
      <c r="W5" s="437"/>
      <c r="X5" s="440"/>
      <c r="Y5" s="440"/>
      <c r="Z5" s="440"/>
      <c r="AA5" s="440"/>
      <c r="AB5" s="440"/>
      <c r="AC5" s="434"/>
      <c r="AD5" s="437"/>
      <c r="AE5" s="440"/>
      <c r="AF5" s="440"/>
      <c r="AG5" s="440"/>
      <c r="AH5" s="440"/>
      <c r="AI5" s="440"/>
      <c r="AJ5" s="434"/>
      <c r="AK5" s="437"/>
      <c r="AL5" s="440"/>
      <c r="AM5" s="440"/>
      <c r="AN5" s="440"/>
      <c r="AO5" s="440"/>
      <c r="AP5" s="440"/>
      <c r="AQ5" s="434"/>
      <c r="AR5" s="434"/>
      <c r="AS5" s="440"/>
      <c r="AT5" s="446"/>
      <c r="AU5" s="449"/>
      <c r="AV5" s="440"/>
      <c r="AW5" s="440"/>
      <c r="AX5" s="434"/>
      <c r="AY5" s="434"/>
      <c r="AZ5" s="440"/>
      <c r="BA5" s="440"/>
      <c r="BB5" s="440"/>
      <c r="BC5" s="440"/>
      <c r="BD5" s="440"/>
      <c r="BE5" s="434"/>
      <c r="BF5" s="434"/>
      <c r="BG5" s="440"/>
      <c r="BH5" s="440"/>
      <c r="BI5" s="440"/>
      <c r="BJ5" s="440"/>
      <c r="BK5" s="440"/>
      <c r="BL5" s="434"/>
      <c r="BM5" s="434"/>
      <c r="BN5" s="440"/>
      <c r="BO5" s="440"/>
      <c r="BP5" s="440"/>
      <c r="BQ5" s="440"/>
      <c r="BR5" s="440"/>
      <c r="BS5" s="434"/>
      <c r="BT5" s="434"/>
      <c r="BU5" s="440"/>
      <c r="BV5" s="440"/>
      <c r="BW5" s="440"/>
      <c r="BX5" s="440"/>
      <c r="BY5" s="440"/>
      <c r="BZ5" s="434"/>
      <c r="CA5" s="434"/>
      <c r="CB5" s="440"/>
      <c r="CC5" s="440"/>
      <c r="CD5" s="440"/>
      <c r="CE5" s="440"/>
      <c r="CF5" s="440"/>
      <c r="CG5" s="434"/>
      <c r="CH5" s="434"/>
      <c r="CI5" s="440"/>
      <c r="CJ5" s="440"/>
      <c r="CK5" s="440"/>
      <c r="CL5" s="440"/>
      <c r="CM5" s="440"/>
      <c r="CN5" s="434"/>
      <c r="CO5" s="434"/>
      <c r="CP5" s="440"/>
      <c r="CQ5" s="440"/>
      <c r="CR5" s="440"/>
      <c r="CS5" s="440"/>
      <c r="CT5" s="440"/>
      <c r="CU5" s="434"/>
      <c r="CV5" s="434"/>
      <c r="CW5" s="440"/>
      <c r="CX5" s="440"/>
      <c r="CY5" s="440"/>
      <c r="CZ5" s="440"/>
      <c r="DA5" s="440"/>
      <c r="DB5" s="434"/>
      <c r="DC5" s="452"/>
      <c r="DD5" s="455"/>
      <c r="DE5" s="440"/>
      <c r="DF5" s="440"/>
      <c r="DG5" s="440"/>
      <c r="DH5" s="440"/>
      <c r="DI5" s="434"/>
      <c r="DJ5" s="434"/>
      <c r="DK5" s="440"/>
      <c r="DL5" s="440"/>
      <c r="DM5" s="440"/>
      <c r="DN5" s="440"/>
      <c r="DO5" s="440"/>
      <c r="DP5" s="434"/>
      <c r="DQ5" s="434"/>
      <c r="DR5" s="440"/>
      <c r="DS5" s="440"/>
      <c r="DT5" s="440"/>
      <c r="DU5" s="440"/>
      <c r="DV5" s="440"/>
      <c r="DW5" s="434"/>
      <c r="DX5" s="434"/>
      <c r="DY5" s="440"/>
      <c r="DZ5" s="440"/>
      <c r="EA5" s="440"/>
      <c r="EB5" s="440"/>
      <c r="EC5" s="440"/>
      <c r="ED5" s="434"/>
      <c r="EE5" s="434"/>
      <c r="EF5" s="440"/>
      <c r="EG5" s="440"/>
      <c r="EH5" s="440"/>
      <c r="EI5" s="440"/>
      <c r="EJ5" s="440"/>
      <c r="EK5" s="434"/>
      <c r="EL5" s="434"/>
      <c r="EM5" s="440"/>
      <c r="EN5" s="458"/>
      <c r="EO5" s="458"/>
      <c r="EP5" s="458"/>
      <c r="EQ5" s="458"/>
      <c r="ER5" s="434"/>
      <c r="ES5" s="434"/>
      <c r="ET5" s="458"/>
      <c r="EU5" s="458"/>
      <c r="EV5" s="458"/>
      <c r="EW5" s="458"/>
      <c r="EX5" s="458"/>
      <c r="EY5" s="434"/>
      <c r="EZ5" s="434"/>
      <c r="FA5" s="458"/>
      <c r="FB5" s="458"/>
      <c r="FC5" s="458"/>
      <c r="FD5" s="458"/>
      <c r="FE5" s="458"/>
      <c r="FF5" s="434"/>
      <c r="FG5" s="434"/>
      <c r="FH5" s="458"/>
      <c r="FI5" s="458"/>
      <c r="FJ5" s="458"/>
      <c r="FK5" s="440"/>
      <c r="FL5" s="464"/>
      <c r="FM5" s="461"/>
      <c r="FN5" s="434"/>
      <c r="FO5" s="440"/>
      <c r="FP5" s="440"/>
      <c r="FQ5" s="440"/>
      <c r="FR5" s="440"/>
      <c r="FS5" s="440"/>
      <c r="FT5" s="434"/>
      <c r="FU5" s="434"/>
      <c r="FV5" s="440"/>
      <c r="FW5" s="440"/>
      <c r="FX5" s="440"/>
      <c r="FY5" s="440"/>
      <c r="FZ5" s="440"/>
      <c r="GA5" s="434"/>
      <c r="GB5" s="434"/>
      <c r="GC5" s="440"/>
      <c r="GD5" s="440"/>
      <c r="GE5" s="440"/>
      <c r="GF5" s="440"/>
      <c r="GG5" s="440"/>
      <c r="GH5" s="434"/>
      <c r="GI5" s="434"/>
      <c r="GJ5" s="440"/>
      <c r="GK5" s="440"/>
      <c r="GL5" s="440"/>
      <c r="GM5" s="440"/>
      <c r="GN5" s="440"/>
      <c r="GO5" s="434"/>
      <c r="GP5" s="434"/>
      <c r="GQ5" s="464"/>
      <c r="GR5" s="455"/>
      <c r="GS5" s="440"/>
      <c r="GT5" s="440"/>
      <c r="GU5" s="440"/>
      <c r="GV5" s="434"/>
      <c r="GW5" s="434"/>
      <c r="GX5" s="440"/>
      <c r="GY5" s="440"/>
      <c r="GZ5" s="440"/>
      <c r="HA5" s="440"/>
      <c r="HB5" s="440"/>
      <c r="HC5" s="434"/>
      <c r="HD5" s="434"/>
      <c r="HE5" s="440"/>
      <c r="HF5" s="440"/>
      <c r="HG5" s="440"/>
      <c r="HH5" s="440"/>
      <c r="HI5" s="440"/>
      <c r="HJ5" s="434"/>
      <c r="HK5" s="434"/>
      <c r="HL5" s="440"/>
      <c r="HM5" s="440"/>
      <c r="HN5" s="440"/>
      <c r="HO5" s="440"/>
      <c r="HP5" s="440"/>
      <c r="HQ5" s="434"/>
      <c r="HR5" s="434"/>
      <c r="HS5" s="440"/>
      <c r="HT5" s="440"/>
      <c r="HU5" s="440"/>
    </row>
    <row r="6" spans="1:229" ht="48.75" customHeight="1" x14ac:dyDescent="0.35">
      <c r="A6" s="405"/>
      <c r="B6" s="407"/>
      <c r="C6" s="409"/>
      <c r="D6" s="409"/>
      <c r="E6" s="411"/>
      <c r="F6" s="397"/>
      <c r="G6" s="397"/>
      <c r="H6" s="399"/>
      <c r="I6" s="401"/>
      <c r="J6" s="403"/>
      <c r="K6" s="389"/>
      <c r="L6" s="391"/>
      <c r="M6" s="393"/>
      <c r="N6" s="395"/>
      <c r="O6" s="50" t="s">
        <v>31</v>
      </c>
      <c r="P6" s="444"/>
      <c r="Q6" s="441"/>
      <c r="R6" s="441"/>
      <c r="S6" s="441"/>
      <c r="T6" s="441"/>
      <c r="U6" s="441"/>
      <c r="V6" s="438"/>
      <c r="W6" s="438"/>
      <c r="X6" s="441"/>
      <c r="Y6" s="441"/>
      <c r="Z6" s="441"/>
      <c r="AA6" s="441"/>
      <c r="AB6" s="441"/>
      <c r="AC6" s="435"/>
      <c r="AD6" s="438"/>
      <c r="AE6" s="441"/>
      <c r="AF6" s="441"/>
      <c r="AG6" s="441"/>
      <c r="AH6" s="441"/>
      <c r="AI6" s="441"/>
      <c r="AJ6" s="435"/>
      <c r="AK6" s="438"/>
      <c r="AL6" s="441"/>
      <c r="AM6" s="441"/>
      <c r="AN6" s="441"/>
      <c r="AO6" s="441"/>
      <c r="AP6" s="441"/>
      <c r="AQ6" s="435"/>
      <c r="AR6" s="435"/>
      <c r="AS6" s="441"/>
      <c r="AT6" s="447"/>
      <c r="AU6" s="450"/>
      <c r="AV6" s="441"/>
      <c r="AW6" s="441"/>
      <c r="AX6" s="435"/>
      <c r="AY6" s="435"/>
      <c r="AZ6" s="441"/>
      <c r="BA6" s="441"/>
      <c r="BB6" s="441"/>
      <c r="BC6" s="441"/>
      <c r="BD6" s="441"/>
      <c r="BE6" s="435"/>
      <c r="BF6" s="435"/>
      <c r="BG6" s="441"/>
      <c r="BH6" s="441"/>
      <c r="BI6" s="441"/>
      <c r="BJ6" s="441"/>
      <c r="BK6" s="441"/>
      <c r="BL6" s="435"/>
      <c r="BM6" s="435"/>
      <c r="BN6" s="441"/>
      <c r="BO6" s="441"/>
      <c r="BP6" s="441"/>
      <c r="BQ6" s="441"/>
      <c r="BR6" s="441"/>
      <c r="BS6" s="435"/>
      <c r="BT6" s="435"/>
      <c r="BU6" s="441"/>
      <c r="BV6" s="441"/>
      <c r="BW6" s="441"/>
      <c r="BX6" s="441"/>
      <c r="BY6" s="441"/>
      <c r="BZ6" s="435"/>
      <c r="CA6" s="435"/>
      <c r="CB6" s="441"/>
      <c r="CC6" s="441"/>
      <c r="CD6" s="441"/>
      <c r="CE6" s="441"/>
      <c r="CF6" s="441"/>
      <c r="CG6" s="435"/>
      <c r="CH6" s="435"/>
      <c r="CI6" s="441"/>
      <c r="CJ6" s="441"/>
      <c r="CK6" s="441"/>
      <c r="CL6" s="441"/>
      <c r="CM6" s="441"/>
      <c r="CN6" s="435"/>
      <c r="CO6" s="435"/>
      <c r="CP6" s="441"/>
      <c r="CQ6" s="441"/>
      <c r="CR6" s="441"/>
      <c r="CS6" s="441"/>
      <c r="CT6" s="441"/>
      <c r="CU6" s="435"/>
      <c r="CV6" s="435"/>
      <c r="CW6" s="441"/>
      <c r="CX6" s="441"/>
      <c r="CY6" s="441"/>
      <c r="CZ6" s="441"/>
      <c r="DA6" s="441"/>
      <c r="DB6" s="435"/>
      <c r="DC6" s="453"/>
      <c r="DD6" s="456"/>
      <c r="DE6" s="441"/>
      <c r="DF6" s="441"/>
      <c r="DG6" s="441"/>
      <c r="DH6" s="441"/>
      <c r="DI6" s="435"/>
      <c r="DJ6" s="435"/>
      <c r="DK6" s="441"/>
      <c r="DL6" s="441"/>
      <c r="DM6" s="441"/>
      <c r="DN6" s="441"/>
      <c r="DO6" s="441"/>
      <c r="DP6" s="435"/>
      <c r="DQ6" s="435"/>
      <c r="DR6" s="441"/>
      <c r="DS6" s="441"/>
      <c r="DT6" s="441"/>
      <c r="DU6" s="441"/>
      <c r="DV6" s="441"/>
      <c r="DW6" s="435"/>
      <c r="DX6" s="435"/>
      <c r="DY6" s="441"/>
      <c r="DZ6" s="441"/>
      <c r="EA6" s="441"/>
      <c r="EB6" s="441"/>
      <c r="EC6" s="441"/>
      <c r="ED6" s="435"/>
      <c r="EE6" s="435"/>
      <c r="EF6" s="441"/>
      <c r="EG6" s="441"/>
      <c r="EH6" s="441"/>
      <c r="EI6" s="441"/>
      <c r="EJ6" s="441"/>
      <c r="EK6" s="435"/>
      <c r="EL6" s="435"/>
      <c r="EM6" s="441"/>
      <c r="EN6" s="459"/>
      <c r="EO6" s="459"/>
      <c r="EP6" s="459"/>
      <c r="EQ6" s="459"/>
      <c r="ER6" s="435"/>
      <c r="ES6" s="435"/>
      <c r="ET6" s="459"/>
      <c r="EU6" s="459"/>
      <c r="EV6" s="459"/>
      <c r="EW6" s="459"/>
      <c r="EX6" s="459"/>
      <c r="EY6" s="435"/>
      <c r="EZ6" s="435"/>
      <c r="FA6" s="459"/>
      <c r="FB6" s="459"/>
      <c r="FC6" s="459"/>
      <c r="FD6" s="459"/>
      <c r="FE6" s="459"/>
      <c r="FF6" s="435"/>
      <c r="FG6" s="435"/>
      <c r="FH6" s="459"/>
      <c r="FI6" s="459"/>
      <c r="FJ6" s="459"/>
      <c r="FK6" s="441"/>
      <c r="FL6" s="465"/>
      <c r="FM6" s="462"/>
      <c r="FN6" s="435"/>
      <c r="FO6" s="441"/>
      <c r="FP6" s="441"/>
      <c r="FQ6" s="441"/>
      <c r="FR6" s="441"/>
      <c r="FS6" s="441"/>
      <c r="FT6" s="435"/>
      <c r="FU6" s="435"/>
      <c r="FV6" s="441"/>
      <c r="FW6" s="441"/>
      <c r="FX6" s="441"/>
      <c r="FY6" s="441"/>
      <c r="FZ6" s="441"/>
      <c r="GA6" s="435"/>
      <c r="GB6" s="435"/>
      <c r="GC6" s="441"/>
      <c r="GD6" s="441"/>
      <c r="GE6" s="441"/>
      <c r="GF6" s="441"/>
      <c r="GG6" s="441"/>
      <c r="GH6" s="435"/>
      <c r="GI6" s="435"/>
      <c r="GJ6" s="441"/>
      <c r="GK6" s="441"/>
      <c r="GL6" s="441"/>
      <c r="GM6" s="441"/>
      <c r="GN6" s="441"/>
      <c r="GO6" s="435"/>
      <c r="GP6" s="435"/>
      <c r="GQ6" s="465"/>
      <c r="GR6" s="456"/>
      <c r="GS6" s="441"/>
      <c r="GT6" s="441"/>
      <c r="GU6" s="441"/>
      <c r="GV6" s="435"/>
      <c r="GW6" s="435"/>
      <c r="GX6" s="441"/>
      <c r="GY6" s="441"/>
      <c r="GZ6" s="441"/>
      <c r="HA6" s="441"/>
      <c r="HB6" s="441"/>
      <c r="HC6" s="435"/>
      <c r="HD6" s="435"/>
      <c r="HE6" s="441"/>
      <c r="HF6" s="441"/>
      <c r="HG6" s="441"/>
      <c r="HH6" s="441"/>
      <c r="HI6" s="441"/>
      <c r="HJ6" s="435"/>
      <c r="HK6" s="435"/>
      <c r="HL6" s="441"/>
      <c r="HM6" s="441"/>
      <c r="HN6" s="441"/>
      <c r="HO6" s="441"/>
      <c r="HP6" s="441"/>
      <c r="HQ6" s="435"/>
      <c r="HR6" s="435"/>
      <c r="HS6" s="441"/>
      <c r="HT6" s="441"/>
      <c r="HU6" s="441"/>
    </row>
    <row r="7" spans="1:229" ht="53.75" customHeight="1" x14ac:dyDescent="0.35">
      <c r="A7" s="406"/>
      <c r="B7" s="408"/>
      <c r="C7" s="410"/>
      <c r="D7" s="410"/>
      <c r="E7" s="412"/>
      <c r="F7" s="398"/>
      <c r="G7" s="398"/>
      <c r="H7" s="400"/>
      <c r="I7" s="402"/>
      <c r="J7" s="404"/>
      <c r="K7" s="390"/>
      <c r="L7" s="392"/>
      <c r="M7" s="394"/>
      <c r="N7" s="396"/>
      <c r="O7" s="51" t="s">
        <v>32</v>
      </c>
      <c r="P7" s="445"/>
      <c r="Q7" s="442"/>
      <c r="R7" s="442"/>
      <c r="S7" s="442"/>
      <c r="T7" s="442"/>
      <c r="U7" s="442"/>
      <c r="V7" s="439"/>
      <c r="W7" s="439"/>
      <c r="X7" s="442"/>
      <c r="Y7" s="442"/>
      <c r="Z7" s="442"/>
      <c r="AA7" s="442"/>
      <c r="AB7" s="442"/>
      <c r="AC7" s="436"/>
      <c r="AD7" s="439"/>
      <c r="AE7" s="442"/>
      <c r="AF7" s="442"/>
      <c r="AG7" s="442"/>
      <c r="AH7" s="442"/>
      <c r="AI7" s="442"/>
      <c r="AJ7" s="436"/>
      <c r="AK7" s="439"/>
      <c r="AL7" s="442"/>
      <c r="AM7" s="442"/>
      <c r="AN7" s="442"/>
      <c r="AO7" s="442"/>
      <c r="AP7" s="442"/>
      <c r="AQ7" s="436"/>
      <c r="AR7" s="436"/>
      <c r="AS7" s="442"/>
      <c r="AT7" s="448"/>
      <c r="AU7" s="451"/>
      <c r="AV7" s="442"/>
      <c r="AW7" s="442"/>
      <c r="AX7" s="436"/>
      <c r="AY7" s="436"/>
      <c r="AZ7" s="442"/>
      <c r="BA7" s="442"/>
      <c r="BB7" s="442"/>
      <c r="BC7" s="442"/>
      <c r="BD7" s="442"/>
      <c r="BE7" s="436"/>
      <c r="BF7" s="436"/>
      <c r="BG7" s="442"/>
      <c r="BH7" s="442"/>
      <c r="BI7" s="442"/>
      <c r="BJ7" s="442"/>
      <c r="BK7" s="442"/>
      <c r="BL7" s="436"/>
      <c r="BM7" s="436"/>
      <c r="BN7" s="442"/>
      <c r="BO7" s="442"/>
      <c r="BP7" s="442"/>
      <c r="BQ7" s="442"/>
      <c r="BR7" s="442"/>
      <c r="BS7" s="436"/>
      <c r="BT7" s="436"/>
      <c r="BU7" s="442"/>
      <c r="BV7" s="442"/>
      <c r="BW7" s="442"/>
      <c r="BX7" s="442"/>
      <c r="BY7" s="442"/>
      <c r="BZ7" s="436"/>
      <c r="CA7" s="436"/>
      <c r="CB7" s="442"/>
      <c r="CC7" s="442"/>
      <c r="CD7" s="442"/>
      <c r="CE7" s="442"/>
      <c r="CF7" s="442"/>
      <c r="CG7" s="436"/>
      <c r="CH7" s="436"/>
      <c r="CI7" s="442"/>
      <c r="CJ7" s="442"/>
      <c r="CK7" s="442"/>
      <c r="CL7" s="442"/>
      <c r="CM7" s="442"/>
      <c r="CN7" s="436"/>
      <c r="CO7" s="436"/>
      <c r="CP7" s="442"/>
      <c r="CQ7" s="442"/>
      <c r="CR7" s="442"/>
      <c r="CS7" s="442"/>
      <c r="CT7" s="442"/>
      <c r="CU7" s="436"/>
      <c r="CV7" s="436"/>
      <c r="CW7" s="442"/>
      <c r="CX7" s="442"/>
      <c r="CY7" s="442"/>
      <c r="CZ7" s="442"/>
      <c r="DA7" s="442"/>
      <c r="DB7" s="436"/>
      <c r="DC7" s="454"/>
      <c r="DD7" s="457"/>
      <c r="DE7" s="442"/>
      <c r="DF7" s="442"/>
      <c r="DG7" s="442"/>
      <c r="DH7" s="442"/>
      <c r="DI7" s="436"/>
      <c r="DJ7" s="436"/>
      <c r="DK7" s="442"/>
      <c r="DL7" s="442"/>
      <c r="DM7" s="442"/>
      <c r="DN7" s="442"/>
      <c r="DO7" s="442"/>
      <c r="DP7" s="436"/>
      <c r="DQ7" s="436"/>
      <c r="DR7" s="442"/>
      <c r="DS7" s="442"/>
      <c r="DT7" s="442"/>
      <c r="DU7" s="442"/>
      <c r="DV7" s="442"/>
      <c r="DW7" s="436"/>
      <c r="DX7" s="436"/>
      <c r="DY7" s="442"/>
      <c r="DZ7" s="442"/>
      <c r="EA7" s="442"/>
      <c r="EB7" s="442"/>
      <c r="EC7" s="442"/>
      <c r="ED7" s="436"/>
      <c r="EE7" s="436"/>
      <c r="EF7" s="442"/>
      <c r="EG7" s="442"/>
      <c r="EH7" s="442"/>
      <c r="EI7" s="442"/>
      <c r="EJ7" s="442"/>
      <c r="EK7" s="436"/>
      <c r="EL7" s="436"/>
      <c r="EM7" s="442"/>
      <c r="EN7" s="460"/>
      <c r="EO7" s="460"/>
      <c r="EP7" s="460"/>
      <c r="EQ7" s="460"/>
      <c r="ER7" s="436"/>
      <c r="ES7" s="436"/>
      <c r="ET7" s="460"/>
      <c r="EU7" s="460"/>
      <c r="EV7" s="460"/>
      <c r="EW7" s="460"/>
      <c r="EX7" s="460"/>
      <c r="EY7" s="436"/>
      <c r="EZ7" s="436"/>
      <c r="FA7" s="460"/>
      <c r="FB7" s="460"/>
      <c r="FC7" s="460"/>
      <c r="FD7" s="460"/>
      <c r="FE7" s="460"/>
      <c r="FF7" s="436"/>
      <c r="FG7" s="436"/>
      <c r="FH7" s="460"/>
      <c r="FI7" s="460"/>
      <c r="FJ7" s="460"/>
      <c r="FK7" s="442"/>
      <c r="FL7" s="466"/>
      <c r="FM7" s="463"/>
      <c r="FN7" s="436"/>
      <c r="FO7" s="442"/>
      <c r="FP7" s="442"/>
      <c r="FQ7" s="442"/>
      <c r="FR7" s="442"/>
      <c r="FS7" s="442"/>
      <c r="FT7" s="436"/>
      <c r="FU7" s="436"/>
      <c r="FV7" s="442"/>
      <c r="FW7" s="442"/>
      <c r="FX7" s="442"/>
      <c r="FY7" s="442"/>
      <c r="FZ7" s="442"/>
      <c r="GA7" s="436"/>
      <c r="GB7" s="436"/>
      <c r="GC7" s="442"/>
      <c r="GD7" s="442"/>
      <c r="GE7" s="442"/>
      <c r="GF7" s="442"/>
      <c r="GG7" s="442"/>
      <c r="GH7" s="436"/>
      <c r="GI7" s="436"/>
      <c r="GJ7" s="442"/>
      <c r="GK7" s="442"/>
      <c r="GL7" s="442"/>
      <c r="GM7" s="442"/>
      <c r="GN7" s="442"/>
      <c r="GO7" s="436"/>
      <c r="GP7" s="436"/>
      <c r="GQ7" s="466"/>
      <c r="GR7" s="457"/>
      <c r="GS7" s="442"/>
      <c r="GT7" s="442"/>
      <c r="GU7" s="442"/>
      <c r="GV7" s="436"/>
      <c r="GW7" s="436"/>
      <c r="GX7" s="442"/>
      <c r="GY7" s="442"/>
      <c r="GZ7" s="442"/>
      <c r="HA7" s="442"/>
      <c r="HB7" s="442"/>
      <c r="HC7" s="436"/>
      <c r="HD7" s="436"/>
      <c r="HE7" s="442"/>
      <c r="HF7" s="442"/>
      <c r="HG7" s="442"/>
      <c r="HH7" s="442"/>
      <c r="HI7" s="442"/>
      <c r="HJ7" s="436"/>
      <c r="HK7" s="436"/>
      <c r="HL7" s="442"/>
      <c r="HM7" s="442"/>
      <c r="HN7" s="442"/>
      <c r="HO7" s="442"/>
      <c r="HP7" s="442"/>
      <c r="HQ7" s="436"/>
      <c r="HR7" s="436"/>
      <c r="HS7" s="442"/>
      <c r="HT7" s="442"/>
      <c r="HU7" s="442"/>
    </row>
    <row r="8" spans="1:229" ht="33.65" customHeight="1" x14ac:dyDescent="0.35">
      <c r="A8" s="63" t="s">
        <v>33</v>
      </c>
      <c r="B8" s="146" t="s">
        <v>24</v>
      </c>
      <c r="C8" s="64"/>
      <c r="D8" s="64" t="s">
        <v>25</v>
      </c>
      <c r="E8" s="65" t="s">
        <v>34</v>
      </c>
      <c r="F8" s="144" t="s">
        <v>35</v>
      </c>
      <c r="G8" s="66" t="s">
        <v>36</v>
      </c>
      <c r="H8" s="67" t="s">
        <v>37</v>
      </c>
      <c r="I8" s="145">
        <v>43952</v>
      </c>
      <c r="J8" s="68">
        <v>44135</v>
      </c>
      <c r="K8" s="69"/>
      <c r="L8" s="70" t="s">
        <v>38</v>
      </c>
      <c r="M8" s="71" t="s">
        <v>39</v>
      </c>
      <c r="N8" s="70"/>
      <c r="O8" s="71"/>
      <c r="P8" s="73"/>
      <c r="Q8" s="74"/>
      <c r="R8" s="74"/>
      <c r="S8" s="74"/>
      <c r="T8" s="74"/>
      <c r="U8" s="74"/>
      <c r="V8" s="75"/>
      <c r="W8" s="75"/>
      <c r="X8" s="74"/>
      <c r="Y8" s="74"/>
      <c r="Z8" s="74"/>
      <c r="AA8" s="74"/>
      <c r="AB8" s="74"/>
      <c r="AC8" s="76"/>
      <c r="AD8" s="75"/>
      <c r="AE8" s="74"/>
      <c r="AF8" s="74"/>
      <c r="AG8" s="74"/>
      <c r="AH8" s="74"/>
      <c r="AI8" s="74"/>
      <c r="AJ8" s="76"/>
      <c r="AK8" s="75"/>
      <c r="AL8" s="74"/>
      <c r="AM8" s="74"/>
      <c r="AN8" s="74"/>
      <c r="AO8" s="74"/>
      <c r="AP8" s="74"/>
      <c r="AQ8" s="77"/>
      <c r="AR8" s="77"/>
      <c r="AS8" s="78"/>
      <c r="AT8" s="79"/>
      <c r="AU8" s="74"/>
      <c r="AV8" s="74"/>
      <c r="AW8" s="74"/>
      <c r="AX8" s="76"/>
      <c r="AY8" s="76"/>
      <c r="AZ8" s="74"/>
      <c r="BA8" s="74"/>
      <c r="BB8" s="74"/>
      <c r="BC8" s="74"/>
      <c r="BD8" s="74"/>
      <c r="BE8" s="76"/>
      <c r="BF8" s="76"/>
      <c r="BG8" s="74"/>
      <c r="BH8" s="74"/>
      <c r="BI8" s="74"/>
      <c r="BJ8" s="74"/>
      <c r="BK8" s="74"/>
      <c r="BL8" s="76"/>
      <c r="BM8" s="76"/>
      <c r="BN8" s="74"/>
      <c r="BO8" s="74"/>
      <c r="BP8" s="74"/>
      <c r="BQ8" s="74"/>
      <c r="BR8" s="74"/>
      <c r="BS8" s="76"/>
      <c r="BT8" s="76"/>
      <c r="BU8" s="74"/>
      <c r="BV8" s="74"/>
      <c r="BW8" s="74"/>
      <c r="BX8" s="78"/>
      <c r="BY8" s="80"/>
      <c r="BZ8" s="76"/>
      <c r="CA8" s="76"/>
      <c r="CB8" s="80"/>
      <c r="CC8" s="80"/>
      <c r="CD8" s="80"/>
      <c r="CE8" s="80"/>
      <c r="CF8" s="80"/>
      <c r="CG8" s="76"/>
      <c r="CH8" s="76"/>
      <c r="CI8" s="80"/>
      <c r="CJ8" s="80"/>
      <c r="CK8" s="80"/>
      <c r="CL8" s="80"/>
      <c r="CM8" s="80"/>
      <c r="CN8" s="76"/>
      <c r="CO8" s="76"/>
      <c r="CP8" s="80"/>
      <c r="CQ8" s="80"/>
      <c r="CR8" s="80"/>
      <c r="CS8" s="80"/>
      <c r="CT8" s="80"/>
      <c r="CU8" s="76"/>
      <c r="CV8" s="76"/>
      <c r="CW8" s="80"/>
      <c r="CX8" s="80"/>
      <c r="CY8" s="80"/>
      <c r="CZ8" s="80"/>
      <c r="DA8" s="80"/>
      <c r="DB8" s="77"/>
      <c r="DC8" s="81"/>
      <c r="DD8" s="80"/>
      <c r="DE8" s="80"/>
      <c r="DF8" s="80"/>
      <c r="DG8" s="80"/>
      <c r="DH8" s="80"/>
      <c r="DI8" s="76"/>
      <c r="DJ8" s="76"/>
      <c r="DK8" s="80"/>
      <c r="DL8" s="80"/>
      <c r="DM8" s="80"/>
      <c r="DN8" s="80"/>
      <c r="DO8" s="80"/>
      <c r="DP8" s="76"/>
      <c r="DQ8" s="76"/>
      <c r="DR8" s="80"/>
      <c r="DS8" s="80"/>
      <c r="DT8" s="80"/>
      <c r="DU8" s="80"/>
      <c r="DV8" s="80"/>
      <c r="DW8" s="76"/>
      <c r="DX8" s="76"/>
      <c r="DY8" s="80"/>
      <c r="DZ8" s="80"/>
      <c r="EA8" s="80"/>
      <c r="EB8" s="80"/>
      <c r="EC8" s="80"/>
      <c r="ED8" s="76"/>
      <c r="EE8" s="76"/>
      <c r="EF8" s="80"/>
      <c r="EG8" s="80"/>
      <c r="EH8" s="80"/>
      <c r="EI8" s="80"/>
      <c r="EJ8" s="80"/>
      <c r="EK8" s="76"/>
      <c r="EL8" s="76"/>
      <c r="EM8" s="80"/>
      <c r="EN8" s="80"/>
      <c r="EO8" s="80"/>
      <c r="EP8" s="80"/>
      <c r="EQ8" s="80"/>
      <c r="ER8" s="76"/>
      <c r="ES8" s="76"/>
      <c r="ET8" s="80"/>
      <c r="EU8" s="80"/>
      <c r="EV8" s="80"/>
      <c r="EW8" s="80"/>
      <c r="EX8" s="80"/>
      <c r="EY8" s="76"/>
      <c r="EZ8" s="76"/>
      <c r="FA8" s="80"/>
      <c r="FB8" s="80"/>
      <c r="FC8" s="80"/>
      <c r="FD8" s="80"/>
      <c r="FE8" s="80"/>
      <c r="FF8" s="76"/>
      <c r="FG8" s="76"/>
      <c r="FH8" s="80"/>
      <c r="FI8" s="80"/>
      <c r="FJ8" s="80"/>
      <c r="FK8" s="80"/>
      <c r="FL8" s="82"/>
      <c r="FM8" s="76"/>
      <c r="FN8" s="76"/>
      <c r="FO8" s="80"/>
      <c r="FP8" s="80"/>
      <c r="FQ8" s="80"/>
      <c r="FR8" s="80"/>
      <c r="FS8" s="80"/>
      <c r="FT8" s="76"/>
      <c r="FU8" s="76"/>
      <c r="FV8" s="80"/>
      <c r="FW8" s="80"/>
      <c r="FX8" s="80"/>
      <c r="FY8" s="80"/>
      <c r="FZ8" s="80"/>
      <c r="GA8" s="76"/>
      <c r="GB8" s="76"/>
      <c r="GC8" s="80"/>
      <c r="GD8" s="80"/>
      <c r="GE8" s="80"/>
      <c r="GF8" s="80"/>
      <c r="GG8" s="80"/>
      <c r="GH8" s="76"/>
      <c r="GI8" s="76"/>
      <c r="GJ8" s="80"/>
      <c r="GK8" s="80"/>
      <c r="GL8" s="80"/>
      <c r="GM8" s="80"/>
      <c r="GN8" s="80"/>
      <c r="GO8" s="76"/>
      <c r="GP8" s="76"/>
      <c r="GQ8" s="82"/>
      <c r="GR8" s="80"/>
      <c r="GS8" s="80"/>
      <c r="GT8" s="80"/>
      <c r="GU8" s="80"/>
      <c r="GV8" s="76"/>
      <c r="GW8" s="76"/>
      <c r="GX8" s="80"/>
      <c r="GY8" s="80"/>
      <c r="GZ8" s="80"/>
      <c r="HA8" s="80"/>
      <c r="HB8" s="80"/>
      <c r="HC8" s="76"/>
      <c r="HD8" s="76"/>
      <c r="HE8" s="80"/>
      <c r="HF8" s="80"/>
      <c r="HG8" s="80"/>
      <c r="HH8" s="80"/>
      <c r="HI8" s="80"/>
      <c r="HJ8" s="76"/>
      <c r="HK8" s="76"/>
      <c r="HL8" s="80"/>
      <c r="HM8" s="80"/>
      <c r="HN8" s="80"/>
      <c r="HO8" s="80"/>
      <c r="HP8" s="80"/>
      <c r="HQ8" s="76"/>
      <c r="HR8" s="76"/>
      <c r="HS8" s="80"/>
      <c r="HT8" s="80"/>
      <c r="HU8" s="80"/>
    </row>
    <row r="9" spans="1:229" ht="1" customHeight="1" x14ac:dyDescent="0.35">
      <c r="A9" s="63"/>
      <c r="B9" s="83" t="s">
        <v>40</v>
      </c>
      <c r="C9" s="64"/>
      <c r="D9" s="64" t="s">
        <v>25</v>
      </c>
      <c r="E9" s="84" t="s">
        <v>41</v>
      </c>
      <c r="F9" s="144" t="s">
        <v>42</v>
      </c>
      <c r="G9" s="66"/>
      <c r="H9" s="67" t="s">
        <v>43</v>
      </c>
      <c r="I9" s="85"/>
      <c r="J9" s="86"/>
      <c r="K9" s="69"/>
      <c r="L9" s="72"/>
      <c r="M9" s="71" t="s">
        <v>41</v>
      </c>
      <c r="N9" s="72"/>
      <c r="O9" s="71"/>
      <c r="P9" s="73"/>
      <c r="Q9" s="74"/>
      <c r="R9" s="74"/>
      <c r="S9" s="74"/>
      <c r="T9" s="74"/>
      <c r="U9" s="74"/>
      <c r="V9" s="75"/>
      <c r="W9" s="75"/>
      <c r="X9" s="74"/>
      <c r="Y9" s="74"/>
      <c r="Z9" s="74"/>
      <c r="AA9" s="74"/>
      <c r="AB9" s="74"/>
      <c r="AC9" s="76"/>
      <c r="AD9" s="75"/>
      <c r="AE9" s="74"/>
      <c r="AF9" s="74"/>
      <c r="AG9" s="74"/>
      <c r="AH9" s="74"/>
      <c r="AI9" s="74"/>
      <c r="AJ9" s="76"/>
      <c r="AK9" s="75"/>
      <c r="AL9" s="74"/>
      <c r="AM9" s="74"/>
      <c r="AN9" s="74"/>
      <c r="AO9" s="74"/>
      <c r="AP9" s="74"/>
      <c r="AQ9" s="77"/>
      <c r="AR9" s="77"/>
      <c r="AS9" s="78"/>
      <c r="AT9" s="79"/>
      <c r="AU9" s="74"/>
      <c r="AV9" s="74"/>
      <c r="AW9" s="74"/>
      <c r="AX9" s="76"/>
      <c r="AY9" s="76"/>
      <c r="AZ9" s="74"/>
      <c r="BA9" s="74"/>
      <c r="BB9" s="74"/>
      <c r="BC9" s="74"/>
      <c r="BD9" s="74"/>
      <c r="BE9" s="76"/>
      <c r="BF9" s="76"/>
      <c r="BG9" s="74"/>
      <c r="BH9" s="74"/>
      <c r="BI9" s="74"/>
      <c r="BJ9" s="74"/>
      <c r="BK9" s="74"/>
      <c r="BL9" s="76"/>
      <c r="BM9" s="76"/>
      <c r="BN9" s="74"/>
      <c r="BO9" s="74"/>
      <c r="BP9" s="74"/>
      <c r="BQ9" s="74"/>
      <c r="BR9" s="74"/>
      <c r="BS9" s="76"/>
      <c r="BT9" s="76"/>
      <c r="BU9" s="74"/>
      <c r="BV9" s="74"/>
      <c r="BW9" s="74"/>
      <c r="BX9" s="78"/>
      <c r="BY9" s="74"/>
      <c r="BZ9" s="76"/>
      <c r="CA9" s="76"/>
      <c r="CB9" s="74"/>
      <c r="CC9" s="74"/>
      <c r="CD9" s="74"/>
      <c r="CE9" s="74"/>
      <c r="CF9" s="74"/>
      <c r="CG9" s="76"/>
      <c r="CH9" s="76"/>
      <c r="CI9" s="74"/>
      <c r="CJ9" s="74"/>
      <c r="CK9" s="74"/>
      <c r="CL9" s="74"/>
      <c r="CM9" s="74"/>
      <c r="CN9" s="76"/>
      <c r="CO9" s="76"/>
      <c r="CP9" s="74"/>
      <c r="CQ9" s="74"/>
      <c r="CR9" s="74"/>
      <c r="CS9" s="74"/>
      <c r="CT9" s="74"/>
      <c r="CU9" s="76"/>
      <c r="CV9" s="76"/>
      <c r="CW9" s="74"/>
      <c r="CX9" s="74"/>
      <c r="CY9" s="74"/>
      <c r="CZ9" s="74"/>
      <c r="DA9" s="74"/>
      <c r="DB9" s="77"/>
      <c r="DC9" s="81"/>
      <c r="DD9" s="74"/>
      <c r="DE9" s="74"/>
      <c r="DF9" s="74"/>
      <c r="DG9" s="74"/>
      <c r="DH9" s="74"/>
      <c r="DI9" s="76"/>
      <c r="DJ9" s="76"/>
      <c r="DK9" s="74"/>
      <c r="DL9" s="74"/>
      <c r="DM9" s="74"/>
      <c r="DN9" s="74"/>
      <c r="DO9" s="74"/>
      <c r="DP9" s="76"/>
      <c r="DQ9" s="76"/>
      <c r="DR9" s="74"/>
      <c r="DS9" s="74"/>
      <c r="DT9" s="74"/>
      <c r="DU9" s="74"/>
      <c r="DV9" s="74"/>
      <c r="DW9" s="76"/>
      <c r="DX9" s="76"/>
      <c r="DY9" s="74"/>
      <c r="DZ9" s="74"/>
      <c r="EA9" s="74"/>
      <c r="EB9" s="74"/>
      <c r="EC9" s="74"/>
      <c r="ED9" s="76"/>
      <c r="EE9" s="76"/>
      <c r="EF9" s="74"/>
      <c r="EG9" s="74"/>
      <c r="EH9" s="74"/>
      <c r="EI9" s="74"/>
      <c r="EJ9" s="74"/>
      <c r="EK9" s="76"/>
      <c r="EL9" s="76"/>
      <c r="EM9" s="74"/>
      <c r="EN9" s="87"/>
      <c r="EO9" s="87"/>
      <c r="EP9" s="87"/>
      <c r="EQ9" s="87"/>
      <c r="ER9" s="76"/>
      <c r="ES9" s="76"/>
      <c r="ET9" s="87"/>
      <c r="EU9" s="87"/>
      <c r="EV9" s="87"/>
      <c r="EW9" s="87"/>
      <c r="EX9" s="87"/>
      <c r="EY9" s="76"/>
      <c r="EZ9" s="76"/>
      <c r="FA9" s="87"/>
      <c r="FB9" s="87"/>
      <c r="FC9" s="87"/>
      <c r="FD9" s="87"/>
      <c r="FE9" s="87"/>
      <c r="FF9" s="76"/>
      <c r="FG9" s="76"/>
      <c r="FH9" s="87"/>
      <c r="FI9" s="87"/>
      <c r="FJ9" s="87"/>
      <c r="FK9" s="74"/>
      <c r="FL9" s="88"/>
      <c r="FM9" s="76"/>
      <c r="FN9" s="76"/>
      <c r="FO9" s="74"/>
      <c r="FP9" s="74"/>
      <c r="FQ9" s="74"/>
      <c r="FR9" s="74"/>
      <c r="FS9" s="74"/>
      <c r="FT9" s="76"/>
      <c r="FU9" s="76"/>
      <c r="FV9" s="74"/>
      <c r="FW9" s="74"/>
      <c r="FX9" s="74"/>
      <c r="FY9" s="74"/>
      <c r="FZ9" s="74"/>
      <c r="GA9" s="76"/>
      <c r="GB9" s="76"/>
      <c r="GC9" s="74"/>
      <c r="GD9" s="74"/>
      <c r="GE9" s="74"/>
      <c r="GF9" s="74"/>
      <c r="GG9" s="74"/>
      <c r="GH9" s="76"/>
      <c r="GI9" s="76"/>
      <c r="GJ9" s="74"/>
      <c r="GK9" s="74"/>
      <c r="GL9" s="74"/>
      <c r="GM9" s="74"/>
      <c r="GN9" s="74"/>
      <c r="GO9" s="76"/>
      <c r="GP9" s="76"/>
      <c r="GQ9" s="88"/>
      <c r="GR9" s="74"/>
      <c r="GS9" s="74"/>
      <c r="GT9" s="74"/>
      <c r="GU9" s="74"/>
      <c r="GV9" s="76"/>
      <c r="GW9" s="76"/>
      <c r="GX9" s="74"/>
      <c r="GY9" s="74"/>
      <c r="GZ9" s="74"/>
      <c r="HA9" s="74"/>
      <c r="HB9" s="74"/>
      <c r="HC9" s="76"/>
      <c r="HD9" s="76"/>
      <c r="HE9" s="74"/>
      <c r="HF9" s="74"/>
      <c r="HG9" s="74"/>
      <c r="HH9" s="74"/>
      <c r="HI9" s="74"/>
      <c r="HJ9" s="76"/>
      <c r="HK9" s="76"/>
      <c r="HL9" s="74"/>
      <c r="HM9" s="74"/>
      <c r="HN9" s="74"/>
      <c r="HO9" s="74"/>
      <c r="HP9" s="74"/>
      <c r="HQ9" s="76"/>
      <c r="HR9" s="76"/>
      <c r="HS9" s="74"/>
      <c r="HT9" s="74"/>
      <c r="HU9" s="74"/>
    </row>
    <row r="10" spans="1:229" ht="37.5" customHeight="1" x14ac:dyDescent="0.35">
      <c r="A10" s="63" t="s">
        <v>44</v>
      </c>
      <c r="B10" s="89" t="s">
        <v>45</v>
      </c>
      <c r="C10" s="64"/>
      <c r="D10" s="64" t="s">
        <v>25</v>
      </c>
      <c r="E10" s="84" t="s">
        <v>46</v>
      </c>
      <c r="F10" s="144" t="s">
        <v>47</v>
      </c>
      <c r="G10" s="90" t="s">
        <v>48</v>
      </c>
      <c r="H10" s="91"/>
      <c r="I10" s="145">
        <v>43922</v>
      </c>
      <c r="J10" s="86"/>
      <c r="K10" s="69"/>
      <c r="L10" s="72"/>
      <c r="M10" s="71" t="s">
        <v>41</v>
      </c>
      <c r="N10" s="72"/>
      <c r="O10" s="71"/>
      <c r="P10" s="73"/>
      <c r="Q10" s="74"/>
      <c r="R10" s="74"/>
      <c r="S10" s="74"/>
      <c r="T10" s="74"/>
      <c r="U10" s="74"/>
      <c r="V10" s="75"/>
      <c r="W10" s="75"/>
      <c r="X10" s="74"/>
      <c r="Y10" s="74"/>
      <c r="Z10" s="74"/>
      <c r="AA10" s="74"/>
      <c r="AB10" s="74"/>
      <c r="AC10" s="76"/>
      <c r="AD10" s="75"/>
      <c r="AE10" s="74"/>
      <c r="AF10" s="74"/>
      <c r="AG10" s="74"/>
      <c r="AH10" s="74"/>
      <c r="AI10" s="74"/>
      <c r="AJ10" s="76"/>
      <c r="AK10" s="75"/>
      <c r="AL10" s="74"/>
      <c r="AM10" s="74"/>
      <c r="AN10" s="74"/>
      <c r="AO10" s="74"/>
      <c r="AP10" s="74"/>
      <c r="AQ10" s="77"/>
      <c r="AR10" s="77"/>
      <c r="AS10" s="78"/>
      <c r="AT10" s="79"/>
      <c r="AU10" s="92"/>
      <c r="AV10" s="74"/>
      <c r="AW10" s="74"/>
      <c r="AX10" s="76"/>
      <c r="AY10" s="76"/>
      <c r="AZ10" s="74"/>
      <c r="BA10" s="74"/>
      <c r="BB10" s="74"/>
      <c r="BC10" s="74"/>
      <c r="BD10" s="74"/>
      <c r="BE10" s="76"/>
      <c r="BF10" s="76"/>
      <c r="BG10" s="74"/>
      <c r="BH10" s="74"/>
      <c r="BI10" s="74"/>
      <c r="BJ10" s="74"/>
      <c r="BK10" s="74"/>
      <c r="BL10" s="76"/>
      <c r="BM10" s="76"/>
      <c r="BN10" s="74"/>
      <c r="BO10" s="74"/>
      <c r="BP10" s="74"/>
      <c r="BQ10" s="74"/>
      <c r="BR10" s="74"/>
      <c r="BS10" s="76"/>
      <c r="BT10" s="76"/>
      <c r="BU10" s="74"/>
      <c r="BV10" s="74"/>
      <c r="BW10" s="74"/>
      <c r="BX10" s="78"/>
      <c r="BY10" s="74"/>
      <c r="BZ10" s="76"/>
      <c r="CA10" s="76"/>
      <c r="CB10" s="74"/>
      <c r="CC10" s="74"/>
      <c r="CD10" s="74"/>
      <c r="CE10" s="74"/>
      <c r="CF10" s="74"/>
      <c r="CG10" s="76"/>
      <c r="CH10" s="76"/>
      <c r="CI10" s="74"/>
      <c r="CJ10" s="74"/>
      <c r="CK10" s="74"/>
      <c r="CL10" s="74"/>
      <c r="CM10" s="74"/>
      <c r="CN10" s="76"/>
      <c r="CO10" s="76"/>
      <c r="CP10" s="74"/>
      <c r="CQ10" s="74"/>
      <c r="CR10" s="74"/>
      <c r="CS10" s="74"/>
      <c r="CT10" s="74"/>
      <c r="CU10" s="76"/>
      <c r="CV10" s="76"/>
      <c r="CW10" s="74"/>
      <c r="CX10" s="74"/>
      <c r="CY10" s="74"/>
      <c r="CZ10" s="74"/>
      <c r="DA10" s="74"/>
      <c r="DB10" s="77"/>
      <c r="DC10" s="81"/>
      <c r="DD10" s="74"/>
      <c r="DE10" s="74"/>
      <c r="DF10" s="74"/>
      <c r="DG10" s="74"/>
      <c r="DH10" s="74"/>
      <c r="DI10" s="76"/>
      <c r="DJ10" s="76"/>
      <c r="DK10" s="74"/>
      <c r="DL10" s="74"/>
      <c r="DM10" s="74"/>
      <c r="DN10" s="74"/>
      <c r="DO10" s="74"/>
      <c r="DP10" s="76"/>
      <c r="DQ10" s="76"/>
      <c r="DR10" s="74"/>
      <c r="DS10" s="74"/>
      <c r="DT10" s="74"/>
      <c r="DU10" s="74"/>
      <c r="DV10" s="74"/>
      <c r="DW10" s="76"/>
      <c r="DX10" s="76"/>
      <c r="DY10" s="74"/>
      <c r="DZ10" s="74"/>
      <c r="EA10" s="74"/>
      <c r="EB10" s="74"/>
      <c r="EC10" s="74"/>
      <c r="ED10" s="76"/>
      <c r="EE10" s="76"/>
      <c r="EF10" s="74"/>
      <c r="EG10" s="74"/>
      <c r="EH10" s="74"/>
      <c r="EI10" s="74"/>
      <c r="EJ10" s="74"/>
      <c r="EK10" s="76"/>
      <c r="EL10" s="76"/>
      <c r="EM10" s="74"/>
      <c r="EN10" s="87"/>
      <c r="EO10" s="87"/>
      <c r="EP10" s="87"/>
      <c r="EQ10" s="87"/>
      <c r="ER10" s="76"/>
      <c r="ES10" s="76"/>
      <c r="ET10" s="87"/>
      <c r="EU10" s="87"/>
      <c r="EV10" s="87"/>
      <c r="EW10" s="87"/>
      <c r="EX10" s="87"/>
      <c r="EY10" s="76"/>
      <c r="EZ10" s="76"/>
      <c r="FA10" s="87"/>
      <c r="FB10" s="87"/>
      <c r="FC10" s="87"/>
      <c r="FD10" s="87"/>
      <c r="FE10" s="87"/>
      <c r="FF10" s="76"/>
      <c r="FG10" s="76"/>
      <c r="FH10" s="87"/>
      <c r="FI10" s="87"/>
      <c r="FJ10" s="87"/>
      <c r="FK10" s="74"/>
      <c r="FL10" s="88"/>
      <c r="FM10" s="76"/>
      <c r="FN10" s="76"/>
      <c r="FO10" s="74"/>
      <c r="FP10" s="74"/>
      <c r="FQ10" s="74"/>
      <c r="FR10" s="74"/>
      <c r="FS10" s="74"/>
      <c r="FT10" s="76"/>
      <c r="FU10" s="76"/>
      <c r="FV10" s="74"/>
      <c r="FW10" s="74"/>
      <c r="FX10" s="74"/>
      <c r="FY10" s="74"/>
      <c r="FZ10" s="74"/>
      <c r="GA10" s="76"/>
      <c r="GB10" s="76"/>
      <c r="GC10" s="74"/>
      <c r="GD10" s="74"/>
      <c r="GE10" s="74"/>
      <c r="GF10" s="74"/>
      <c r="GG10" s="74"/>
      <c r="GH10" s="76"/>
      <c r="GI10" s="76"/>
      <c r="GJ10" s="74"/>
      <c r="GK10" s="74"/>
      <c r="GL10" s="74"/>
      <c r="GM10" s="74"/>
      <c r="GN10" s="74"/>
      <c r="GO10" s="76"/>
      <c r="GP10" s="76"/>
      <c r="GQ10" s="88"/>
      <c r="GR10" s="74"/>
      <c r="GS10" s="74"/>
      <c r="GT10" s="74"/>
      <c r="GU10" s="74"/>
      <c r="GV10" s="76"/>
      <c r="GW10" s="76"/>
      <c r="GX10" s="74"/>
      <c r="GY10" s="74"/>
      <c r="GZ10" s="74"/>
      <c r="HA10" s="74"/>
      <c r="HB10" s="74"/>
      <c r="HC10" s="76"/>
      <c r="HD10" s="76"/>
      <c r="HE10" s="74"/>
      <c r="HF10" s="74"/>
      <c r="HG10" s="74"/>
      <c r="HH10" s="74"/>
      <c r="HI10" s="74"/>
      <c r="HJ10" s="76"/>
      <c r="HK10" s="76"/>
      <c r="HL10" s="74"/>
      <c r="HM10" s="74"/>
      <c r="HN10" s="74"/>
      <c r="HO10" s="74"/>
      <c r="HP10" s="74"/>
      <c r="HQ10" s="76"/>
      <c r="HR10" s="76"/>
      <c r="HS10" s="74"/>
      <c r="HT10" s="74"/>
      <c r="HU10" s="74"/>
    </row>
    <row r="11" spans="1:229" ht="60" customHeight="1" x14ac:dyDescent="0.35">
      <c r="A11" s="97" t="s">
        <v>49</v>
      </c>
      <c r="B11" s="89" t="s">
        <v>45</v>
      </c>
      <c r="C11" s="64">
        <v>2013</v>
      </c>
      <c r="D11" s="64" t="s">
        <v>50</v>
      </c>
      <c r="E11" s="84" t="s">
        <v>51</v>
      </c>
      <c r="F11" s="98" t="s">
        <v>52</v>
      </c>
      <c r="G11" s="99" t="s">
        <v>53</v>
      </c>
      <c r="H11" s="100"/>
      <c r="I11" s="93">
        <v>43877</v>
      </c>
      <c r="J11" s="94">
        <v>43995</v>
      </c>
      <c r="K11" s="95"/>
      <c r="L11" s="72">
        <v>23</v>
      </c>
      <c r="M11" s="71" t="s">
        <v>54</v>
      </c>
      <c r="N11" s="72"/>
      <c r="O11" s="96"/>
      <c r="P11" s="73"/>
      <c r="Q11" s="74"/>
      <c r="R11" s="74"/>
      <c r="S11" s="74"/>
      <c r="T11" s="74"/>
      <c r="U11" s="74"/>
      <c r="V11" s="75"/>
      <c r="W11" s="75"/>
      <c r="X11" s="74"/>
      <c r="Y11" s="74"/>
      <c r="Z11" s="74"/>
      <c r="AA11" s="74"/>
      <c r="AB11" s="74"/>
      <c r="AC11" s="76"/>
      <c r="AD11" s="75"/>
      <c r="AE11" s="74"/>
      <c r="AF11" s="74"/>
      <c r="AG11" s="74"/>
      <c r="AH11" s="74"/>
      <c r="AI11" s="74"/>
      <c r="AJ11" s="76"/>
      <c r="AK11" s="75"/>
      <c r="AL11" s="74"/>
      <c r="AM11" s="74"/>
      <c r="AN11" s="74"/>
      <c r="AO11" s="74"/>
      <c r="AP11" s="74"/>
      <c r="AQ11" s="77"/>
      <c r="AR11" s="77"/>
      <c r="AS11" s="78"/>
      <c r="AT11" s="79"/>
      <c r="AU11" s="74"/>
      <c r="AV11" s="74"/>
      <c r="AW11" s="74"/>
      <c r="AX11" s="76"/>
      <c r="AY11" s="76"/>
      <c r="AZ11" s="74"/>
      <c r="BA11" s="74"/>
      <c r="BB11" s="74"/>
      <c r="BC11" s="74"/>
      <c r="BD11" s="74"/>
      <c r="BE11" s="76"/>
      <c r="BF11" s="76"/>
      <c r="BG11" s="74"/>
      <c r="BH11" s="74"/>
      <c r="BI11" s="74"/>
      <c r="BJ11" s="74"/>
      <c r="BK11" s="74"/>
      <c r="BL11" s="76"/>
      <c r="BM11" s="76"/>
      <c r="BN11" s="74"/>
      <c r="BO11" s="74"/>
      <c r="BP11" s="74"/>
      <c r="BQ11" s="74"/>
      <c r="BR11" s="74"/>
      <c r="BS11" s="76"/>
      <c r="BT11" s="76"/>
      <c r="BU11" s="74"/>
      <c r="BV11" s="74"/>
      <c r="BW11" s="74"/>
      <c r="BX11" s="78"/>
      <c r="BY11" s="74"/>
      <c r="BZ11" s="76"/>
      <c r="CA11" s="76"/>
      <c r="CB11" s="74"/>
      <c r="CC11" s="74"/>
      <c r="CD11" s="74"/>
      <c r="CE11" s="74"/>
      <c r="CF11" s="74"/>
      <c r="CG11" s="76"/>
      <c r="CH11" s="76"/>
      <c r="CI11" s="74"/>
      <c r="CJ11" s="102"/>
      <c r="CK11" s="102"/>
      <c r="CL11" s="102"/>
      <c r="CM11" s="102"/>
      <c r="CN11" s="76"/>
      <c r="CO11" s="76"/>
      <c r="CP11" s="102"/>
      <c r="CQ11" s="102"/>
      <c r="CR11" s="74"/>
      <c r="CS11" s="74"/>
      <c r="CT11" s="74"/>
      <c r="CU11" s="102"/>
      <c r="CV11" s="102"/>
      <c r="CW11" s="74"/>
      <c r="CX11" s="74"/>
      <c r="CY11" s="74"/>
      <c r="CZ11" s="102"/>
      <c r="DA11" s="102"/>
      <c r="DB11" s="103"/>
      <c r="DC11" s="104"/>
      <c r="DD11" s="74"/>
      <c r="DE11" s="102"/>
      <c r="DF11" s="102"/>
      <c r="DG11" s="102"/>
      <c r="DH11" s="102"/>
      <c r="DI11" s="76"/>
      <c r="DJ11" s="102"/>
      <c r="DK11" s="102"/>
      <c r="DL11" s="102"/>
      <c r="DM11" s="74"/>
      <c r="DN11" s="74"/>
      <c r="DO11" s="102"/>
      <c r="DP11" s="102"/>
      <c r="DQ11" s="76"/>
      <c r="DR11" s="74"/>
      <c r="DS11" s="74"/>
      <c r="DT11" s="74"/>
      <c r="DU11" s="105"/>
      <c r="DV11" s="105"/>
      <c r="DW11" s="76"/>
      <c r="DX11" s="76"/>
      <c r="DY11" s="102"/>
      <c r="DZ11" s="102"/>
      <c r="EA11" s="102"/>
      <c r="EB11" s="102"/>
      <c r="EC11" s="74"/>
      <c r="ED11" s="76"/>
      <c r="EE11" s="76"/>
      <c r="EF11" s="74"/>
      <c r="EG11" s="74"/>
      <c r="EH11" s="74"/>
      <c r="EI11" s="74"/>
      <c r="EJ11" s="74"/>
      <c r="EK11" s="76"/>
      <c r="EL11" s="76"/>
      <c r="EM11" s="74"/>
      <c r="EN11" s="87"/>
      <c r="EO11" s="87"/>
      <c r="EP11" s="87"/>
      <c r="EQ11" s="87"/>
      <c r="ER11" s="76"/>
      <c r="ES11" s="76"/>
      <c r="ET11" s="87"/>
      <c r="EU11" s="87"/>
      <c r="EV11" s="87"/>
      <c r="EW11" s="87"/>
      <c r="EX11" s="87"/>
      <c r="EY11" s="76"/>
      <c r="EZ11" s="76"/>
      <c r="FA11" s="87"/>
      <c r="FB11" s="87"/>
      <c r="FC11" s="87"/>
      <c r="FD11" s="87"/>
      <c r="FE11" s="87"/>
      <c r="FF11" s="76"/>
      <c r="FG11" s="76"/>
      <c r="FH11" s="87"/>
      <c r="FI11" s="87"/>
      <c r="FJ11" s="87"/>
      <c r="FK11" s="74"/>
      <c r="FL11" s="88"/>
      <c r="FM11" s="76"/>
      <c r="FN11" s="76"/>
      <c r="FO11" s="74"/>
      <c r="FP11" s="74"/>
      <c r="FQ11" s="74"/>
      <c r="FR11" s="74"/>
      <c r="FS11" s="74"/>
      <c r="FT11" s="76"/>
      <c r="FU11" s="76"/>
      <c r="FV11" s="74"/>
      <c r="FW11" s="74"/>
      <c r="FX11" s="74"/>
      <c r="FY11" s="74"/>
      <c r="FZ11" s="74"/>
      <c r="GA11" s="76"/>
      <c r="GB11" s="76"/>
      <c r="GC11" s="74"/>
      <c r="GD11" s="74"/>
      <c r="GE11" s="74"/>
      <c r="GF11" s="74"/>
      <c r="GG11" s="74"/>
      <c r="GH11" s="76"/>
      <c r="GI11" s="76"/>
      <c r="GJ11" s="74"/>
      <c r="GK11" s="74"/>
      <c r="GL11" s="74"/>
      <c r="GM11" s="74"/>
      <c r="GN11" s="74"/>
      <c r="GO11" s="76"/>
      <c r="GP11" s="76"/>
      <c r="GQ11" s="88"/>
      <c r="GR11" s="74"/>
      <c r="GS11" s="74"/>
      <c r="GT11" s="74"/>
      <c r="GU11" s="74"/>
      <c r="GV11" s="76"/>
      <c r="GW11" s="76"/>
      <c r="GX11" s="74"/>
      <c r="GY11" s="74"/>
      <c r="GZ11" s="74"/>
      <c r="HA11" s="74"/>
      <c r="HB11" s="74"/>
      <c r="HC11" s="76"/>
      <c r="HD11" s="76"/>
      <c r="HE11" s="74"/>
      <c r="HF11" s="74"/>
      <c r="HG11" s="74"/>
      <c r="HH11" s="74"/>
      <c r="HI11" s="74"/>
      <c r="HJ11" s="76"/>
      <c r="HK11" s="76"/>
      <c r="HL11" s="74"/>
      <c r="HM11" s="74"/>
      <c r="HN11" s="74"/>
      <c r="HO11" s="74"/>
      <c r="HP11" s="74"/>
      <c r="HQ11" s="76"/>
      <c r="HR11" s="76"/>
      <c r="HS11" s="74"/>
      <c r="HT11" s="74"/>
      <c r="HU11" s="74"/>
    </row>
    <row r="12" spans="1:229" ht="85.5" customHeight="1" x14ac:dyDescent="0.35">
      <c r="A12" s="97" t="s">
        <v>55</v>
      </c>
      <c r="B12" s="89" t="s">
        <v>45</v>
      </c>
      <c r="C12" s="64">
        <v>2016</v>
      </c>
      <c r="D12" s="64" t="s">
        <v>50</v>
      </c>
      <c r="E12" s="84" t="s">
        <v>56</v>
      </c>
      <c r="F12" s="98" t="s">
        <v>57</v>
      </c>
      <c r="G12" s="99" t="s">
        <v>58</v>
      </c>
      <c r="H12" s="100"/>
      <c r="I12" s="93">
        <v>44075</v>
      </c>
      <c r="J12" s="94">
        <v>44561</v>
      </c>
      <c r="K12" s="95"/>
      <c r="L12" s="72"/>
      <c r="M12" s="71" t="s">
        <v>54</v>
      </c>
      <c r="N12" s="72"/>
      <c r="O12" s="96"/>
      <c r="P12" s="73"/>
      <c r="Q12" s="74"/>
      <c r="R12" s="74"/>
      <c r="S12" s="74"/>
      <c r="T12" s="74"/>
      <c r="U12" s="74"/>
      <c r="V12" s="75"/>
      <c r="W12" s="75"/>
      <c r="X12" s="74"/>
      <c r="Y12" s="74"/>
      <c r="Z12" s="74"/>
      <c r="AA12" s="74"/>
      <c r="AB12" s="74"/>
      <c r="AC12" s="76"/>
      <c r="AD12" s="75"/>
      <c r="AE12" s="74"/>
      <c r="AF12" s="74"/>
      <c r="AG12" s="74"/>
      <c r="AH12" s="74"/>
      <c r="AI12" s="74"/>
      <c r="AJ12" s="76"/>
      <c r="AK12" s="75"/>
      <c r="AL12" s="74"/>
      <c r="AM12" s="74"/>
      <c r="AN12" s="74"/>
      <c r="AO12" s="74"/>
      <c r="AP12" s="74"/>
      <c r="AQ12" s="77"/>
      <c r="AR12" s="77"/>
      <c r="AS12" s="78"/>
      <c r="AT12" s="79"/>
      <c r="AU12" s="74"/>
      <c r="AV12" s="74"/>
      <c r="AW12" s="74"/>
      <c r="AX12" s="76"/>
      <c r="AY12" s="76"/>
      <c r="AZ12" s="74"/>
      <c r="BA12" s="74"/>
      <c r="BB12" s="74"/>
      <c r="BC12" s="74"/>
      <c r="BD12" s="74"/>
      <c r="BE12" s="76"/>
      <c r="BF12" s="76"/>
      <c r="BG12" s="74"/>
      <c r="BH12" s="74"/>
      <c r="BI12" s="74"/>
      <c r="BJ12" s="74"/>
      <c r="BK12" s="74"/>
      <c r="BL12" s="76"/>
      <c r="BM12" s="76"/>
      <c r="BN12" s="74"/>
      <c r="BO12" s="74"/>
      <c r="BP12" s="74"/>
      <c r="BQ12" s="74"/>
      <c r="BR12" s="74"/>
      <c r="BS12" s="76"/>
      <c r="BT12" s="76"/>
      <c r="BU12" s="74"/>
      <c r="BV12" s="74"/>
      <c r="BW12" s="74"/>
      <c r="BX12" s="78"/>
      <c r="BY12" s="74"/>
      <c r="BZ12" s="76"/>
      <c r="CA12" s="76"/>
      <c r="CB12" s="74"/>
      <c r="CC12" s="74"/>
      <c r="CD12" s="74"/>
      <c r="CE12" s="74"/>
      <c r="CF12" s="74"/>
      <c r="CG12" s="76"/>
      <c r="CH12" s="76"/>
      <c r="CI12" s="74"/>
      <c r="CJ12" s="74"/>
      <c r="CK12" s="74"/>
      <c r="CL12" s="74"/>
      <c r="CM12" s="74"/>
      <c r="CN12" s="76"/>
      <c r="CO12" s="76"/>
      <c r="CP12" s="74"/>
      <c r="CQ12" s="74"/>
      <c r="CR12" s="74"/>
      <c r="CS12" s="74"/>
      <c r="CT12" s="74"/>
      <c r="CU12" s="76"/>
      <c r="CV12" s="76"/>
      <c r="CW12" s="74"/>
      <c r="CX12" s="74"/>
      <c r="CY12" s="74"/>
      <c r="CZ12" s="74"/>
      <c r="DA12" s="74"/>
      <c r="DB12" s="77"/>
      <c r="DC12" s="81"/>
      <c r="DD12" s="74"/>
      <c r="DE12" s="74"/>
      <c r="DF12" s="74"/>
      <c r="DG12" s="74"/>
      <c r="DH12" s="74"/>
      <c r="DI12" s="76"/>
      <c r="DJ12" s="76"/>
      <c r="DK12" s="74"/>
      <c r="DL12" s="74"/>
      <c r="DM12" s="74"/>
      <c r="DN12" s="74"/>
      <c r="DO12" s="74"/>
      <c r="DP12" s="76"/>
      <c r="DQ12" s="76"/>
      <c r="DR12" s="74"/>
      <c r="DS12" s="74"/>
      <c r="DT12" s="74"/>
      <c r="DU12" s="74"/>
      <c r="DV12" s="74"/>
      <c r="DW12" s="76"/>
      <c r="DX12" s="76"/>
      <c r="DY12" s="74"/>
      <c r="DZ12" s="74"/>
      <c r="EA12" s="74"/>
      <c r="EB12" s="74"/>
      <c r="EC12" s="74"/>
      <c r="ED12" s="76"/>
      <c r="EE12" s="76"/>
      <c r="EF12" s="74"/>
      <c r="EG12" s="74"/>
      <c r="EH12" s="74"/>
      <c r="EI12" s="74"/>
      <c r="EJ12" s="74"/>
      <c r="EK12" s="76"/>
      <c r="EL12" s="76"/>
      <c r="EM12" s="74"/>
      <c r="EN12" s="87"/>
      <c r="EO12" s="87"/>
      <c r="EP12" s="87"/>
      <c r="EQ12" s="87"/>
      <c r="ER12" s="76"/>
      <c r="ES12" s="76"/>
      <c r="ET12" s="87"/>
      <c r="EU12" s="87"/>
      <c r="EV12" s="87"/>
      <c r="EW12" s="87"/>
      <c r="EX12" s="87"/>
      <c r="EY12" s="76"/>
      <c r="EZ12" s="76"/>
      <c r="FA12" s="87"/>
      <c r="FB12" s="87"/>
      <c r="FC12" s="87"/>
      <c r="FD12" s="87"/>
      <c r="FE12" s="87"/>
      <c r="FF12" s="76"/>
      <c r="FG12" s="76"/>
      <c r="FH12" s="87"/>
      <c r="FI12" s="87"/>
      <c r="FJ12" s="87"/>
      <c r="FK12" s="74"/>
      <c r="FL12" s="88"/>
      <c r="FM12" s="76"/>
      <c r="FN12" s="76"/>
      <c r="FO12" s="74"/>
      <c r="FP12" s="74"/>
      <c r="FQ12" s="74"/>
      <c r="FR12" s="74"/>
      <c r="FS12" s="74"/>
      <c r="FT12" s="76"/>
      <c r="FU12" s="76"/>
      <c r="FV12" s="74"/>
      <c r="FW12" s="74"/>
      <c r="FX12" s="74"/>
      <c r="FY12" s="74"/>
      <c r="FZ12" s="74"/>
      <c r="GA12" s="76"/>
      <c r="GB12" s="76"/>
      <c r="GC12" s="74"/>
      <c r="GD12" s="74"/>
      <c r="GE12" s="74"/>
      <c r="GF12" s="74"/>
      <c r="GG12" s="74"/>
      <c r="GH12" s="76"/>
      <c r="GI12" s="76"/>
      <c r="GJ12" s="74"/>
      <c r="GK12" s="74"/>
      <c r="GL12" s="74"/>
      <c r="GM12" s="74"/>
      <c r="GN12" s="74"/>
      <c r="GO12" s="76"/>
      <c r="GP12" s="76"/>
      <c r="GQ12" s="88"/>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row>
    <row r="13" spans="1:229" ht="97" customHeight="1" x14ac:dyDescent="0.35">
      <c r="A13" s="97" t="s">
        <v>59</v>
      </c>
      <c r="B13" s="89" t="s">
        <v>45</v>
      </c>
      <c r="C13" s="64">
        <v>2019</v>
      </c>
      <c r="D13" s="64" t="s">
        <v>50</v>
      </c>
      <c r="E13" s="84" t="s">
        <v>60</v>
      </c>
      <c r="F13" s="98" t="s">
        <v>57</v>
      </c>
      <c r="G13" s="99" t="s">
        <v>58</v>
      </c>
      <c r="H13" s="100"/>
      <c r="I13" s="93">
        <v>43922</v>
      </c>
      <c r="J13" s="94">
        <v>44104</v>
      </c>
      <c r="K13" s="95"/>
      <c r="L13" s="72"/>
      <c r="M13" s="71" t="s">
        <v>61</v>
      </c>
      <c r="N13" s="72"/>
      <c r="O13" s="96"/>
      <c r="P13" s="73"/>
      <c r="Q13" s="74"/>
      <c r="R13" s="74"/>
      <c r="S13" s="74"/>
      <c r="T13" s="74"/>
      <c r="U13" s="74"/>
      <c r="V13" s="75"/>
      <c r="W13" s="75"/>
      <c r="X13" s="74"/>
      <c r="Y13" s="74"/>
      <c r="Z13" s="74"/>
      <c r="AA13" s="74"/>
      <c r="AB13" s="74"/>
      <c r="AC13" s="76"/>
      <c r="AD13" s="75"/>
      <c r="AE13" s="74"/>
      <c r="AF13" s="74"/>
      <c r="AG13" s="74"/>
      <c r="AH13" s="74"/>
      <c r="AI13" s="74"/>
      <c r="AJ13" s="76"/>
      <c r="AK13" s="75"/>
      <c r="AL13" s="74"/>
      <c r="AM13" s="74"/>
      <c r="AN13" s="74"/>
      <c r="AO13" s="74"/>
      <c r="AP13" s="74"/>
      <c r="AQ13" s="77"/>
      <c r="AR13" s="77"/>
      <c r="AS13" s="78"/>
      <c r="AT13" s="79"/>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8"/>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9"/>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9"/>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9"/>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row>
    <row r="14" spans="1:229" ht="20.25" customHeight="1" x14ac:dyDescent="0.35">
      <c r="A14" s="97"/>
      <c r="B14" s="147"/>
      <c r="C14" s="64"/>
      <c r="D14" s="64"/>
      <c r="E14" s="84"/>
      <c r="F14" s="98"/>
      <c r="G14" s="99"/>
      <c r="H14" s="100"/>
      <c r="I14" s="101"/>
      <c r="J14" s="96"/>
      <c r="K14" s="95"/>
      <c r="L14" s="72"/>
      <c r="M14" s="71"/>
      <c r="N14" s="72"/>
      <c r="O14" s="96"/>
      <c r="P14" s="73"/>
      <c r="Q14" s="74"/>
      <c r="R14" s="74"/>
      <c r="S14" s="74"/>
      <c r="T14" s="74"/>
      <c r="U14" s="74"/>
      <c r="V14" s="75"/>
      <c r="W14" s="75"/>
      <c r="X14" s="74"/>
      <c r="Y14" s="74"/>
      <c r="Z14" s="74"/>
      <c r="AA14" s="74"/>
      <c r="AB14" s="74"/>
      <c r="AC14" s="76"/>
      <c r="AD14" s="75"/>
      <c r="AE14" s="74"/>
      <c r="AF14" s="74"/>
      <c r="AG14" s="74"/>
      <c r="AH14" s="74"/>
      <c r="AI14" s="74"/>
      <c r="AJ14" s="76"/>
      <c r="AK14" s="75"/>
      <c r="AL14" s="74"/>
      <c r="AM14" s="74"/>
      <c r="AN14" s="74"/>
      <c r="AO14" s="74"/>
      <c r="AP14" s="74"/>
      <c r="AQ14" s="77"/>
      <c r="AR14" s="77"/>
      <c r="AS14" s="78"/>
      <c r="AT14" s="79"/>
      <c r="AU14" s="74"/>
      <c r="AV14" s="74"/>
      <c r="AW14" s="74"/>
      <c r="AX14" s="76"/>
      <c r="AY14" s="76"/>
      <c r="AZ14" s="74"/>
      <c r="BA14" s="74"/>
      <c r="BB14" s="74"/>
      <c r="BC14" s="74"/>
      <c r="BD14" s="74"/>
      <c r="BE14" s="76"/>
      <c r="BF14" s="76"/>
      <c r="BG14" s="74"/>
      <c r="BH14" s="74"/>
      <c r="BI14" s="74"/>
      <c r="BJ14" s="74"/>
      <c r="BK14" s="74"/>
      <c r="BL14" s="76"/>
      <c r="BM14" s="76"/>
      <c r="BN14" s="74"/>
      <c r="BO14" s="74"/>
      <c r="BP14" s="74"/>
      <c r="BQ14" s="74" t="s">
        <v>62</v>
      </c>
      <c r="BR14" s="74"/>
      <c r="BS14" s="76"/>
      <c r="BT14" s="76"/>
      <c r="BU14" s="74"/>
      <c r="BV14" s="74"/>
      <c r="BW14" s="74"/>
      <c r="BX14" s="78"/>
      <c r="BY14" s="74"/>
      <c r="BZ14" s="76"/>
      <c r="CA14" s="76"/>
      <c r="CB14" s="74"/>
      <c r="CC14" s="74"/>
      <c r="CD14" s="74"/>
      <c r="CE14" s="74"/>
      <c r="CF14" s="74"/>
      <c r="CG14" s="76"/>
      <c r="CH14" s="76"/>
      <c r="CI14" s="74"/>
      <c r="CJ14" s="74"/>
      <c r="CK14" s="74"/>
      <c r="CL14" s="74"/>
      <c r="CM14" s="74"/>
      <c r="CN14" s="76"/>
      <c r="CO14" s="76"/>
      <c r="CP14" s="74"/>
      <c r="CQ14" s="74"/>
      <c r="CR14" s="74"/>
      <c r="CS14" s="74"/>
      <c r="CT14" s="74"/>
      <c r="CU14" s="76" t="s">
        <v>62</v>
      </c>
      <c r="CV14" s="76"/>
      <c r="CW14" s="74"/>
      <c r="CX14" s="74"/>
      <c r="CY14" s="74"/>
      <c r="CZ14" s="74"/>
      <c r="DA14" s="74"/>
      <c r="DB14" s="77"/>
      <c r="DC14" s="81"/>
      <c r="DD14" s="74"/>
      <c r="DE14" s="74"/>
      <c r="DF14" s="74"/>
      <c r="DG14" s="74"/>
      <c r="DH14" s="74"/>
      <c r="DI14" s="76"/>
      <c r="DJ14" s="76"/>
      <c r="DK14" s="74"/>
      <c r="DL14" s="74"/>
      <c r="DM14" s="74"/>
      <c r="DN14" s="74"/>
      <c r="DO14" s="74"/>
      <c r="DP14" s="76"/>
      <c r="DQ14" s="76"/>
      <c r="DR14" s="74"/>
      <c r="DS14" s="74"/>
      <c r="DT14" s="74"/>
      <c r="DU14" s="74"/>
      <c r="DV14" s="74"/>
      <c r="DW14" s="76"/>
      <c r="DX14" s="76"/>
      <c r="DY14" s="74"/>
      <c r="DZ14" s="74" t="s">
        <v>62</v>
      </c>
      <c r="EA14" s="74"/>
      <c r="EB14" s="74"/>
      <c r="EC14" s="74"/>
      <c r="ED14" s="76"/>
      <c r="EE14" s="76"/>
      <c r="EF14" s="74"/>
      <c r="EG14" s="74"/>
      <c r="EH14" s="74"/>
      <c r="EI14" s="74"/>
      <c r="EJ14" s="74"/>
      <c r="EK14" s="76"/>
      <c r="EL14" s="76"/>
      <c r="EM14" s="74"/>
      <c r="EN14" s="87"/>
      <c r="EO14" s="87"/>
      <c r="EP14" s="87"/>
      <c r="EQ14" s="87"/>
      <c r="ER14" s="76"/>
      <c r="ES14" s="76"/>
      <c r="ET14" s="87"/>
      <c r="EU14" s="87"/>
      <c r="EV14" s="87"/>
      <c r="EW14" s="87"/>
      <c r="EX14" s="87"/>
      <c r="EY14" s="76"/>
      <c r="EZ14" s="76"/>
      <c r="FA14" s="87"/>
      <c r="FB14" s="87"/>
      <c r="FC14" s="87"/>
      <c r="FD14" s="87" t="s">
        <v>62</v>
      </c>
      <c r="FE14" s="87"/>
      <c r="FF14" s="76"/>
      <c r="FG14" s="76"/>
      <c r="FH14" s="87"/>
      <c r="FI14" s="87"/>
      <c r="FJ14" s="87"/>
      <c r="FK14" s="74"/>
      <c r="FL14" s="88"/>
      <c r="FM14" s="76"/>
      <c r="FN14" s="76"/>
      <c r="FO14" s="74"/>
      <c r="FP14" s="74"/>
      <c r="FQ14" s="74"/>
      <c r="FR14" s="74"/>
      <c r="FS14" s="74"/>
      <c r="FT14" s="76"/>
      <c r="FU14" s="76"/>
      <c r="FV14" s="74"/>
      <c r="FW14" s="74"/>
      <c r="FX14" s="74"/>
      <c r="FY14" s="74"/>
      <c r="FZ14" s="74"/>
      <c r="GA14" s="76"/>
      <c r="GB14" s="76"/>
      <c r="GC14" s="74"/>
      <c r="GD14" s="74"/>
      <c r="GE14" s="74"/>
      <c r="GF14" s="74"/>
      <c r="GG14" s="74"/>
      <c r="GH14" s="76"/>
      <c r="GI14" s="76" t="s">
        <v>62</v>
      </c>
      <c r="GJ14" s="74"/>
      <c r="GK14" s="74"/>
      <c r="GL14" s="74"/>
      <c r="GM14" s="74"/>
      <c r="GN14" s="74"/>
      <c r="GO14" s="76"/>
      <c r="GP14" s="76"/>
      <c r="GQ14" s="88"/>
      <c r="GR14" s="74"/>
      <c r="GS14" s="74"/>
      <c r="GT14" s="74"/>
      <c r="GU14" s="74"/>
      <c r="GV14" s="76"/>
      <c r="GW14" s="76"/>
      <c r="GX14" s="74"/>
      <c r="GY14" s="74"/>
      <c r="GZ14" s="74"/>
      <c r="HA14" s="74"/>
      <c r="HB14" s="74"/>
      <c r="HC14" s="76"/>
      <c r="HD14" s="76"/>
      <c r="HE14" s="74"/>
      <c r="HF14" s="74"/>
      <c r="HG14" s="74"/>
      <c r="HH14" s="74"/>
      <c r="HI14" s="74"/>
      <c r="HJ14" s="76"/>
      <c r="HK14" s="76"/>
      <c r="HL14" s="74"/>
      <c r="HM14" s="74"/>
      <c r="HN14" s="74" t="s">
        <v>62</v>
      </c>
      <c r="HO14" s="74"/>
      <c r="HP14" s="74"/>
      <c r="HQ14" s="76"/>
      <c r="HR14" s="76"/>
      <c r="HS14" s="74"/>
      <c r="HT14" s="74"/>
      <c r="HU14" s="74"/>
    </row>
    <row r="15" spans="1:229" ht="20.25" customHeight="1" x14ac:dyDescent="0.35">
      <c r="A15" s="97"/>
      <c r="B15" s="147"/>
      <c r="C15" s="64"/>
      <c r="D15" s="64"/>
      <c r="E15" s="84"/>
      <c r="F15" s="98"/>
      <c r="G15" s="99"/>
      <c r="H15" s="100"/>
      <c r="I15" s="101"/>
      <c r="J15" s="96"/>
      <c r="K15" s="95"/>
      <c r="L15" s="72"/>
      <c r="M15" s="71"/>
      <c r="N15" s="72"/>
      <c r="O15" s="96"/>
      <c r="P15" s="73"/>
      <c r="Q15" s="74"/>
      <c r="R15" s="74"/>
      <c r="S15" s="74"/>
      <c r="T15" s="74"/>
      <c r="U15" s="74"/>
      <c r="V15" s="75"/>
      <c r="W15" s="75"/>
      <c r="X15" s="74"/>
      <c r="Y15" s="74"/>
      <c r="Z15" s="74"/>
      <c r="AA15" s="74"/>
      <c r="AB15" s="74"/>
      <c r="AC15" s="76"/>
      <c r="AD15" s="75"/>
      <c r="AE15" s="74"/>
      <c r="AF15" s="74"/>
      <c r="AG15" s="74"/>
      <c r="AH15" s="74"/>
      <c r="AI15" s="74"/>
      <c r="AJ15" s="76"/>
      <c r="AK15" s="75"/>
      <c r="AL15" s="74"/>
      <c r="AM15" s="74"/>
      <c r="AN15" s="74"/>
      <c r="AO15" s="74"/>
      <c r="AP15" s="74"/>
      <c r="AQ15" s="77"/>
      <c r="AR15" s="77"/>
      <c r="AS15" s="78"/>
      <c r="AT15" s="79"/>
      <c r="AU15" s="74"/>
      <c r="AV15" s="74"/>
      <c r="AW15" s="74"/>
      <c r="AX15" s="76"/>
      <c r="AY15" s="76"/>
      <c r="AZ15" s="74"/>
      <c r="BA15" s="74"/>
      <c r="BB15" s="74"/>
      <c r="BC15" s="74"/>
      <c r="BD15" s="74"/>
      <c r="BE15" s="76"/>
      <c r="BF15" s="76"/>
      <c r="BG15" s="74"/>
      <c r="BH15" s="74"/>
      <c r="BI15" s="74"/>
      <c r="BJ15" s="74"/>
      <c r="BK15" s="74"/>
      <c r="BL15" s="76"/>
      <c r="BM15" s="76"/>
      <c r="BN15" s="74"/>
      <c r="BO15" s="74"/>
      <c r="BP15" s="74"/>
      <c r="BQ15" s="74"/>
      <c r="BR15" s="74"/>
      <c r="BS15" s="76"/>
      <c r="BT15" s="76"/>
      <c r="BU15" s="74"/>
      <c r="BV15" s="74"/>
      <c r="BW15" s="74"/>
      <c r="BX15" s="78"/>
      <c r="BY15" s="74"/>
      <c r="BZ15" s="76"/>
      <c r="CA15" s="76"/>
      <c r="CB15" s="74"/>
      <c r="CC15" s="74"/>
      <c r="CD15" s="74"/>
      <c r="CE15" s="74"/>
      <c r="CF15" s="74"/>
      <c r="CG15" s="76"/>
      <c r="CH15" s="76"/>
      <c r="CI15" s="74"/>
      <c r="CJ15" s="74"/>
      <c r="CK15" s="74"/>
      <c r="CL15" s="74"/>
      <c r="CM15" s="74"/>
      <c r="CN15" s="76"/>
      <c r="CO15" s="76"/>
      <c r="CP15" s="74"/>
      <c r="CQ15" s="74"/>
      <c r="CR15" s="74"/>
      <c r="CS15" s="74"/>
      <c r="CT15" s="74"/>
      <c r="CU15" s="76"/>
      <c r="CV15" s="76"/>
      <c r="CW15" s="74"/>
      <c r="CX15" s="74"/>
      <c r="CY15" s="74"/>
      <c r="CZ15" s="74"/>
      <c r="DA15" s="74"/>
      <c r="DB15" s="77"/>
      <c r="DC15" s="81"/>
      <c r="DD15" s="74"/>
      <c r="DE15" s="74"/>
      <c r="DF15" s="74"/>
      <c r="DG15" s="74"/>
      <c r="DH15" s="74"/>
      <c r="DI15" s="76"/>
      <c r="DJ15" s="76"/>
      <c r="DK15" s="74"/>
      <c r="DL15" s="74"/>
      <c r="DM15" s="74"/>
      <c r="DN15" s="74"/>
      <c r="DO15" s="74"/>
      <c r="DP15" s="76"/>
      <c r="DQ15" s="76"/>
      <c r="DR15" s="74"/>
      <c r="DS15" s="74"/>
      <c r="DT15" s="74"/>
      <c r="DU15" s="74"/>
      <c r="DV15" s="74"/>
      <c r="DW15" s="76"/>
      <c r="DX15" s="76"/>
      <c r="DY15" s="74"/>
      <c r="DZ15" s="74"/>
      <c r="EA15" s="74"/>
      <c r="EB15" s="74"/>
      <c r="EC15" s="74"/>
      <c r="ED15" s="76"/>
      <c r="EE15" s="76"/>
      <c r="EF15" s="74"/>
      <c r="EG15" s="74"/>
      <c r="EH15" s="74"/>
      <c r="EI15" s="74"/>
      <c r="EJ15" s="74"/>
      <c r="EK15" s="76"/>
      <c r="EL15" s="76"/>
      <c r="EM15" s="74"/>
      <c r="EN15" s="87"/>
      <c r="EO15" s="87"/>
      <c r="EP15" s="87"/>
      <c r="EQ15" s="87"/>
      <c r="ER15" s="76"/>
      <c r="ES15" s="76"/>
      <c r="ET15" s="87"/>
      <c r="EU15" s="87"/>
      <c r="EV15" s="87"/>
      <c r="EW15" s="87"/>
      <c r="EX15" s="87"/>
      <c r="EY15" s="76"/>
      <c r="EZ15" s="76"/>
      <c r="FA15" s="87"/>
      <c r="FB15" s="87"/>
      <c r="FC15" s="87"/>
      <c r="FD15" s="87"/>
      <c r="FE15" s="87"/>
      <c r="FF15" s="76"/>
      <c r="FG15" s="76"/>
      <c r="FH15" s="87"/>
      <c r="FI15" s="87"/>
      <c r="FJ15" s="87"/>
      <c r="FK15" s="74"/>
      <c r="FL15" s="88"/>
      <c r="FM15" s="76"/>
      <c r="FN15" s="76"/>
      <c r="FO15" s="74"/>
      <c r="FP15" s="74"/>
      <c r="FQ15" s="74"/>
      <c r="FR15" s="74"/>
      <c r="FS15" s="74"/>
      <c r="FT15" s="76"/>
      <c r="FU15" s="76"/>
      <c r="FV15" s="74"/>
      <c r="FW15" s="74"/>
      <c r="FX15" s="74"/>
      <c r="FY15" s="74"/>
      <c r="FZ15" s="74"/>
      <c r="GA15" s="76"/>
      <c r="GB15" s="76"/>
      <c r="GC15" s="74"/>
      <c r="GD15" s="74"/>
      <c r="GE15" s="74"/>
      <c r="GF15" s="74"/>
      <c r="GG15" s="74"/>
      <c r="GH15" s="76"/>
      <c r="GI15" s="76"/>
      <c r="GJ15" s="74"/>
      <c r="GK15" s="74"/>
      <c r="GL15" s="74"/>
      <c r="GM15" s="74"/>
      <c r="GN15" s="74"/>
      <c r="GO15" s="76"/>
      <c r="GP15" s="76"/>
      <c r="GQ15" s="88"/>
      <c r="GR15" s="74"/>
      <c r="GS15" s="74"/>
      <c r="GT15" s="74"/>
      <c r="GU15" s="74"/>
      <c r="GV15" s="76"/>
      <c r="GW15" s="76"/>
      <c r="GX15" s="74"/>
      <c r="GY15" s="74"/>
      <c r="GZ15" s="74"/>
      <c r="HA15" s="74"/>
      <c r="HB15" s="74"/>
      <c r="HC15" s="76"/>
      <c r="HD15" s="76"/>
      <c r="HE15" s="74"/>
      <c r="HF15" s="74"/>
      <c r="HG15" s="74"/>
      <c r="HH15" s="74"/>
      <c r="HI15" s="74"/>
      <c r="HJ15" s="76"/>
      <c r="HK15" s="76"/>
      <c r="HL15" s="74"/>
      <c r="HM15" s="74"/>
      <c r="HN15" s="74"/>
      <c r="HO15" s="74"/>
      <c r="HP15" s="74"/>
      <c r="HQ15" s="76"/>
      <c r="HR15" s="76"/>
      <c r="HS15" s="74"/>
      <c r="HT15" s="74"/>
      <c r="HU15" s="74"/>
    </row>
    <row r="16" spans="1:229" ht="20.25" customHeight="1" x14ac:dyDescent="0.35">
      <c r="A16" s="97"/>
      <c r="B16" s="147"/>
      <c r="C16" s="64"/>
      <c r="D16" s="64"/>
      <c r="E16" s="84"/>
      <c r="F16" s="98"/>
      <c r="G16" s="99"/>
      <c r="H16" s="100"/>
      <c r="I16" s="101"/>
      <c r="J16" s="96"/>
      <c r="K16" s="95"/>
      <c r="L16" s="72"/>
      <c r="M16" s="71"/>
      <c r="N16" s="72"/>
      <c r="O16" s="96"/>
      <c r="P16" s="73"/>
      <c r="Q16" s="74"/>
      <c r="R16" s="74"/>
      <c r="S16" s="74"/>
      <c r="T16" s="74"/>
      <c r="U16" s="74"/>
      <c r="V16" s="75"/>
      <c r="W16" s="75"/>
      <c r="X16" s="74"/>
      <c r="Y16" s="74"/>
      <c r="Z16" s="74"/>
      <c r="AA16" s="74"/>
      <c r="AB16" s="74"/>
      <c r="AC16" s="76"/>
      <c r="AD16" s="75"/>
      <c r="AE16" s="74"/>
      <c r="AF16" s="74"/>
      <c r="AG16" s="74"/>
      <c r="AH16" s="74"/>
      <c r="AI16" s="74"/>
      <c r="AJ16" s="76"/>
      <c r="AK16" s="75"/>
      <c r="AL16" s="74"/>
      <c r="AM16" s="74"/>
      <c r="AN16" s="74"/>
      <c r="AO16" s="74"/>
      <c r="AP16" s="74"/>
      <c r="AQ16" s="77"/>
      <c r="AR16" s="77"/>
      <c r="AS16" s="78"/>
      <c r="AT16" s="79"/>
      <c r="AU16" s="74"/>
      <c r="AV16" s="74"/>
      <c r="AW16" s="74"/>
      <c r="AX16" s="76"/>
      <c r="AY16" s="76"/>
      <c r="AZ16" s="74"/>
      <c r="BA16" s="74"/>
      <c r="BB16" s="74"/>
      <c r="BC16" s="74"/>
      <c r="BD16" s="74"/>
      <c r="BE16" s="76"/>
      <c r="BF16" s="76"/>
      <c r="BG16" s="74"/>
      <c r="BH16" s="74"/>
      <c r="BI16" s="74"/>
      <c r="BJ16" s="74"/>
      <c r="BK16" s="74"/>
      <c r="BL16" s="76"/>
      <c r="BM16" s="76"/>
      <c r="BN16" s="74"/>
      <c r="BO16" s="74"/>
      <c r="BP16" s="74"/>
      <c r="BQ16" s="74"/>
      <c r="BR16" s="74"/>
      <c r="BS16" s="76"/>
      <c r="BT16" s="76"/>
      <c r="BU16" s="74"/>
      <c r="BV16" s="74"/>
      <c r="BW16" s="74"/>
      <c r="BX16" s="78"/>
      <c r="BY16" s="74"/>
      <c r="BZ16" s="76"/>
      <c r="CA16" s="76"/>
      <c r="CB16" s="74"/>
      <c r="CC16" s="74"/>
      <c r="CD16" s="74"/>
      <c r="CE16" s="74"/>
      <c r="CF16" s="74"/>
      <c r="CG16" s="76"/>
      <c r="CH16" s="76"/>
      <c r="CI16" s="74"/>
      <c r="CJ16" s="74"/>
      <c r="CK16" s="74"/>
      <c r="CL16" s="74"/>
      <c r="CM16" s="74"/>
      <c r="CN16" s="76"/>
      <c r="CO16" s="76"/>
      <c r="CP16" s="74"/>
      <c r="CQ16" s="74"/>
      <c r="CR16" s="74"/>
      <c r="CS16" s="74"/>
      <c r="CT16" s="74"/>
      <c r="CU16" s="76"/>
      <c r="CV16" s="76"/>
      <c r="CW16" s="74"/>
      <c r="CX16" s="74"/>
      <c r="CY16" s="74"/>
      <c r="CZ16" s="74"/>
      <c r="DA16" s="74"/>
      <c r="DB16" s="77"/>
      <c r="DC16" s="81"/>
      <c r="DD16" s="74"/>
      <c r="DE16" s="74"/>
      <c r="DF16" s="74"/>
      <c r="DG16" s="74"/>
      <c r="DH16" s="74"/>
      <c r="DI16" s="76"/>
      <c r="DJ16" s="76"/>
      <c r="DK16" s="74"/>
      <c r="DL16" s="74"/>
      <c r="DM16" s="74"/>
      <c r="DN16" s="74"/>
      <c r="DO16" s="74"/>
      <c r="DP16" s="76"/>
      <c r="DQ16" s="76"/>
      <c r="DR16" s="74"/>
      <c r="DS16" s="74"/>
      <c r="DT16" s="74"/>
      <c r="DU16" s="74"/>
      <c r="DV16" s="74"/>
      <c r="DW16" s="76"/>
      <c r="DX16" s="76"/>
      <c r="DY16" s="74"/>
      <c r="DZ16" s="74"/>
      <c r="EA16" s="74"/>
      <c r="EB16" s="74"/>
      <c r="EC16" s="74"/>
      <c r="ED16" s="76"/>
      <c r="EE16" s="76"/>
      <c r="EF16" s="74"/>
      <c r="EG16" s="74"/>
      <c r="EH16" s="74"/>
      <c r="EI16" s="74"/>
      <c r="EJ16" s="74"/>
      <c r="EK16" s="76"/>
      <c r="EL16" s="76"/>
      <c r="EM16" s="74"/>
      <c r="EN16" s="87"/>
      <c r="EO16" s="87"/>
      <c r="EP16" s="87"/>
      <c r="EQ16" s="87"/>
      <c r="ER16" s="76"/>
      <c r="ES16" s="76"/>
      <c r="ET16" s="87"/>
      <c r="EU16" s="87"/>
      <c r="EV16" s="87"/>
      <c r="EW16" s="87"/>
      <c r="EX16" s="87"/>
      <c r="EY16" s="76"/>
      <c r="EZ16" s="76"/>
      <c r="FA16" s="87"/>
      <c r="FB16" s="87"/>
      <c r="FC16" s="87"/>
      <c r="FD16" s="87"/>
      <c r="FE16" s="87"/>
      <c r="FF16" s="76"/>
      <c r="FG16" s="76"/>
      <c r="FH16" s="87"/>
      <c r="FI16" s="87"/>
      <c r="FJ16" s="87"/>
      <c r="FK16" s="74"/>
      <c r="FL16" s="88"/>
      <c r="FM16" s="76"/>
      <c r="FN16" s="76"/>
      <c r="FO16" s="74"/>
      <c r="FP16" s="74"/>
      <c r="FQ16" s="74"/>
      <c r="FR16" s="74"/>
      <c r="FS16" s="74"/>
      <c r="FT16" s="76"/>
      <c r="FU16" s="76"/>
      <c r="FV16" s="74"/>
      <c r="FW16" s="74"/>
      <c r="FX16" s="74"/>
      <c r="FY16" s="74"/>
      <c r="FZ16" s="74"/>
      <c r="GA16" s="76"/>
      <c r="GB16" s="76"/>
      <c r="GC16" s="74"/>
      <c r="GD16" s="74"/>
      <c r="GE16" s="74"/>
      <c r="GF16" s="74"/>
      <c r="GG16" s="74"/>
      <c r="GH16" s="76"/>
      <c r="GI16" s="76"/>
      <c r="GJ16" s="74"/>
      <c r="GK16" s="74"/>
      <c r="GL16" s="74"/>
      <c r="GM16" s="74"/>
      <c r="GN16" s="74"/>
      <c r="GO16" s="76"/>
      <c r="GP16" s="76"/>
      <c r="GQ16" s="88"/>
      <c r="GR16" s="74"/>
      <c r="GS16" s="74"/>
      <c r="GT16" s="74"/>
      <c r="GU16" s="74"/>
      <c r="GV16" s="76"/>
      <c r="GW16" s="76"/>
      <c r="GX16" s="74"/>
      <c r="GY16" s="74"/>
      <c r="GZ16" s="74"/>
      <c r="HA16" s="74"/>
      <c r="HB16" s="74"/>
      <c r="HC16" s="76"/>
      <c r="HD16" s="76"/>
      <c r="HE16" s="74"/>
      <c r="HF16" s="74"/>
      <c r="HG16" s="74"/>
      <c r="HH16" s="74"/>
      <c r="HI16" s="74"/>
      <c r="HJ16" s="76"/>
      <c r="HK16" s="76"/>
      <c r="HL16" s="74"/>
      <c r="HM16" s="74"/>
      <c r="HN16" s="74"/>
      <c r="HO16" s="74"/>
      <c r="HP16" s="74"/>
      <c r="HQ16" s="76"/>
      <c r="HR16" s="76"/>
      <c r="HS16" s="74"/>
      <c r="HT16" s="74"/>
      <c r="HU16" s="74"/>
    </row>
    <row r="17" spans="1:229" ht="20.25" customHeight="1" x14ac:dyDescent="0.35">
      <c r="A17" s="97"/>
      <c r="B17" s="147"/>
      <c r="C17" s="64"/>
      <c r="D17" s="64"/>
      <c r="E17" s="84"/>
      <c r="F17" s="98"/>
      <c r="G17" s="99"/>
      <c r="H17" s="100"/>
      <c r="I17" s="101"/>
      <c r="J17" s="96"/>
      <c r="K17" s="95"/>
      <c r="L17" s="72"/>
      <c r="M17" s="71"/>
      <c r="N17" s="72"/>
      <c r="O17" s="96"/>
      <c r="P17" s="73"/>
      <c r="Q17" s="74"/>
      <c r="R17" s="74"/>
      <c r="S17" s="74"/>
      <c r="T17" s="74"/>
      <c r="U17" s="74"/>
      <c r="V17" s="75"/>
      <c r="W17" s="75"/>
      <c r="X17" s="74"/>
      <c r="Y17" s="74"/>
      <c r="Z17" s="74"/>
      <c r="AA17" s="74"/>
      <c r="AB17" s="74"/>
      <c r="AC17" s="76"/>
      <c r="AD17" s="75"/>
      <c r="AE17" s="74"/>
      <c r="AF17" s="74"/>
      <c r="AG17" s="74"/>
      <c r="AH17" s="74"/>
      <c r="AI17" s="74"/>
      <c r="AJ17" s="76"/>
      <c r="AK17" s="75"/>
      <c r="AL17" s="74"/>
      <c r="AM17" s="74"/>
      <c r="AN17" s="74"/>
      <c r="AO17" s="74"/>
      <c r="AP17" s="74"/>
      <c r="AQ17" s="77"/>
      <c r="AR17" s="77"/>
      <c r="AS17" s="78"/>
      <c r="AT17" s="79"/>
      <c r="AU17" s="74"/>
      <c r="AV17" s="74"/>
      <c r="AW17" s="74"/>
      <c r="AX17" s="76"/>
      <c r="AY17" s="76"/>
      <c r="AZ17" s="74"/>
      <c r="BA17" s="74"/>
      <c r="BB17" s="74"/>
      <c r="BC17" s="74"/>
      <c r="BD17" s="74"/>
      <c r="BE17" s="76"/>
      <c r="BF17" s="76"/>
      <c r="BG17" s="74"/>
      <c r="BH17" s="74"/>
      <c r="BI17" s="74"/>
      <c r="BJ17" s="74"/>
      <c r="BK17" s="74"/>
      <c r="BL17" s="76"/>
      <c r="BM17" s="76"/>
      <c r="BN17" s="74"/>
      <c r="BO17" s="74"/>
      <c r="BP17" s="74"/>
      <c r="BQ17" s="74"/>
      <c r="BR17" s="74"/>
      <c r="BS17" s="76"/>
      <c r="BT17" s="76"/>
      <c r="BU17" s="74"/>
      <c r="BV17" s="74"/>
      <c r="BW17" s="74"/>
      <c r="BX17" s="78"/>
      <c r="BY17" s="74"/>
      <c r="BZ17" s="76"/>
      <c r="CA17" s="76"/>
      <c r="CB17" s="74"/>
      <c r="CC17" s="74"/>
      <c r="CD17" s="74"/>
      <c r="CE17" s="74"/>
      <c r="CF17" s="74"/>
      <c r="CG17" s="76"/>
      <c r="CH17" s="76"/>
      <c r="CI17" s="74"/>
      <c r="CJ17" s="74"/>
      <c r="CK17" s="74"/>
      <c r="CL17" s="74"/>
      <c r="CM17" s="74"/>
      <c r="CN17" s="76"/>
      <c r="CO17" s="76"/>
      <c r="CP17" s="74"/>
      <c r="CQ17" s="74"/>
      <c r="CR17" s="74"/>
      <c r="CS17" s="74"/>
      <c r="CT17" s="74"/>
      <c r="CU17" s="76"/>
      <c r="CV17" s="76"/>
      <c r="CW17" s="74"/>
      <c r="CX17" s="74"/>
      <c r="CY17" s="74"/>
      <c r="CZ17" s="74"/>
      <c r="DA17" s="74"/>
      <c r="DB17" s="77"/>
      <c r="DC17" s="81"/>
      <c r="DD17" s="74"/>
      <c r="DE17" s="74"/>
      <c r="DF17" s="74"/>
      <c r="DG17" s="74"/>
      <c r="DH17" s="74"/>
      <c r="DI17" s="76"/>
      <c r="DJ17" s="76"/>
      <c r="DK17" s="74"/>
      <c r="DL17" s="74"/>
      <c r="DM17" s="74"/>
      <c r="DN17" s="74"/>
      <c r="DO17" s="74"/>
      <c r="DP17" s="76"/>
      <c r="DQ17" s="76"/>
      <c r="DR17" s="74"/>
      <c r="DS17" s="74"/>
      <c r="DT17" s="74"/>
      <c r="DU17" s="74"/>
      <c r="DV17" s="74"/>
      <c r="DW17" s="76"/>
      <c r="DX17" s="76"/>
      <c r="DY17" s="74"/>
      <c r="DZ17" s="74"/>
      <c r="EA17" s="74"/>
      <c r="EB17" s="74"/>
      <c r="EC17" s="74"/>
      <c r="ED17" s="76"/>
      <c r="EE17" s="76"/>
      <c r="EF17" s="74"/>
      <c r="EG17" s="74"/>
      <c r="EH17" s="74"/>
      <c r="EI17" s="74"/>
      <c r="EJ17" s="74"/>
      <c r="EK17" s="76"/>
      <c r="EL17" s="76"/>
      <c r="EM17" s="74"/>
      <c r="EN17" s="87"/>
      <c r="EO17" s="87"/>
      <c r="EP17" s="87"/>
      <c r="EQ17" s="87"/>
      <c r="ER17" s="76"/>
      <c r="ES17" s="76"/>
      <c r="ET17" s="87"/>
      <c r="EU17" s="87"/>
      <c r="EV17" s="87"/>
      <c r="EW17" s="87"/>
      <c r="EX17" s="87"/>
      <c r="EY17" s="76"/>
      <c r="EZ17" s="76"/>
      <c r="FA17" s="87"/>
      <c r="FB17" s="87"/>
      <c r="FC17" s="87"/>
      <c r="FD17" s="87"/>
      <c r="FE17" s="87"/>
      <c r="FF17" s="76"/>
      <c r="FG17" s="76"/>
      <c r="FH17" s="87"/>
      <c r="FI17" s="87"/>
      <c r="FJ17" s="87"/>
      <c r="FK17" s="74"/>
      <c r="FL17" s="88"/>
      <c r="FM17" s="76"/>
      <c r="FN17" s="76"/>
      <c r="FO17" s="74"/>
      <c r="FP17" s="74"/>
      <c r="FQ17" s="74"/>
      <c r="FR17" s="74"/>
      <c r="FS17" s="74"/>
      <c r="FT17" s="76"/>
      <c r="FU17" s="76"/>
      <c r="FV17" s="74"/>
      <c r="FW17" s="74"/>
      <c r="FX17" s="74"/>
      <c r="FY17" s="74"/>
      <c r="FZ17" s="74"/>
      <c r="GA17" s="76"/>
      <c r="GB17" s="76"/>
      <c r="GC17" s="74"/>
      <c r="GD17" s="74"/>
      <c r="GE17" s="74"/>
      <c r="GF17" s="74"/>
      <c r="GG17" s="74"/>
      <c r="GH17" s="76"/>
      <c r="GI17" s="76"/>
      <c r="GJ17" s="74"/>
      <c r="GK17" s="74"/>
      <c r="GL17" s="74"/>
      <c r="GM17" s="74"/>
      <c r="GN17" s="74"/>
      <c r="GO17" s="76"/>
      <c r="GP17" s="76"/>
      <c r="GQ17" s="88"/>
      <c r="GR17" s="74"/>
      <c r="GS17" s="74"/>
      <c r="GT17" s="74"/>
      <c r="GU17" s="74"/>
      <c r="GV17" s="76"/>
      <c r="GW17" s="76"/>
      <c r="GX17" s="74"/>
      <c r="GY17" s="74"/>
      <c r="GZ17" s="74"/>
      <c r="HA17" s="74"/>
      <c r="HB17" s="74"/>
      <c r="HC17" s="76"/>
      <c r="HD17" s="76"/>
      <c r="HE17" s="74"/>
      <c r="HF17" s="74"/>
      <c r="HG17" s="74"/>
      <c r="HH17" s="74"/>
      <c r="HI17" s="74"/>
      <c r="HJ17" s="76"/>
      <c r="HK17" s="76"/>
      <c r="HL17" s="74"/>
      <c r="HM17" s="74"/>
      <c r="HN17" s="74"/>
      <c r="HO17" s="74"/>
      <c r="HP17" s="74"/>
      <c r="HQ17" s="76"/>
      <c r="HR17" s="76"/>
      <c r="HS17" s="74"/>
      <c r="HT17" s="74"/>
      <c r="HU17" s="74"/>
    </row>
    <row r="18" spans="1:229" ht="20.25" customHeight="1" x14ac:dyDescent="0.35">
      <c r="A18" s="97"/>
      <c r="B18" s="147"/>
      <c r="C18" s="64"/>
      <c r="D18" s="64"/>
      <c r="E18" s="84"/>
      <c r="F18" s="98"/>
      <c r="G18" s="99"/>
      <c r="H18" s="100"/>
      <c r="I18" s="101"/>
      <c r="J18" s="96"/>
      <c r="K18" s="95"/>
      <c r="L18" s="72"/>
      <c r="M18" s="71"/>
      <c r="N18" s="72"/>
      <c r="O18" s="96"/>
      <c r="P18" s="73"/>
      <c r="Q18" s="74"/>
      <c r="R18" s="74"/>
      <c r="S18" s="74"/>
      <c r="T18" s="74"/>
      <c r="U18" s="74"/>
      <c r="V18" s="75"/>
      <c r="W18" s="75"/>
      <c r="X18" s="74"/>
      <c r="Y18" s="74"/>
      <c r="Z18" s="74"/>
      <c r="AA18" s="74"/>
      <c r="AB18" s="74"/>
      <c r="AC18" s="76"/>
      <c r="AD18" s="75"/>
      <c r="AE18" s="74"/>
      <c r="AF18" s="74"/>
      <c r="AG18" s="74"/>
      <c r="AH18" s="74"/>
      <c r="AI18" s="74"/>
      <c r="AJ18" s="76"/>
      <c r="AK18" s="75"/>
      <c r="AL18" s="74"/>
      <c r="AM18" s="74"/>
      <c r="AN18" s="74"/>
      <c r="AO18" s="74"/>
      <c r="AP18" s="74"/>
      <c r="AQ18" s="77"/>
      <c r="AR18" s="77"/>
      <c r="AS18" s="78"/>
      <c r="AT18" s="79"/>
      <c r="AU18" s="74"/>
      <c r="AV18" s="74"/>
      <c r="AW18" s="74"/>
      <c r="AX18" s="76"/>
      <c r="AY18" s="76"/>
      <c r="AZ18" s="74"/>
      <c r="BA18" s="74"/>
      <c r="BB18" s="74"/>
      <c r="BC18" s="74"/>
      <c r="BD18" s="74"/>
      <c r="BE18" s="76"/>
      <c r="BF18" s="76"/>
      <c r="BG18" s="74"/>
      <c r="BH18" s="74"/>
      <c r="BI18" s="74"/>
      <c r="BJ18" s="74"/>
      <c r="BK18" s="74"/>
      <c r="BL18" s="76"/>
      <c r="BM18" s="76"/>
      <c r="BN18" s="74"/>
      <c r="BO18" s="74"/>
      <c r="BP18" s="74"/>
      <c r="BQ18" s="74"/>
      <c r="BR18" s="74"/>
      <c r="BS18" s="76"/>
      <c r="BT18" s="76"/>
      <c r="BU18" s="74"/>
      <c r="BV18" s="74"/>
      <c r="BW18" s="74"/>
      <c r="BX18" s="78"/>
      <c r="BY18" s="74"/>
      <c r="BZ18" s="76"/>
      <c r="CA18" s="76"/>
      <c r="CB18" s="74"/>
      <c r="CC18" s="74"/>
      <c r="CD18" s="74"/>
      <c r="CE18" s="74"/>
      <c r="CF18" s="74"/>
      <c r="CG18" s="76"/>
      <c r="CH18" s="76"/>
      <c r="CI18" s="74"/>
      <c r="CJ18" s="74"/>
      <c r="CK18" s="74"/>
      <c r="CL18" s="74"/>
      <c r="CM18" s="74"/>
      <c r="CN18" s="76"/>
      <c r="CO18" s="76"/>
      <c r="CP18" s="74"/>
      <c r="CQ18" s="74"/>
      <c r="CR18" s="74"/>
      <c r="CS18" s="74"/>
      <c r="CT18" s="74"/>
      <c r="CU18" s="76"/>
      <c r="CV18" s="76"/>
      <c r="CW18" s="74"/>
      <c r="CX18" s="74"/>
      <c r="CY18" s="74"/>
      <c r="CZ18" s="74"/>
      <c r="DA18" s="74"/>
      <c r="DB18" s="77"/>
      <c r="DC18" s="81"/>
      <c r="DD18" s="74"/>
      <c r="DE18" s="74"/>
      <c r="DF18" s="74"/>
      <c r="DG18" s="74"/>
      <c r="DH18" s="74"/>
      <c r="DI18" s="76"/>
      <c r="DJ18" s="76"/>
      <c r="DK18" s="74"/>
      <c r="DL18" s="74"/>
      <c r="DM18" s="74"/>
      <c r="DN18" s="74"/>
      <c r="DO18" s="74"/>
      <c r="DP18" s="76"/>
      <c r="DQ18" s="76"/>
      <c r="DR18" s="74"/>
      <c r="DS18" s="74"/>
      <c r="DT18" s="74"/>
      <c r="DU18" s="74"/>
      <c r="DV18" s="74"/>
      <c r="DW18" s="76"/>
      <c r="DX18" s="76"/>
      <c r="DY18" s="74"/>
      <c r="DZ18" s="74"/>
      <c r="EA18" s="74"/>
      <c r="EB18" s="74"/>
      <c r="EC18" s="74"/>
      <c r="ED18" s="76"/>
      <c r="EE18" s="76"/>
      <c r="EF18" s="74"/>
      <c r="EG18" s="74"/>
      <c r="EH18" s="74"/>
      <c r="EI18" s="74"/>
      <c r="EJ18" s="74"/>
      <c r="EK18" s="76"/>
      <c r="EL18" s="76"/>
      <c r="EM18" s="74"/>
      <c r="EN18" s="87"/>
      <c r="EO18" s="87"/>
      <c r="EP18" s="87"/>
      <c r="EQ18" s="87"/>
      <c r="ER18" s="76"/>
      <c r="ES18" s="76"/>
      <c r="ET18" s="87"/>
      <c r="EU18" s="87"/>
      <c r="EV18" s="87"/>
      <c r="EW18" s="87"/>
      <c r="EX18" s="87"/>
      <c r="EY18" s="76"/>
      <c r="EZ18" s="76"/>
      <c r="FA18" s="87"/>
      <c r="FB18" s="87"/>
      <c r="FC18" s="87"/>
      <c r="FD18" s="87"/>
      <c r="FE18" s="87"/>
      <c r="FF18" s="76"/>
      <c r="FG18" s="76"/>
      <c r="FH18" s="87"/>
      <c r="FI18" s="87"/>
      <c r="FJ18" s="87"/>
      <c r="FK18" s="74"/>
      <c r="FL18" s="88"/>
      <c r="FM18" s="76"/>
      <c r="FN18" s="76"/>
      <c r="FO18" s="74"/>
      <c r="FP18" s="74"/>
      <c r="FQ18" s="74"/>
      <c r="FR18" s="74"/>
      <c r="FS18" s="74"/>
      <c r="FT18" s="76"/>
      <c r="FU18" s="76"/>
      <c r="FV18" s="74"/>
      <c r="FW18" s="74"/>
      <c r="FX18" s="74"/>
      <c r="FY18" s="74"/>
      <c r="FZ18" s="74"/>
      <c r="GA18" s="76"/>
      <c r="GB18" s="76"/>
      <c r="GC18" s="74"/>
      <c r="GD18" s="74"/>
      <c r="GE18" s="74"/>
      <c r="GF18" s="74"/>
      <c r="GG18" s="74"/>
      <c r="GH18" s="76"/>
      <c r="GI18" s="76"/>
      <c r="GJ18" s="74"/>
      <c r="GK18" s="74"/>
      <c r="GL18" s="74"/>
      <c r="GM18" s="74"/>
      <c r="GN18" s="74"/>
      <c r="GO18" s="76"/>
      <c r="GP18" s="76"/>
      <c r="GQ18" s="88"/>
      <c r="GR18" s="74"/>
      <c r="GS18" s="74"/>
      <c r="GT18" s="74"/>
      <c r="GU18" s="74"/>
      <c r="GV18" s="76"/>
      <c r="GW18" s="76"/>
      <c r="GX18" s="74"/>
      <c r="GY18" s="74"/>
      <c r="GZ18" s="74"/>
      <c r="HA18" s="74"/>
      <c r="HB18" s="74"/>
      <c r="HC18" s="76"/>
      <c r="HD18" s="76"/>
      <c r="HE18" s="74"/>
      <c r="HF18" s="74"/>
      <c r="HG18" s="74"/>
      <c r="HH18" s="74"/>
      <c r="HI18" s="74"/>
      <c r="HJ18" s="76"/>
      <c r="HK18" s="76"/>
      <c r="HL18" s="74"/>
      <c r="HM18" s="74"/>
      <c r="HN18" s="74"/>
      <c r="HO18" s="74"/>
      <c r="HP18" s="74"/>
      <c r="HQ18" s="76"/>
      <c r="HR18" s="76"/>
      <c r="HS18" s="74"/>
      <c r="HT18" s="74"/>
      <c r="HU18" s="74"/>
    </row>
    <row r="19" spans="1:229" ht="20.25" customHeight="1" x14ac:dyDescent="0.35">
      <c r="A19" s="97"/>
      <c r="B19" s="147"/>
      <c r="C19" s="64"/>
      <c r="D19" s="64"/>
      <c r="E19" s="84"/>
      <c r="F19" s="98"/>
      <c r="G19" s="99"/>
      <c r="H19" s="100"/>
      <c r="I19" s="101"/>
      <c r="J19" s="96"/>
      <c r="K19" s="95"/>
      <c r="L19" s="72"/>
      <c r="M19" s="71"/>
      <c r="N19" s="72"/>
      <c r="O19" s="96"/>
      <c r="P19" s="73"/>
      <c r="Q19" s="74"/>
      <c r="R19" s="74"/>
      <c r="S19" s="74"/>
      <c r="T19" s="74"/>
      <c r="U19" s="74"/>
      <c r="V19" s="75"/>
      <c r="W19" s="75"/>
      <c r="X19" s="74"/>
      <c r="Y19" s="74"/>
      <c r="Z19" s="74"/>
      <c r="AA19" s="74"/>
      <c r="AB19" s="74"/>
      <c r="AC19" s="76"/>
      <c r="AD19" s="75"/>
      <c r="AE19" s="74"/>
      <c r="AF19" s="74"/>
      <c r="AG19" s="74"/>
      <c r="AH19" s="74"/>
      <c r="AI19" s="74"/>
      <c r="AJ19" s="76"/>
      <c r="AK19" s="75"/>
      <c r="AL19" s="74"/>
      <c r="AM19" s="74"/>
      <c r="AN19" s="74"/>
      <c r="AO19" s="74"/>
      <c r="AP19" s="74"/>
      <c r="AQ19" s="77"/>
      <c r="AR19" s="77"/>
      <c r="AS19" s="78"/>
      <c r="AT19" s="79"/>
      <c r="AU19" s="74"/>
      <c r="AV19" s="74"/>
      <c r="AW19" s="74"/>
      <c r="AX19" s="76"/>
      <c r="AY19" s="76"/>
      <c r="AZ19" s="74"/>
      <c r="BA19" s="74"/>
      <c r="BB19" s="74"/>
      <c r="BC19" s="74"/>
      <c r="BD19" s="74"/>
      <c r="BE19" s="76"/>
      <c r="BF19" s="76"/>
      <c r="BG19" s="74"/>
      <c r="BH19" s="74"/>
      <c r="BI19" s="74"/>
      <c r="BJ19" s="74"/>
      <c r="BK19" s="74"/>
      <c r="BL19" s="76"/>
      <c r="BM19" s="76"/>
      <c r="BN19" s="74"/>
      <c r="BO19" s="74"/>
      <c r="BP19" s="74"/>
      <c r="BQ19" s="74"/>
      <c r="BR19" s="74"/>
      <c r="BS19" s="76"/>
      <c r="BT19" s="76"/>
      <c r="BU19" s="74"/>
      <c r="BV19" s="74"/>
      <c r="BW19" s="74"/>
      <c r="BX19" s="78"/>
      <c r="BY19" s="74"/>
      <c r="BZ19" s="76"/>
      <c r="CA19" s="76"/>
      <c r="CB19" s="74"/>
      <c r="CC19" s="74"/>
      <c r="CD19" s="74"/>
      <c r="CE19" s="74"/>
      <c r="CF19" s="74"/>
      <c r="CG19" s="76"/>
      <c r="CH19" s="76"/>
      <c r="CI19" s="74"/>
      <c r="CJ19" s="74"/>
      <c r="CK19" s="74"/>
      <c r="CL19" s="74"/>
      <c r="CM19" s="74"/>
      <c r="CN19" s="76"/>
      <c r="CO19" s="76"/>
      <c r="CP19" s="74"/>
      <c r="CQ19" s="74"/>
      <c r="CR19" s="74"/>
      <c r="CS19" s="74"/>
      <c r="CT19" s="74"/>
      <c r="CU19" s="76"/>
      <c r="CV19" s="76"/>
      <c r="CW19" s="74"/>
      <c r="CX19" s="74"/>
      <c r="CY19" s="74"/>
      <c r="CZ19" s="74"/>
      <c r="DA19" s="74"/>
      <c r="DB19" s="77"/>
      <c r="DC19" s="81"/>
      <c r="DD19" s="74"/>
      <c r="DE19" s="74"/>
      <c r="DF19" s="74"/>
      <c r="DG19" s="74"/>
      <c r="DH19" s="74"/>
      <c r="DI19" s="76"/>
      <c r="DJ19" s="76"/>
      <c r="DK19" s="74"/>
      <c r="DL19" s="74"/>
      <c r="DM19" s="74"/>
      <c r="DN19" s="74"/>
      <c r="DO19" s="74"/>
      <c r="DP19" s="76"/>
      <c r="DQ19" s="76"/>
      <c r="DR19" s="74"/>
      <c r="DS19" s="74"/>
      <c r="DT19" s="74"/>
      <c r="DU19" s="74"/>
      <c r="DV19" s="74"/>
      <c r="DW19" s="76"/>
      <c r="DX19" s="76"/>
      <c r="DY19" s="74"/>
      <c r="DZ19" s="74"/>
      <c r="EA19" s="74"/>
      <c r="EB19" s="74"/>
      <c r="EC19" s="74"/>
      <c r="ED19" s="76"/>
      <c r="EE19" s="76"/>
      <c r="EF19" s="74"/>
      <c r="EG19" s="74"/>
      <c r="EH19" s="74"/>
      <c r="EI19" s="74"/>
      <c r="EJ19" s="74"/>
      <c r="EK19" s="76"/>
      <c r="EL19" s="76"/>
      <c r="EM19" s="74"/>
      <c r="EN19" s="87"/>
      <c r="EO19" s="87"/>
      <c r="EP19" s="87"/>
      <c r="EQ19" s="87"/>
      <c r="ER19" s="76"/>
      <c r="ES19" s="76"/>
      <c r="ET19" s="87"/>
      <c r="EU19" s="87"/>
      <c r="EV19" s="87"/>
      <c r="EW19" s="87"/>
      <c r="EX19" s="87"/>
      <c r="EY19" s="76"/>
      <c r="EZ19" s="76"/>
      <c r="FA19" s="87"/>
      <c r="FB19" s="87"/>
      <c r="FC19" s="87"/>
      <c r="FD19" s="87"/>
      <c r="FE19" s="87"/>
      <c r="FF19" s="76"/>
      <c r="FG19" s="76"/>
      <c r="FH19" s="87"/>
      <c r="FI19" s="87"/>
      <c r="FJ19" s="87"/>
      <c r="FK19" s="74"/>
      <c r="FL19" s="88"/>
      <c r="FM19" s="76"/>
      <c r="FN19" s="76"/>
      <c r="FO19" s="74"/>
      <c r="FP19" s="74"/>
      <c r="FQ19" s="74"/>
      <c r="FR19" s="74"/>
      <c r="FS19" s="74"/>
      <c r="FT19" s="76"/>
      <c r="FU19" s="76"/>
      <c r="FV19" s="74"/>
      <c r="FW19" s="74"/>
      <c r="FX19" s="74"/>
      <c r="FY19" s="74"/>
      <c r="FZ19" s="74"/>
      <c r="GA19" s="76"/>
      <c r="GB19" s="76"/>
      <c r="GC19" s="74"/>
      <c r="GD19" s="74"/>
      <c r="GE19" s="74"/>
      <c r="GF19" s="74"/>
      <c r="GG19" s="74"/>
      <c r="GH19" s="76"/>
      <c r="GI19" s="76"/>
      <c r="GJ19" s="74"/>
      <c r="GK19" s="74"/>
      <c r="GL19" s="74"/>
      <c r="GM19" s="74"/>
      <c r="GN19" s="74"/>
      <c r="GO19" s="76"/>
      <c r="GP19" s="76"/>
      <c r="GQ19" s="88"/>
      <c r="GR19" s="74"/>
      <c r="GS19" s="74"/>
      <c r="GT19" s="74"/>
      <c r="GU19" s="74"/>
      <c r="GV19" s="76"/>
      <c r="GW19" s="76"/>
      <c r="GX19" s="74"/>
      <c r="GY19" s="74"/>
      <c r="GZ19" s="74"/>
      <c r="HA19" s="74"/>
      <c r="HB19" s="74"/>
      <c r="HC19" s="76"/>
      <c r="HD19" s="76"/>
      <c r="HE19" s="74"/>
      <c r="HF19" s="74"/>
      <c r="HG19" s="74"/>
      <c r="HH19" s="74"/>
      <c r="HI19" s="74"/>
      <c r="HJ19" s="76"/>
      <c r="HK19" s="76"/>
      <c r="HL19" s="74"/>
      <c r="HM19" s="74"/>
      <c r="HN19" s="74"/>
      <c r="HO19" s="74"/>
      <c r="HP19" s="74"/>
      <c r="HQ19" s="76"/>
      <c r="HR19" s="76"/>
      <c r="HS19" s="74"/>
      <c r="HT19" s="74"/>
      <c r="HU19" s="74"/>
    </row>
    <row r="20" spans="1:229" ht="20.25" customHeight="1" x14ac:dyDescent="0.35">
      <c r="A20" s="97"/>
      <c r="B20" s="147"/>
      <c r="C20" s="64"/>
      <c r="D20" s="64"/>
      <c r="E20" s="84"/>
      <c r="F20" s="98"/>
      <c r="G20" s="99"/>
      <c r="H20" s="100"/>
      <c r="I20" s="101"/>
      <c r="J20" s="96"/>
      <c r="K20" s="95"/>
      <c r="L20" s="72"/>
      <c r="M20" s="71"/>
      <c r="N20" s="72"/>
      <c r="O20" s="96"/>
      <c r="P20" s="73"/>
      <c r="Q20" s="74"/>
      <c r="R20" s="74"/>
      <c r="S20" s="74"/>
      <c r="T20" s="74"/>
      <c r="U20" s="74"/>
      <c r="V20" s="75"/>
      <c r="W20" s="75"/>
      <c r="X20" s="74"/>
      <c r="Y20" s="74"/>
      <c r="Z20" s="74"/>
      <c r="AA20" s="74"/>
      <c r="AB20" s="74"/>
      <c r="AC20" s="76"/>
      <c r="AD20" s="75"/>
      <c r="AE20" s="74"/>
      <c r="AF20" s="74"/>
      <c r="AG20" s="74"/>
      <c r="AH20" s="74"/>
      <c r="AI20" s="74"/>
      <c r="AJ20" s="76"/>
      <c r="AK20" s="75"/>
      <c r="AL20" s="74"/>
      <c r="AM20" s="74"/>
      <c r="AN20" s="74"/>
      <c r="AO20" s="74"/>
      <c r="AP20" s="74"/>
      <c r="AQ20" s="77"/>
      <c r="AR20" s="77"/>
      <c r="AS20" s="78"/>
      <c r="AT20" s="79"/>
      <c r="AU20" s="74"/>
      <c r="AV20" s="74"/>
      <c r="AW20" s="74"/>
      <c r="AX20" s="76"/>
      <c r="AY20" s="76"/>
      <c r="AZ20" s="74"/>
      <c r="BA20" s="74"/>
      <c r="BB20" s="74"/>
      <c r="BC20" s="74"/>
      <c r="BD20" s="74"/>
      <c r="BE20" s="76"/>
      <c r="BF20" s="76"/>
      <c r="BG20" s="74"/>
      <c r="BH20" s="74"/>
      <c r="BI20" s="74"/>
      <c r="BJ20" s="74"/>
      <c r="BK20" s="74"/>
      <c r="BL20" s="76"/>
      <c r="BM20" s="76"/>
      <c r="BN20" s="74"/>
      <c r="BO20" s="74"/>
      <c r="BP20" s="74"/>
      <c r="BQ20" s="74"/>
      <c r="BR20" s="74"/>
      <c r="BS20" s="76"/>
      <c r="BT20" s="76"/>
      <c r="BU20" s="74"/>
      <c r="BV20" s="74"/>
      <c r="BW20" s="74"/>
      <c r="BX20" s="78"/>
      <c r="BY20" s="74"/>
      <c r="BZ20" s="76"/>
      <c r="CA20" s="76"/>
      <c r="CB20" s="74"/>
      <c r="CC20" s="74"/>
      <c r="CD20" s="74"/>
      <c r="CE20" s="74"/>
      <c r="CF20" s="74"/>
      <c r="CG20" s="76"/>
      <c r="CH20" s="76"/>
      <c r="CI20" s="74"/>
      <c r="CJ20" s="74"/>
      <c r="CK20" s="74"/>
      <c r="CL20" s="74"/>
      <c r="CM20" s="74"/>
      <c r="CN20" s="76"/>
      <c r="CO20" s="76"/>
      <c r="CP20" s="74"/>
      <c r="CQ20" s="74"/>
      <c r="CR20" s="74"/>
      <c r="CS20" s="74"/>
      <c r="CT20" s="74"/>
      <c r="CU20" s="76"/>
      <c r="CV20" s="76"/>
      <c r="CW20" s="74"/>
      <c r="CX20" s="74"/>
      <c r="CY20" s="74"/>
      <c r="CZ20" s="74"/>
      <c r="DA20" s="74"/>
      <c r="DB20" s="77"/>
      <c r="DC20" s="81"/>
      <c r="DD20" s="74"/>
      <c r="DE20" s="74"/>
      <c r="DF20" s="74"/>
      <c r="DG20" s="74"/>
      <c r="DH20" s="74"/>
      <c r="DI20" s="76"/>
      <c r="DJ20" s="76"/>
      <c r="DK20" s="74"/>
      <c r="DL20" s="74"/>
      <c r="DM20" s="74"/>
      <c r="DN20" s="74"/>
      <c r="DO20" s="74"/>
      <c r="DP20" s="76"/>
      <c r="DQ20" s="76"/>
      <c r="DR20" s="74"/>
      <c r="DS20" s="74"/>
      <c r="DT20" s="74"/>
      <c r="DU20" s="74"/>
      <c r="DV20" s="74"/>
      <c r="DW20" s="76"/>
      <c r="DX20" s="76"/>
      <c r="DY20" s="74"/>
      <c r="DZ20" s="74"/>
      <c r="EA20" s="74"/>
      <c r="EB20" s="74"/>
      <c r="EC20" s="74"/>
      <c r="ED20" s="76"/>
      <c r="EE20" s="76"/>
      <c r="EF20" s="74"/>
      <c r="EG20" s="74"/>
      <c r="EH20" s="74"/>
      <c r="EI20" s="74"/>
      <c r="EJ20" s="74"/>
      <c r="EK20" s="76"/>
      <c r="EL20" s="76"/>
      <c r="EM20" s="74"/>
      <c r="EN20" s="87"/>
      <c r="EO20" s="87"/>
      <c r="EP20" s="87"/>
      <c r="EQ20" s="87"/>
      <c r="ER20" s="76"/>
      <c r="ES20" s="76"/>
      <c r="ET20" s="87"/>
      <c r="EU20" s="87"/>
      <c r="EV20" s="87"/>
      <c r="EW20" s="87"/>
      <c r="EX20" s="87"/>
      <c r="EY20" s="76"/>
      <c r="EZ20" s="76"/>
      <c r="FA20" s="87"/>
      <c r="FB20" s="87"/>
      <c r="FC20" s="87"/>
      <c r="FD20" s="87"/>
      <c r="FE20" s="87"/>
      <c r="FF20" s="76"/>
      <c r="FG20" s="76"/>
      <c r="FH20" s="87"/>
      <c r="FI20" s="87"/>
      <c r="FJ20" s="87"/>
      <c r="FK20" s="74"/>
      <c r="FL20" s="88"/>
      <c r="FM20" s="76"/>
      <c r="FN20" s="76"/>
      <c r="FO20" s="74"/>
      <c r="FP20" s="74"/>
      <c r="FQ20" s="74"/>
      <c r="FR20" s="74"/>
      <c r="FS20" s="74"/>
      <c r="FT20" s="76"/>
      <c r="FU20" s="76"/>
      <c r="FV20" s="74"/>
      <c r="FW20" s="74"/>
      <c r="FX20" s="74"/>
      <c r="FY20" s="74"/>
      <c r="FZ20" s="74"/>
      <c r="GA20" s="76"/>
      <c r="GB20" s="76"/>
      <c r="GC20" s="74"/>
      <c r="GD20" s="74"/>
      <c r="GE20" s="74"/>
      <c r="GF20" s="74"/>
      <c r="GG20" s="74"/>
      <c r="GH20" s="76"/>
      <c r="GI20" s="76"/>
      <c r="GJ20" s="74"/>
      <c r="GK20" s="74"/>
      <c r="GL20" s="74"/>
      <c r="GM20" s="74"/>
      <c r="GN20" s="74"/>
      <c r="GO20" s="76"/>
      <c r="GP20" s="76"/>
      <c r="GQ20" s="88"/>
      <c r="GR20" s="74"/>
      <c r="GS20" s="74"/>
      <c r="GT20" s="74"/>
      <c r="GU20" s="74"/>
      <c r="GV20" s="76"/>
      <c r="GW20" s="76"/>
      <c r="GX20" s="74"/>
      <c r="GY20" s="74"/>
      <c r="GZ20" s="74"/>
      <c r="HA20" s="74"/>
      <c r="HB20" s="74"/>
      <c r="HC20" s="76"/>
      <c r="HD20" s="76"/>
      <c r="HE20" s="74"/>
      <c r="HF20" s="74"/>
      <c r="HG20" s="74"/>
      <c r="HH20" s="74"/>
      <c r="HI20" s="74"/>
      <c r="HJ20" s="76"/>
      <c r="HK20" s="76"/>
      <c r="HL20" s="74"/>
      <c r="HM20" s="74"/>
      <c r="HN20" s="74"/>
      <c r="HO20" s="74"/>
      <c r="HP20" s="74"/>
      <c r="HQ20" s="76"/>
      <c r="HR20" s="76"/>
      <c r="HS20" s="74"/>
      <c r="HT20" s="74"/>
      <c r="HU20" s="74"/>
    </row>
    <row r="21" spans="1:229" ht="20.25" customHeight="1" x14ac:dyDescent="0.35">
      <c r="A21" s="110"/>
      <c r="B21" s="147"/>
      <c r="C21" s="111"/>
      <c r="D21" s="111"/>
      <c r="E21" s="112"/>
      <c r="F21" s="113"/>
      <c r="G21" s="114"/>
      <c r="H21" s="115"/>
      <c r="I21" s="116"/>
      <c r="J21" s="117"/>
      <c r="K21" s="118"/>
      <c r="L21" s="119"/>
      <c r="M21" s="52"/>
      <c r="N21" s="119"/>
      <c r="O21" s="117"/>
      <c r="P21" s="53"/>
      <c r="Q21" s="54"/>
      <c r="R21" s="54"/>
      <c r="S21" s="54"/>
      <c r="T21" s="54"/>
      <c r="U21" s="54"/>
      <c r="V21" s="55"/>
      <c r="W21" s="55"/>
      <c r="X21" s="54"/>
      <c r="Y21" s="54"/>
      <c r="Z21" s="54"/>
      <c r="AA21" s="54"/>
      <c r="AB21" s="54"/>
      <c r="AC21" s="56"/>
      <c r="AD21" s="55"/>
      <c r="AE21" s="54"/>
      <c r="AF21" s="54"/>
      <c r="AG21" s="54"/>
      <c r="AH21" s="54"/>
      <c r="AI21" s="54"/>
      <c r="AJ21" s="56"/>
      <c r="AK21" s="55"/>
      <c r="AL21" s="54"/>
      <c r="AM21" s="54"/>
      <c r="AN21" s="54"/>
      <c r="AO21" s="54"/>
      <c r="AP21" s="54"/>
      <c r="AQ21" s="57"/>
      <c r="AR21" s="57"/>
      <c r="AS21" s="58"/>
      <c r="AT21" s="59"/>
      <c r="AU21" s="54"/>
      <c r="AV21" s="54"/>
      <c r="AW21" s="54"/>
      <c r="AX21" s="56"/>
      <c r="AY21" s="56"/>
      <c r="AZ21" s="54"/>
      <c r="BA21" s="54"/>
      <c r="BB21" s="54"/>
      <c r="BC21" s="54"/>
      <c r="BD21" s="54"/>
      <c r="BE21" s="56"/>
      <c r="BF21" s="56"/>
      <c r="BG21" s="54"/>
      <c r="BH21" s="54"/>
      <c r="BI21" s="54"/>
      <c r="BJ21" s="54"/>
      <c r="BK21" s="54"/>
      <c r="BL21" s="56"/>
      <c r="BM21" s="56"/>
      <c r="BN21" s="54"/>
      <c r="BO21" s="54"/>
      <c r="BP21" s="54"/>
      <c r="BQ21" s="54"/>
      <c r="BR21" s="54"/>
      <c r="BS21" s="56"/>
      <c r="BT21" s="56"/>
      <c r="BU21" s="54"/>
      <c r="BV21" s="54"/>
      <c r="BW21" s="54"/>
      <c r="BX21" s="58"/>
      <c r="BY21" s="54"/>
      <c r="BZ21" s="56"/>
      <c r="CA21" s="56"/>
      <c r="CB21" s="54"/>
      <c r="CC21" s="54"/>
      <c r="CD21" s="54"/>
      <c r="CE21" s="54"/>
      <c r="CF21" s="54"/>
      <c r="CG21" s="56"/>
      <c r="CH21" s="56"/>
      <c r="CI21" s="54"/>
      <c r="CJ21" s="54"/>
      <c r="CK21" s="54"/>
      <c r="CL21" s="54"/>
      <c r="CM21" s="54"/>
      <c r="CN21" s="56"/>
      <c r="CO21" s="56"/>
      <c r="CP21" s="54"/>
      <c r="CQ21" s="54"/>
      <c r="CR21" s="54"/>
      <c r="CS21" s="54"/>
      <c r="CT21" s="54"/>
      <c r="CU21" s="56"/>
      <c r="CV21" s="56"/>
      <c r="CW21" s="54"/>
      <c r="CX21" s="54"/>
      <c r="CY21" s="54"/>
      <c r="CZ21" s="54"/>
      <c r="DA21" s="54"/>
      <c r="DB21" s="57"/>
      <c r="DC21" s="60"/>
      <c r="DD21" s="54"/>
      <c r="DE21" s="54"/>
      <c r="DF21" s="54"/>
      <c r="DG21" s="54"/>
      <c r="DH21" s="54"/>
      <c r="DI21" s="56"/>
      <c r="DJ21" s="56"/>
      <c r="DK21" s="54"/>
      <c r="DL21" s="54"/>
      <c r="DM21" s="54"/>
      <c r="DN21" s="54"/>
      <c r="DO21" s="54"/>
      <c r="DP21" s="56"/>
      <c r="DQ21" s="56"/>
      <c r="DR21" s="54"/>
      <c r="DS21" s="54"/>
      <c r="DT21" s="54"/>
      <c r="DU21" s="54"/>
      <c r="DV21" s="54"/>
      <c r="DW21" s="56"/>
      <c r="DX21" s="56"/>
      <c r="DY21" s="54"/>
      <c r="DZ21" s="54"/>
      <c r="EA21" s="54"/>
      <c r="EB21" s="54"/>
      <c r="EC21" s="54"/>
      <c r="ED21" s="56"/>
      <c r="EE21" s="56"/>
      <c r="EF21" s="54"/>
      <c r="EG21" s="54"/>
      <c r="EH21" s="54"/>
      <c r="EI21" s="54"/>
      <c r="EJ21" s="54"/>
      <c r="EK21" s="56"/>
      <c r="EL21" s="56"/>
      <c r="EM21" s="54"/>
      <c r="EN21" s="61"/>
      <c r="EO21" s="61"/>
      <c r="EP21" s="61"/>
      <c r="EQ21" s="61"/>
      <c r="ER21" s="56"/>
      <c r="ES21" s="56"/>
      <c r="ET21" s="61"/>
      <c r="EU21" s="61"/>
      <c r="EV21" s="61"/>
      <c r="EW21" s="61"/>
      <c r="EX21" s="61"/>
      <c r="EY21" s="56"/>
      <c r="EZ21" s="56"/>
      <c r="FA21" s="61"/>
      <c r="FB21" s="61"/>
      <c r="FC21" s="61"/>
      <c r="FD21" s="61"/>
      <c r="FE21" s="61"/>
      <c r="FF21" s="56"/>
      <c r="FG21" s="56"/>
      <c r="FH21" s="61"/>
      <c r="FI21" s="61"/>
      <c r="FJ21" s="61"/>
      <c r="FK21" s="54"/>
      <c r="FL21" s="62"/>
      <c r="FM21" s="56"/>
      <c r="FN21" s="56"/>
      <c r="FO21" s="54"/>
      <c r="FP21" s="54"/>
      <c r="FQ21" s="54"/>
      <c r="FR21" s="54"/>
      <c r="FS21" s="54"/>
      <c r="FT21" s="56"/>
      <c r="FU21" s="56"/>
      <c r="FV21" s="54"/>
      <c r="FW21" s="54"/>
      <c r="FX21" s="54"/>
      <c r="FY21" s="54"/>
      <c r="FZ21" s="54"/>
      <c r="GA21" s="56"/>
      <c r="GB21" s="56"/>
      <c r="GC21" s="54"/>
      <c r="GD21" s="54"/>
      <c r="GE21" s="54"/>
      <c r="GF21" s="54"/>
      <c r="GG21" s="54"/>
      <c r="GH21" s="56"/>
      <c r="GI21" s="56"/>
      <c r="GJ21" s="54"/>
      <c r="GK21" s="54"/>
      <c r="GL21" s="54"/>
      <c r="GM21" s="54"/>
      <c r="GN21" s="54"/>
      <c r="GO21" s="56"/>
      <c r="GP21" s="56"/>
      <c r="GQ21" s="62"/>
      <c r="GR21" s="54"/>
      <c r="GS21" s="54"/>
      <c r="GT21" s="54"/>
      <c r="GU21" s="54"/>
      <c r="GV21" s="56"/>
      <c r="GW21" s="56"/>
      <c r="GX21" s="54"/>
      <c r="GY21" s="54"/>
      <c r="GZ21" s="54"/>
      <c r="HA21" s="54"/>
      <c r="HB21" s="54"/>
      <c r="HC21" s="56"/>
      <c r="HD21" s="56"/>
      <c r="HE21" s="54"/>
      <c r="HF21" s="54"/>
      <c r="HG21" s="54"/>
      <c r="HH21" s="54"/>
      <c r="HI21" s="54"/>
      <c r="HJ21" s="56"/>
      <c r="HK21" s="56"/>
      <c r="HL21" s="54"/>
      <c r="HM21" s="54"/>
      <c r="HN21" s="54"/>
      <c r="HO21" s="54"/>
      <c r="HP21" s="54"/>
      <c r="HQ21" s="56"/>
      <c r="HR21" s="56"/>
      <c r="HS21" s="54"/>
      <c r="HT21" s="54"/>
      <c r="HU21" s="54"/>
    </row>
    <row r="22" spans="1:229" ht="20.25" customHeight="1" thickBot="1" x14ac:dyDescent="0.4">
      <c r="A22" s="120"/>
      <c r="B22" s="147"/>
      <c r="C22" s="121"/>
      <c r="D22" s="121"/>
      <c r="E22" s="122"/>
      <c r="F22" s="123"/>
      <c r="G22" s="124"/>
      <c r="H22" s="125"/>
      <c r="I22" s="126"/>
      <c r="J22" s="127"/>
      <c r="K22" s="128"/>
      <c r="L22" s="129"/>
      <c r="M22" s="130"/>
      <c r="N22" s="129"/>
      <c r="O22" s="127"/>
      <c r="P22" s="131"/>
      <c r="Q22" s="132"/>
      <c r="R22" s="132"/>
      <c r="S22" s="132"/>
      <c r="T22" s="132"/>
      <c r="U22" s="132"/>
      <c r="V22" s="133"/>
      <c r="W22" s="133"/>
      <c r="X22" s="132"/>
      <c r="Y22" s="132"/>
      <c r="Z22" s="132"/>
      <c r="AA22" s="132"/>
      <c r="AB22" s="132"/>
      <c r="AC22" s="134"/>
      <c r="AD22" s="133"/>
      <c r="AE22" s="132"/>
      <c r="AF22" s="132"/>
      <c r="AG22" s="132"/>
      <c r="AH22" s="132"/>
      <c r="AI22" s="132"/>
      <c r="AJ22" s="134"/>
      <c r="AK22" s="133"/>
      <c r="AL22" s="132"/>
      <c r="AM22" s="132"/>
      <c r="AN22" s="132"/>
      <c r="AO22" s="132"/>
      <c r="AP22" s="132"/>
      <c r="AQ22" s="135"/>
      <c r="AR22" s="135"/>
      <c r="AS22" s="136"/>
      <c r="AT22" s="137"/>
      <c r="AU22" s="132"/>
      <c r="AV22" s="132"/>
      <c r="AW22" s="132"/>
      <c r="AX22" s="134"/>
      <c r="AY22" s="134"/>
      <c r="AZ22" s="132"/>
      <c r="BA22" s="132"/>
      <c r="BB22" s="132"/>
      <c r="BC22" s="132"/>
      <c r="BD22" s="132"/>
      <c r="BE22" s="134"/>
      <c r="BF22" s="134"/>
      <c r="BG22" s="132"/>
      <c r="BH22" s="132"/>
      <c r="BI22" s="132"/>
      <c r="BJ22" s="132"/>
      <c r="BK22" s="132"/>
      <c r="BL22" s="134"/>
      <c r="BM22" s="134"/>
      <c r="BN22" s="132"/>
      <c r="BO22" s="132"/>
      <c r="BP22" s="132"/>
      <c r="BQ22" s="132"/>
      <c r="BR22" s="132"/>
      <c r="BS22" s="134"/>
      <c r="BT22" s="134"/>
      <c r="BU22" s="132"/>
      <c r="BV22" s="132"/>
      <c r="BW22" s="132"/>
      <c r="BX22" s="136"/>
      <c r="BY22" s="132"/>
      <c r="BZ22" s="134"/>
      <c r="CA22" s="134"/>
      <c r="CB22" s="132"/>
      <c r="CC22" s="132"/>
      <c r="CD22" s="132"/>
      <c r="CE22" s="132"/>
      <c r="CF22" s="132"/>
      <c r="CG22" s="134"/>
      <c r="CH22" s="134"/>
      <c r="CI22" s="132"/>
      <c r="CJ22" s="132"/>
      <c r="CK22" s="132"/>
      <c r="CL22" s="132"/>
      <c r="CM22" s="132"/>
      <c r="CN22" s="134"/>
      <c r="CO22" s="134"/>
      <c r="CP22" s="132"/>
      <c r="CQ22" s="132"/>
      <c r="CR22" s="132"/>
      <c r="CS22" s="132"/>
      <c r="CT22" s="132"/>
      <c r="CU22" s="134"/>
      <c r="CV22" s="134"/>
      <c r="CW22" s="132"/>
      <c r="CX22" s="132"/>
      <c r="CY22" s="132"/>
      <c r="CZ22" s="132"/>
      <c r="DA22" s="132"/>
      <c r="DB22" s="135"/>
      <c r="DC22" s="138"/>
      <c r="DD22" s="132"/>
      <c r="DE22" s="132"/>
      <c r="DF22" s="132"/>
      <c r="DG22" s="132"/>
      <c r="DH22" s="132"/>
      <c r="DI22" s="134"/>
      <c r="DJ22" s="134"/>
      <c r="DK22" s="132"/>
      <c r="DL22" s="132"/>
      <c r="DM22" s="132"/>
      <c r="DN22" s="132"/>
      <c r="DO22" s="132"/>
      <c r="DP22" s="134"/>
      <c r="DQ22" s="134"/>
      <c r="DR22" s="132"/>
      <c r="DS22" s="132"/>
      <c r="DT22" s="132"/>
      <c r="DU22" s="132"/>
      <c r="DV22" s="132"/>
      <c r="DW22" s="134"/>
      <c r="DX22" s="134"/>
      <c r="DY22" s="132"/>
      <c r="DZ22" s="132"/>
      <c r="EA22" s="132"/>
      <c r="EB22" s="132"/>
      <c r="EC22" s="132"/>
      <c r="ED22" s="134"/>
      <c r="EE22" s="134"/>
      <c r="EF22" s="132"/>
      <c r="EG22" s="132"/>
      <c r="EH22" s="132"/>
      <c r="EI22" s="132"/>
      <c r="EJ22" s="132"/>
      <c r="EK22" s="134"/>
      <c r="EL22" s="134"/>
      <c r="EM22" s="132"/>
      <c r="EN22" s="139"/>
      <c r="EO22" s="139"/>
      <c r="EP22" s="139"/>
      <c r="EQ22" s="139"/>
      <c r="ER22" s="134"/>
      <c r="ES22" s="134"/>
      <c r="ET22" s="139"/>
      <c r="EU22" s="139"/>
      <c r="EV22" s="139"/>
      <c r="EW22" s="139"/>
      <c r="EX22" s="139"/>
      <c r="EY22" s="134"/>
      <c r="EZ22" s="134"/>
      <c r="FA22" s="139"/>
      <c r="FB22" s="139"/>
      <c r="FC22" s="139"/>
      <c r="FD22" s="139"/>
      <c r="FE22" s="139"/>
      <c r="FF22" s="134"/>
      <c r="FG22" s="134"/>
      <c r="FH22" s="139"/>
      <c r="FI22" s="139"/>
      <c r="FJ22" s="139"/>
      <c r="FK22" s="132"/>
      <c r="FL22" s="140"/>
      <c r="FM22" s="134"/>
      <c r="FN22" s="134"/>
      <c r="FO22" s="132"/>
      <c r="FP22" s="132"/>
      <c r="FQ22" s="132"/>
      <c r="FR22" s="132"/>
      <c r="FS22" s="132"/>
      <c r="FT22" s="134"/>
      <c r="FU22" s="134"/>
      <c r="FV22" s="132"/>
      <c r="FW22" s="132"/>
      <c r="FX22" s="132"/>
      <c r="FY22" s="132"/>
      <c r="FZ22" s="132"/>
      <c r="GA22" s="134"/>
      <c r="GB22" s="134"/>
      <c r="GC22" s="132"/>
      <c r="GD22" s="132"/>
      <c r="GE22" s="132"/>
      <c r="GF22" s="132"/>
      <c r="GG22" s="132"/>
      <c r="GH22" s="134"/>
      <c r="GI22" s="134"/>
      <c r="GJ22" s="132"/>
      <c r="GK22" s="132"/>
      <c r="GL22" s="132"/>
      <c r="GM22" s="132"/>
      <c r="GN22" s="132"/>
      <c r="GO22" s="134"/>
      <c r="GP22" s="134"/>
      <c r="GQ22" s="140"/>
      <c r="GR22" s="132"/>
      <c r="GS22" s="132"/>
      <c r="GT22" s="132"/>
      <c r="GU22" s="132"/>
      <c r="GV22" s="134"/>
      <c r="GW22" s="134"/>
      <c r="GX22" s="132"/>
      <c r="GY22" s="132"/>
      <c r="GZ22" s="132"/>
      <c r="HA22" s="132"/>
      <c r="HB22" s="132"/>
      <c r="HC22" s="134"/>
      <c r="HD22" s="134"/>
      <c r="HE22" s="132"/>
      <c r="HF22" s="132"/>
      <c r="HG22" s="132"/>
      <c r="HH22" s="132"/>
      <c r="HI22" s="132"/>
      <c r="HJ22" s="134"/>
      <c r="HK22" s="134"/>
      <c r="HL22" s="132"/>
      <c r="HM22" s="132"/>
      <c r="HN22" s="132"/>
      <c r="HO22" s="132"/>
      <c r="HP22" s="132"/>
      <c r="HQ22" s="134"/>
      <c r="HR22" s="134"/>
      <c r="HS22" s="132"/>
      <c r="HT22" s="132"/>
      <c r="HU22" s="132"/>
    </row>
    <row r="23" spans="1:229" ht="20.25" customHeight="1" x14ac:dyDescent="0.35">
      <c r="A23" s="143"/>
      <c r="B23" s="143"/>
      <c r="C23" s="143"/>
      <c r="D23" s="143"/>
      <c r="E23" s="141"/>
      <c r="F23" s="143"/>
      <c r="G23" s="143"/>
      <c r="I23" s="143"/>
      <c r="J23" s="143"/>
      <c r="K23" s="143"/>
      <c r="L23" s="143"/>
      <c r="M23" s="142"/>
      <c r="N23" s="141"/>
      <c r="O23" s="141"/>
      <c r="P23" s="467"/>
      <c r="Q23" s="467"/>
      <c r="R23" s="467"/>
      <c r="S23" s="467"/>
      <c r="T23" s="467"/>
      <c r="U23" s="467"/>
      <c r="V23" s="467"/>
      <c r="W23" s="467"/>
      <c r="X23" s="467"/>
      <c r="Y23" s="467"/>
      <c r="Z23" s="467"/>
      <c r="AA23" s="467"/>
      <c r="AB23" s="467"/>
      <c r="AC23" s="467"/>
      <c r="AD23" s="467"/>
      <c r="AE23" s="467"/>
      <c r="AF23" s="467"/>
      <c r="AG23" s="467"/>
      <c r="AH23" s="467"/>
      <c r="AI23" s="467"/>
      <c r="AJ23" s="467"/>
      <c r="AK23" s="467"/>
      <c r="AL23" s="467"/>
      <c r="AM23" s="467"/>
      <c r="AN23" s="467"/>
      <c r="AO23" s="467"/>
      <c r="AP23" s="467"/>
      <c r="AQ23" s="467"/>
      <c r="AR23" s="467"/>
      <c r="AS23" s="467"/>
      <c r="AT23" s="467"/>
      <c r="AU23" s="467"/>
      <c r="AV23" s="467"/>
      <c r="AW23" s="467"/>
      <c r="AX23" s="467"/>
      <c r="AY23" s="467"/>
      <c r="AZ23" s="467"/>
      <c r="BA23" s="467"/>
      <c r="BB23" s="467"/>
      <c r="BC23" s="467"/>
      <c r="BD23" s="467"/>
      <c r="BE23" s="467"/>
      <c r="BF23" s="467"/>
      <c r="BG23" s="467"/>
      <c r="BH23" s="467"/>
      <c r="BI23" s="467"/>
      <c r="BJ23" s="467"/>
      <c r="BK23" s="467"/>
      <c r="BL23" s="467"/>
      <c r="BM23" s="467"/>
      <c r="BN23" s="467"/>
      <c r="BO23" s="467"/>
      <c r="BP23" s="467"/>
      <c r="BQ23" s="467"/>
      <c r="BR23" s="467"/>
      <c r="BS23" s="467"/>
      <c r="BT23" s="467"/>
      <c r="BU23" s="467"/>
      <c r="BV23" s="467"/>
      <c r="BW23" s="467"/>
      <c r="BX23" s="467"/>
      <c r="BY23" s="467"/>
      <c r="BZ23" s="467"/>
      <c r="CA23" s="467"/>
      <c r="CB23" s="467"/>
      <c r="CC23" s="467"/>
      <c r="CD23" s="468"/>
      <c r="CE23" s="468"/>
      <c r="CF23" s="468"/>
      <c r="CG23" s="468"/>
      <c r="CH23" s="468"/>
      <c r="CI23" s="468"/>
      <c r="CJ23" s="468"/>
      <c r="CK23" s="468"/>
      <c r="CL23" s="468"/>
      <c r="CM23" s="468"/>
      <c r="CN23" s="468"/>
      <c r="CO23" s="468"/>
      <c r="CP23" s="468"/>
      <c r="CQ23" s="468"/>
      <c r="CR23" s="468"/>
      <c r="CS23" s="468"/>
      <c r="CT23" s="468"/>
      <c r="CU23" s="468"/>
      <c r="CV23" s="468"/>
      <c r="CW23" s="468"/>
      <c r="CX23" s="468"/>
      <c r="CY23" s="468"/>
      <c r="CZ23" s="468"/>
      <c r="DA23" s="468"/>
      <c r="DB23" s="468"/>
      <c r="DC23" s="468"/>
      <c r="DD23" s="467"/>
      <c r="DE23" s="467"/>
      <c r="DF23" s="467"/>
      <c r="DG23" s="467"/>
      <c r="DH23" s="467"/>
      <c r="DI23" s="467"/>
      <c r="DJ23" s="467"/>
      <c r="DK23" s="467"/>
      <c r="DL23" s="467"/>
      <c r="DM23" s="467"/>
      <c r="DN23" s="467"/>
      <c r="DO23" s="467"/>
      <c r="DP23" s="467"/>
      <c r="DQ23" s="467"/>
      <c r="DR23" s="467"/>
      <c r="DS23" s="467"/>
      <c r="DT23" s="467"/>
      <c r="DU23" s="467"/>
      <c r="DV23" s="467"/>
      <c r="DW23" s="467"/>
      <c r="DX23" s="467"/>
      <c r="DY23" s="467"/>
      <c r="DZ23" s="467"/>
      <c r="EA23" s="467"/>
      <c r="EB23" s="467"/>
      <c r="EC23" s="467"/>
      <c r="ED23" s="467"/>
      <c r="EE23" s="467"/>
      <c r="EF23" s="467"/>
      <c r="EG23" s="467"/>
      <c r="EH23" s="467"/>
      <c r="EI23" s="467"/>
      <c r="EJ23" s="467"/>
      <c r="EK23" s="467"/>
      <c r="EL23" s="467"/>
      <c r="EM23" s="467"/>
      <c r="EN23" s="467"/>
      <c r="EO23" s="467"/>
      <c r="EP23" s="467"/>
      <c r="EQ23" s="467"/>
      <c r="ER23" s="467"/>
      <c r="ES23" s="467"/>
      <c r="ET23" s="467"/>
      <c r="EU23" s="467"/>
      <c r="EV23" s="467"/>
      <c r="EW23" s="467"/>
      <c r="EX23" s="467"/>
      <c r="EY23" s="467"/>
      <c r="EZ23" s="467"/>
      <c r="FA23" s="467"/>
      <c r="FB23" s="467"/>
      <c r="FC23" s="467"/>
      <c r="FD23" s="467"/>
      <c r="FE23" s="467"/>
      <c r="FF23" s="467"/>
      <c r="FG23" s="467"/>
      <c r="FH23" s="467"/>
      <c r="FI23" s="467"/>
      <c r="FJ23" s="467"/>
      <c r="FK23" s="467"/>
      <c r="FL23" s="467"/>
      <c r="FM23" s="467"/>
      <c r="FN23" s="467"/>
      <c r="FO23" s="467"/>
      <c r="FP23" s="467"/>
      <c r="FQ23" s="467"/>
      <c r="FR23" s="467"/>
      <c r="FS23" s="467"/>
      <c r="FT23" s="467"/>
      <c r="FU23" s="467"/>
      <c r="FV23" s="467"/>
      <c r="FW23" s="467"/>
      <c r="FX23" s="467"/>
      <c r="FY23" s="467"/>
      <c r="FZ23" s="467"/>
      <c r="GA23" s="467"/>
      <c r="GB23" s="467"/>
      <c r="GC23" s="467"/>
      <c r="GD23" s="467"/>
      <c r="GE23" s="467"/>
      <c r="GF23" s="467"/>
      <c r="GG23" s="467"/>
      <c r="GH23" s="467"/>
      <c r="GI23" s="467"/>
      <c r="GJ23" s="467"/>
      <c r="GK23" s="467"/>
      <c r="GL23" s="467"/>
      <c r="GM23" s="467"/>
      <c r="GN23" s="467"/>
      <c r="GO23" s="467"/>
      <c r="GP23" s="467"/>
      <c r="GQ23" s="467"/>
      <c r="GR23" s="467"/>
      <c r="GS23" s="467"/>
      <c r="GT23" s="467"/>
      <c r="GU23" s="467"/>
      <c r="GV23" s="467"/>
      <c r="GW23" s="467"/>
      <c r="GX23" s="467"/>
      <c r="GY23" s="467"/>
      <c r="GZ23" s="467"/>
      <c r="HA23" s="467"/>
      <c r="HB23" s="467"/>
      <c r="HC23" s="467"/>
      <c r="HD23" s="467"/>
      <c r="HE23" s="467"/>
      <c r="HF23" s="467"/>
      <c r="HG23" s="467"/>
      <c r="HH23" s="467"/>
      <c r="HI23" s="467"/>
      <c r="HJ23" s="467"/>
      <c r="HK23" s="467"/>
      <c r="HL23" s="467"/>
      <c r="HM23" s="467"/>
      <c r="HN23" s="467"/>
      <c r="HO23" s="467"/>
      <c r="HP23" s="467"/>
      <c r="HQ23" s="467"/>
      <c r="HR23" s="467"/>
      <c r="HS23" s="467"/>
      <c r="HT23" s="467"/>
      <c r="HU23" s="467"/>
    </row>
    <row r="24" spans="1:229" ht="20.25" customHeight="1" x14ac:dyDescent="0.35">
      <c r="A24" s="143"/>
      <c r="B24" s="143"/>
      <c r="C24" s="143"/>
      <c r="D24" s="143"/>
      <c r="E24" s="141"/>
      <c r="F24" s="143"/>
      <c r="G24" s="143"/>
      <c r="I24" s="143"/>
      <c r="J24" s="143"/>
      <c r="K24" s="143"/>
      <c r="L24" s="143"/>
      <c r="M24" s="142"/>
      <c r="N24" s="141"/>
      <c r="O24" s="141"/>
      <c r="P24" s="469"/>
      <c r="Q24" s="469"/>
      <c r="R24" s="469"/>
      <c r="S24" s="469"/>
      <c r="T24" s="469"/>
      <c r="U24" s="469"/>
      <c r="V24" s="469"/>
      <c r="W24" s="469"/>
      <c r="X24" s="469"/>
      <c r="Y24" s="469"/>
      <c r="Z24" s="469"/>
      <c r="AA24" s="469"/>
      <c r="AB24" s="469"/>
      <c r="AC24" s="469"/>
      <c r="AD24" s="469"/>
      <c r="AE24" s="469"/>
      <c r="AF24" s="469"/>
      <c r="AG24" s="469"/>
      <c r="AH24" s="469"/>
      <c r="AI24" s="469"/>
      <c r="AJ24" s="469"/>
      <c r="AK24" s="469"/>
      <c r="AL24" s="469"/>
      <c r="AM24" s="469"/>
      <c r="AN24" s="469"/>
      <c r="AO24" s="469"/>
      <c r="AP24" s="469"/>
      <c r="AQ24" s="469"/>
      <c r="AR24" s="469"/>
      <c r="AS24" s="469"/>
      <c r="AT24" s="469"/>
      <c r="AU24" s="469"/>
      <c r="AV24" s="469"/>
      <c r="AW24" s="469"/>
      <c r="AX24" s="469"/>
      <c r="AY24" s="469"/>
      <c r="AZ24" s="469"/>
      <c r="BA24" s="469"/>
      <c r="BB24" s="469"/>
      <c r="BC24" s="469"/>
      <c r="BD24" s="469"/>
      <c r="BE24" s="469"/>
      <c r="BF24" s="469"/>
      <c r="BG24" s="469"/>
      <c r="BH24" s="469"/>
      <c r="BI24" s="469"/>
      <c r="BJ24" s="469"/>
      <c r="BK24" s="469"/>
      <c r="BL24" s="469"/>
      <c r="BM24" s="469"/>
      <c r="BN24" s="469"/>
      <c r="BO24" s="469"/>
      <c r="BP24" s="469"/>
      <c r="BQ24" s="469"/>
      <c r="BR24" s="469"/>
      <c r="BS24" s="469"/>
      <c r="BT24" s="469"/>
      <c r="BU24" s="469"/>
      <c r="BV24" s="469"/>
      <c r="BW24" s="469"/>
      <c r="BX24" s="469"/>
      <c r="BY24" s="469"/>
      <c r="BZ24" s="469"/>
      <c r="CA24" s="469"/>
      <c r="CB24" s="469"/>
      <c r="CC24" s="469"/>
      <c r="CD24" s="469"/>
      <c r="CE24" s="469"/>
      <c r="CF24" s="469"/>
      <c r="CG24" s="469"/>
      <c r="CH24" s="469"/>
      <c r="CI24" s="469"/>
      <c r="CJ24" s="469"/>
      <c r="CK24" s="469"/>
      <c r="CL24" s="469"/>
      <c r="CM24" s="469"/>
      <c r="CN24" s="469"/>
      <c r="CO24" s="469"/>
      <c r="CP24" s="469"/>
      <c r="CQ24" s="469"/>
      <c r="CR24" s="469"/>
      <c r="CS24" s="469"/>
      <c r="CT24" s="469"/>
      <c r="CU24" s="469"/>
      <c r="CV24" s="469"/>
      <c r="CW24" s="469"/>
      <c r="CX24" s="469"/>
      <c r="CY24" s="469"/>
      <c r="CZ24" s="469"/>
      <c r="DA24" s="469"/>
      <c r="DB24" s="469"/>
      <c r="DC24" s="469"/>
      <c r="DD24" s="469"/>
      <c r="DE24" s="469"/>
      <c r="DF24" s="469"/>
      <c r="DG24" s="469"/>
      <c r="DH24" s="469"/>
      <c r="DI24" s="469"/>
      <c r="DJ24" s="469"/>
      <c r="DK24" s="469"/>
      <c r="DL24" s="469"/>
      <c r="DM24" s="469"/>
      <c r="DN24" s="469"/>
      <c r="DO24" s="469"/>
      <c r="DP24" s="469"/>
      <c r="DQ24" s="469"/>
      <c r="DR24" s="469"/>
      <c r="DS24" s="469"/>
      <c r="DT24" s="469"/>
      <c r="DU24" s="469"/>
      <c r="DV24" s="469"/>
      <c r="DW24" s="469"/>
      <c r="DX24" s="469"/>
      <c r="DY24" s="469"/>
      <c r="DZ24" s="469"/>
      <c r="EA24" s="469"/>
      <c r="EB24" s="469"/>
      <c r="EC24" s="469"/>
      <c r="ED24" s="469"/>
      <c r="EE24" s="469"/>
      <c r="EF24" s="469"/>
      <c r="EG24" s="469"/>
      <c r="EH24" s="469"/>
      <c r="EI24" s="469"/>
      <c r="EJ24" s="469"/>
      <c r="EK24" s="469"/>
      <c r="EL24" s="469"/>
      <c r="EM24" s="469"/>
      <c r="EN24" s="469"/>
      <c r="EO24" s="469"/>
      <c r="EP24" s="469"/>
      <c r="EQ24" s="469"/>
      <c r="ER24" s="469"/>
      <c r="ES24" s="469"/>
      <c r="ET24" s="469"/>
      <c r="EU24" s="469"/>
      <c r="EV24" s="469"/>
      <c r="EW24" s="469"/>
      <c r="EX24" s="469"/>
      <c r="EY24" s="469"/>
      <c r="EZ24" s="469"/>
      <c r="FA24" s="469"/>
      <c r="FB24" s="469"/>
      <c r="FC24" s="469"/>
      <c r="FD24" s="469"/>
      <c r="FE24" s="469"/>
      <c r="FF24" s="469"/>
      <c r="FG24" s="469"/>
      <c r="FH24" s="469"/>
      <c r="FI24" s="469"/>
      <c r="FJ24" s="469"/>
      <c r="FK24" s="469"/>
      <c r="FL24" s="469"/>
      <c r="FM24" s="469"/>
      <c r="FN24" s="469"/>
      <c r="FO24" s="469"/>
      <c r="FP24" s="469"/>
      <c r="FQ24" s="469"/>
      <c r="FR24" s="469"/>
      <c r="FS24" s="469"/>
      <c r="FT24" s="469"/>
      <c r="FU24" s="469"/>
      <c r="FV24" s="469"/>
      <c r="FW24" s="469"/>
      <c r="FX24" s="469"/>
      <c r="FY24" s="469"/>
      <c r="FZ24" s="469"/>
      <c r="GA24" s="469"/>
      <c r="GB24" s="469"/>
      <c r="GC24" s="469"/>
      <c r="GD24" s="469"/>
      <c r="GE24" s="469"/>
      <c r="GF24" s="469"/>
      <c r="GG24" s="469"/>
      <c r="GH24" s="469"/>
      <c r="GI24" s="469"/>
      <c r="GJ24" s="469"/>
      <c r="GK24" s="469"/>
      <c r="GL24" s="469"/>
      <c r="GM24" s="469"/>
      <c r="GN24" s="469"/>
      <c r="GO24" s="469"/>
      <c r="GP24" s="469"/>
      <c r="GQ24" s="469"/>
      <c r="GR24" s="469"/>
      <c r="GS24" s="469"/>
      <c r="GT24" s="469"/>
      <c r="GU24" s="469"/>
      <c r="GV24" s="469"/>
      <c r="GW24" s="469"/>
      <c r="GX24" s="469"/>
      <c r="GY24" s="469"/>
      <c r="GZ24" s="469"/>
      <c r="HA24" s="469"/>
      <c r="HB24" s="469"/>
      <c r="HC24" s="469"/>
      <c r="HD24" s="469"/>
      <c r="HE24" s="469"/>
      <c r="HF24" s="469"/>
      <c r="HG24" s="469"/>
      <c r="HH24" s="469"/>
      <c r="HI24" s="469"/>
      <c r="HJ24" s="469"/>
      <c r="HK24" s="469"/>
      <c r="HL24" s="469"/>
      <c r="HM24" s="469"/>
      <c r="HN24" s="469"/>
      <c r="HO24" s="469"/>
      <c r="HP24" s="469"/>
      <c r="HQ24" s="469"/>
      <c r="HR24" s="469"/>
      <c r="HS24" s="469"/>
      <c r="HT24" s="469"/>
      <c r="HU24" s="469"/>
    </row>
    <row r="25" spans="1:229" x14ac:dyDescent="0.35">
      <c r="A25" s="143"/>
      <c r="B25" s="143"/>
      <c r="C25" s="143"/>
      <c r="D25" s="143"/>
      <c r="E25" s="141"/>
      <c r="F25" s="143"/>
      <c r="G25" s="143"/>
      <c r="I25" s="143"/>
      <c r="J25" s="143"/>
      <c r="K25" s="143"/>
      <c r="L25" s="143"/>
      <c r="M25" s="142"/>
      <c r="N25" s="141"/>
      <c r="O25" s="141"/>
      <c r="P25" s="469"/>
      <c r="Q25" s="469"/>
      <c r="R25" s="469"/>
      <c r="S25" s="469"/>
      <c r="T25" s="469"/>
      <c r="U25" s="469"/>
      <c r="V25" s="469"/>
      <c r="W25" s="469"/>
      <c r="X25" s="469"/>
      <c r="Y25" s="469"/>
      <c r="Z25" s="469"/>
      <c r="AA25" s="469"/>
      <c r="AB25" s="469"/>
      <c r="AC25" s="469"/>
      <c r="AD25" s="469"/>
      <c r="AE25" s="469"/>
      <c r="AF25" s="469"/>
      <c r="AG25" s="469"/>
      <c r="AH25" s="469"/>
      <c r="AI25" s="469"/>
      <c r="AJ25" s="469"/>
      <c r="AK25" s="469"/>
      <c r="AL25" s="469"/>
      <c r="AM25" s="469"/>
      <c r="AN25" s="469"/>
      <c r="AO25" s="469"/>
      <c r="AP25" s="469"/>
      <c r="AQ25" s="469"/>
      <c r="AR25" s="469"/>
      <c r="AS25" s="469"/>
      <c r="AT25" s="469"/>
      <c r="AU25" s="469"/>
      <c r="AV25" s="469"/>
      <c r="AW25" s="469"/>
      <c r="AX25" s="469"/>
      <c r="AY25" s="469"/>
      <c r="AZ25" s="469"/>
      <c r="BA25" s="469"/>
      <c r="BB25" s="469"/>
      <c r="BC25" s="469"/>
      <c r="BD25" s="469"/>
      <c r="BE25" s="469"/>
      <c r="BF25" s="469"/>
      <c r="BG25" s="469"/>
      <c r="BH25" s="469"/>
      <c r="BI25" s="469"/>
      <c r="BJ25" s="469"/>
      <c r="BK25" s="469"/>
      <c r="BL25" s="469"/>
      <c r="BM25" s="469"/>
      <c r="BN25" s="469"/>
      <c r="BO25" s="469"/>
      <c r="BP25" s="469"/>
      <c r="BQ25" s="469"/>
      <c r="BR25" s="469"/>
      <c r="BS25" s="469"/>
      <c r="BT25" s="469"/>
      <c r="BU25" s="469"/>
      <c r="BV25" s="469"/>
      <c r="BW25" s="469"/>
      <c r="BX25" s="469"/>
      <c r="BY25" s="469"/>
      <c r="BZ25" s="469"/>
      <c r="CA25" s="469"/>
      <c r="CB25" s="469"/>
      <c r="CC25" s="469"/>
      <c r="CD25" s="469"/>
      <c r="CE25" s="469"/>
      <c r="CF25" s="469"/>
      <c r="CG25" s="469"/>
      <c r="CH25" s="469"/>
      <c r="CI25" s="469"/>
      <c r="CJ25" s="469"/>
      <c r="CK25" s="469"/>
      <c r="CL25" s="469"/>
      <c r="CM25" s="469"/>
      <c r="CN25" s="469"/>
      <c r="CO25" s="469"/>
      <c r="CP25" s="469"/>
      <c r="CQ25" s="469"/>
      <c r="CR25" s="469"/>
      <c r="CS25" s="469"/>
      <c r="CT25" s="469"/>
      <c r="CU25" s="469"/>
      <c r="CV25" s="469"/>
      <c r="CW25" s="469"/>
      <c r="CX25" s="469"/>
      <c r="CY25" s="469"/>
      <c r="CZ25" s="469"/>
      <c r="DA25" s="469"/>
      <c r="DB25" s="469"/>
      <c r="DC25" s="469"/>
      <c r="DD25" s="469"/>
      <c r="DE25" s="469"/>
      <c r="DF25" s="469"/>
      <c r="DG25" s="469"/>
      <c r="DH25" s="469"/>
      <c r="DI25" s="469"/>
      <c r="DJ25" s="469"/>
      <c r="DK25" s="469"/>
      <c r="DL25" s="469"/>
      <c r="DM25" s="469"/>
      <c r="DN25" s="469"/>
      <c r="DO25" s="469"/>
      <c r="DP25" s="469"/>
      <c r="DQ25" s="469"/>
      <c r="DR25" s="469"/>
      <c r="DS25" s="469"/>
      <c r="DT25" s="469"/>
      <c r="DU25" s="469"/>
      <c r="DV25" s="469"/>
      <c r="DW25" s="469"/>
      <c r="DX25" s="469"/>
      <c r="DY25" s="469"/>
      <c r="DZ25" s="469"/>
      <c r="EA25" s="469"/>
      <c r="EB25" s="469"/>
      <c r="EC25" s="469"/>
      <c r="ED25" s="469"/>
      <c r="EE25" s="469"/>
      <c r="EF25" s="469"/>
      <c r="EG25" s="469"/>
      <c r="EH25" s="469"/>
      <c r="EI25" s="469"/>
      <c r="EJ25" s="469"/>
      <c r="EK25" s="469"/>
      <c r="EL25" s="469"/>
      <c r="EM25" s="469"/>
      <c r="EN25" s="469"/>
      <c r="EO25" s="469"/>
      <c r="EP25" s="469"/>
      <c r="EQ25" s="469"/>
      <c r="ER25" s="469"/>
      <c r="ES25" s="469"/>
      <c r="ET25" s="469"/>
      <c r="EU25" s="469"/>
      <c r="EV25" s="469"/>
      <c r="EW25" s="469"/>
      <c r="EX25" s="469"/>
      <c r="EY25" s="469"/>
      <c r="EZ25" s="469"/>
      <c r="FA25" s="469"/>
      <c r="FB25" s="469"/>
      <c r="FC25" s="469"/>
      <c r="FD25" s="469"/>
      <c r="FE25" s="469"/>
      <c r="FF25" s="469"/>
      <c r="FG25" s="469"/>
      <c r="FH25" s="469"/>
      <c r="FI25" s="469"/>
      <c r="FJ25" s="469"/>
      <c r="FK25" s="469"/>
      <c r="FL25" s="469"/>
      <c r="FM25" s="469"/>
      <c r="FN25" s="469"/>
      <c r="FO25" s="469"/>
      <c r="FP25" s="469"/>
      <c r="FQ25" s="469"/>
      <c r="FR25" s="469"/>
      <c r="FS25" s="469"/>
      <c r="FT25" s="469"/>
      <c r="FU25" s="469"/>
      <c r="FV25" s="469"/>
      <c r="FW25" s="469"/>
      <c r="FX25" s="469"/>
      <c r="FY25" s="469"/>
      <c r="FZ25" s="469"/>
      <c r="GA25" s="469"/>
      <c r="GB25" s="469"/>
      <c r="GC25" s="469"/>
      <c r="GD25" s="469"/>
      <c r="GE25" s="469"/>
      <c r="GF25" s="469"/>
      <c r="GG25" s="469"/>
      <c r="GH25" s="469"/>
      <c r="GI25" s="469"/>
      <c r="GJ25" s="469"/>
      <c r="GK25" s="469"/>
      <c r="GL25" s="469"/>
      <c r="GM25" s="469"/>
      <c r="GN25" s="469"/>
      <c r="GO25" s="469"/>
      <c r="GP25" s="469"/>
      <c r="GQ25" s="469"/>
      <c r="GR25" s="469"/>
      <c r="GS25" s="469"/>
      <c r="GT25" s="469"/>
      <c r="GU25" s="469"/>
      <c r="GV25" s="469"/>
      <c r="GW25" s="469"/>
      <c r="GX25" s="469"/>
      <c r="GY25" s="469"/>
      <c r="GZ25" s="469"/>
      <c r="HA25" s="469"/>
      <c r="HB25" s="469"/>
      <c r="HC25" s="469"/>
      <c r="HD25" s="469"/>
      <c r="HE25" s="469"/>
      <c r="HF25" s="469"/>
      <c r="HG25" s="469"/>
      <c r="HH25" s="469"/>
      <c r="HI25" s="469"/>
      <c r="HJ25" s="469"/>
      <c r="HK25" s="469"/>
      <c r="HL25" s="469"/>
      <c r="HM25" s="469"/>
      <c r="HN25" s="469"/>
      <c r="HO25" s="469"/>
      <c r="HP25" s="469"/>
      <c r="HQ25" s="469"/>
      <c r="HR25" s="469"/>
      <c r="HS25" s="469"/>
      <c r="HT25" s="469"/>
      <c r="HU25" s="469"/>
    </row>
    <row r="26" spans="1:229" x14ac:dyDescent="0.35">
      <c r="A26" s="143"/>
      <c r="B26" s="143"/>
      <c r="C26" s="143"/>
      <c r="D26" s="143"/>
      <c r="E26" s="141"/>
      <c r="F26" s="143"/>
      <c r="G26" s="143"/>
      <c r="I26" s="143"/>
      <c r="J26" s="143"/>
      <c r="K26" s="143"/>
      <c r="L26" s="143"/>
      <c r="M26" s="142"/>
      <c r="N26" s="141"/>
      <c r="O26" s="141"/>
      <c r="P26" s="469"/>
      <c r="Q26" s="469"/>
      <c r="R26" s="469"/>
      <c r="S26" s="469"/>
      <c r="T26" s="469"/>
      <c r="U26" s="469"/>
      <c r="V26" s="469"/>
      <c r="W26" s="469"/>
      <c r="X26" s="469"/>
      <c r="Y26" s="469"/>
      <c r="Z26" s="469"/>
      <c r="AA26" s="469"/>
      <c r="AB26" s="469"/>
      <c r="AC26" s="469"/>
      <c r="AD26" s="469"/>
      <c r="AE26" s="469"/>
      <c r="AF26" s="469"/>
      <c r="AG26" s="469"/>
      <c r="AH26" s="469"/>
      <c r="AI26" s="469"/>
      <c r="AJ26" s="469"/>
      <c r="AK26" s="469"/>
      <c r="AL26" s="469"/>
      <c r="AM26" s="469"/>
      <c r="AN26" s="469"/>
      <c r="AO26" s="469"/>
      <c r="AP26" s="469"/>
      <c r="AQ26" s="469"/>
      <c r="AR26" s="469"/>
      <c r="AS26" s="469"/>
      <c r="AT26" s="469"/>
      <c r="AU26" s="469"/>
      <c r="AV26" s="469"/>
      <c r="AW26" s="469"/>
      <c r="AX26" s="469"/>
      <c r="AY26" s="469"/>
      <c r="AZ26" s="469"/>
      <c r="BA26" s="469"/>
      <c r="BB26" s="469"/>
      <c r="BC26" s="469"/>
      <c r="BD26" s="469"/>
      <c r="BE26" s="469"/>
      <c r="BF26" s="469"/>
      <c r="BG26" s="469"/>
      <c r="BH26" s="469"/>
      <c r="BI26" s="469"/>
      <c r="BJ26" s="469"/>
      <c r="BK26" s="469"/>
      <c r="BL26" s="469"/>
      <c r="BM26" s="469"/>
      <c r="BN26" s="469"/>
      <c r="BO26" s="469"/>
      <c r="BP26" s="469"/>
      <c r="BQ26" s="469"/>
      <c r="BR26" s="469"/>
      <c r="BS26" s="469"/>
      <c r="BT26" s="469"/>
      <c r="BU26" s="469"/>
      <c r="BV26" s="469"/>
      <c r="BW26" s="469"/>
      <c r="BX26" s="469"/>
      <c r="BY26" s="469"/>
      <c r="BZ26" s="469"/>
      <c r="CA26" s="469"/>
      <c r="CB26" s="469"/>
      <c r="CC26" s="469"/>
      <c r="CD26" s="469"/>
      <c r="CE26" s="469"/>
      <c r="CF26" s="469"/>
      <c r="CG26" s="469"/>
      <c r="CH26" s="469"/>
      <c r="CI26" s="469"/>
      <c r="CJ26" s="469"/>
      <c r="CK26" s="469"/>
      <c r="CL26" s="469"/>
      <c r="CM26" s="469"/>
      <c r="CN26" s="469"/>
      <c r="CO26" s="469"/>
      <c r="CP26" s="469"/>
      <c r="CQ26" s="469"/>
      <c r="CR26" s="469"/>
      <c r="CS26" s="469"/>
      <c r="CT26" s="469"/>
      <c r="CU26" s="469"/>
      <c r="CV26" s="469"/>
      <c r="CW26" s="469"/>
      <c r="CX26" s="469"/>
      <c r="CY26" s="469"/>
      <c r="CZ26" s="469"/>
      <c r="DA26" s="469"/>
      <c r="DB26" s="469"/>
      <c r="DC26" s="469"/>
      <c r="DD26" s="469"/>
      <c r="DE26" s="469"/>
      <c r="DF26" s="469"/>
      <c r="DG26" s="469"/>
      <c r="DH26" s="469"/>
      <c r="DI26" s="469"/>
      <c r="DJ26" s="469"/>
      <c r="DK26" s="469"/>
      <c r="DL26" s="469"/>
      <c r="DM26" s="469"/>
      <c r="DN26" s="469"/>
      <c r="DO26" s="469"/>
      <c r="DP26" s="469"/>
      <c r="DQ26" s="469"/>
      <c r="DR26" s="469"/>
      <c r="DS26" s="469"/>
      <c r="DT26" s="469"/>
      <c r="DU26" s="469"/>
      <c r="DV26" s="469"/>
      <c r="DW26" s="469"/>
      <c r="DX26" s="469"/>
      <c r="DY26" s="469"/>
      <c r="DZ26" s="469"/>
      <c r="EA26" s="469"/>
      <c r="EB26" s="469"/>
      <c r="EC26" s="469"/>
      <c r="ED26" s="469"/>
      <c r="EE26" s="469"/>
      <c r="EF26" s="469"/>
      <c r="EG26" s="469"/>
      <c r="EH26" s="469"/>
      <c r="EI26" s="469"/>
      <c r="EJ26" s="469"/>
      <c r="EK26" s="469"/>
      <c r="EL26" s="469"/>
      <c r="EM26" s="469"/>
      <c r="EN26" s="469"/>
      <c r="EO26" s="469"/>
      <c r="EP26" s="469"/>
      <c r="EQ26" s="469"/>
      <c r="ER26" s="469"/>
      <c r="ES26" s="469"/>
      <c r="ET26" s="469"/>
      <c r="EU26" s="469"/>
      <c r="EV26" s="469"/>
      <c r="EW26" s="469"/>
      <c r="EX26" s="469"/>
      <c r="EY26" s="469"/>
      <c r="EZ26" s="469"/>
      <c r="FA26" s="469"/>
      <c r="FB26" s="469"/>
      <c r="FC26" s="469"/>
      <c r="FD26" s="469"/>
      <c r="FE26" s="469"/>
      <c r="FF26" s="469"/>
      <c r="FG26" s="469"/>
      <c r="FH26" s="469"/>
      <c r="FI26" s="469"/>
      <c r="FJ26" s="469"/>
      <c r="FK26" s="469"/>
      <c r="FL26" s="469"/>
      <c r="FM26" s="469"/>
      <c r="FN26" s="469"/>
      <c r="FO26" s="469"/>
      <c r="FP26" s="469"/>
      <c r="FQ26" s="469"/>
      <c r="FR26" s="469"/>
      <c r="FS26" s="469"/>
      <c r="FT26" s="469"/>
      <c r="FU26" s="469"/>
      <c r="FV26" s="469"/>
      <c r="FW26" s="469"/>
      <c r="FX26" s="469"/>
      <c r="FY26" s="469"/>
      <c r="FZ26" s="469"/>
      <c r="GA26" s="469"/>
      <c r="GB26" s="469"/>
      <c r="GC26" s="469"/>
      <c r="GD26" s="469"/>
      <c r="GE26" s="469"/>
      <c r="GF26" s="469"/>
      <c r="GG26" s="469"/>
      <c r="GH26" s="469"/>
      <c r="GI26" s="469"/>
      <c r="GJ26" s="469"/>
      <c r="GK26" s="469"/>
      <c r="GL26" s="469"/>
      <c r="GM26" s="469"/>
      <c r="GN26" s="469"/>
      <c r="GO26" s="469"/>
      <c r="GP26" s="469"/>
      <c r="GQ26" s="469"/>
      <c r="GR26" s="469"/>
      <c r="GS26" s="469"/>
      <c r="GT26" s="469"/>
      <c r="GU26" s="469"/>
      <c r="GV26" s="469"/>
      <c r="GW26" s="469"/>
      <c r="GX26" s="469"/>
      <c r="GY26" s="469"/>
      <c r="GZ26" s="469"/>
      <c r="HA26" s="469"/>
      <c r="HB26" s="469"/>
      <c r="HC26" s="469"/>
      <c r="HD26" s="469"/>
      <c r="HE26" s="469"/>
      <c r="HF26" s="469"/>
      <c r="HG26" s="469"/>
      <c r="HH26" s="469"/>
      <c r="HI26" s="469"/>
      <c r="HJ26" s="469"/>
      <c r="HK26" s="469"/>
      <c r="HL26" s="469"/>
      <c r="HM26" s="469"/>
      <c r="HN26" s="469"/>
      <c r="HO26" s="469"/>
      <c r="HP26" s="469"/>
      <c r="HQ26" s="469"/>
      <c r="HR26" s="469"/>
      <c r="HS26" s="469"/>
      <c r="HT26" s="469"/>
      <c r="HU26" s="469"/>
    </row>
    <row r="27" spans="1:229" x14ac:dyDescent="0.35">
      <c r="A27" s="143"/>
      <c r="B27" s="143"/>
      <c r="C27" s="143"/>
      <c r="D27" s="143"/>
      <c r="E27" s="141"/>
      <c r="F27" s="143"/>
      <c r="G27" s="143"/>
      <c r="I27" s="143"/>
      <c r="J27" s="143"/>
      <c r="K27" s="143"/>
      <c r="L27" s="143"/>
      <c r="M27" s="142"/>
      <c r="N27" s="141"/>
      <c r="O27" s="141"/>
      <c r="P27" s="469"/>
      <c r="Q27" s="469"/>
      <c r="R27" s="469"/>
      <c r="S27" s="469"/>
      <c r="T27" s="469"/>
      <c r="U27" s="469"/>
      <c r="V27" s="469"/>
      <c r="W27" s="469"/>
      <c r="X27" s="469"/>
      <c r="Y27" s="469"/>
      <c r="Z27" s="469"/>
      <c r="AA27" s="469"/>
      <c r="AB27" s="469"/>
      <c r="AC27" s="469"/>
      <c r="AD27" s="469"/>
      <c r="AE27" s="469"/>
      <c r="AF27" s="469"/>
      <c r="AG27" s="469"/>
      <c r="AH27" s="469"/>
      <c r="AI27" s="469"/>
      <c r="AJ27" s="469"/>
      <c r="AK27" s="469"/>
      <c r="AL27" s="469"/>
      <c r="AM27" s="469"/>
      <c r="AN27" s="469"/>
      <c r="AO27" s="469"/>
      <c r="AP27" s="469"/>
      <c r="AQ27" s="469"/>
      <c r="AR27" s="469"/>
      <c r="AS27" s="469"/>
      <c r="AT27" s="469"/>
      <c r="AU27" s="469"/>
      <c r="AV27" s="469"/>
      <c r="AW27" s="469"/>
      <c r="AX27" s="469"/>
      <c r="AY27" s="469"/>
      <c r="AZ27" s="469"/>
      <c r="BA27" s="469"/>
      <c r="BB27" s="469"/>
      <c r="BC27" s="469"/>
      <c r="BD27" s="469"/>
      <c r="BE27" s="469"/>
      <c r="BF27" s="469"/>
      <c r="BG27" s="469"/>
      <c r="BH27" s="469"/>
      <c r="BI27" s="469"/>
      <c r="BJ27" s="469"/>
      <c r="BK27" s="469"/>
      <c r="BL27" s="469"/>
      <c r="BM27" s="469"/>
      <c r="BN27" s="469"/>
      <c r="BO27" s="469"/>
      <c r="BP27" s="469"/>
      <c r="BQ27" s="469"/>
      <c r="BR27" s="469"/>
      <c r="BS27" s="469"/>
      <c r="BT27" s="469"/>
      <c r="BU27" s="469"/>
      <c r="BV27" s="469"/>
      <c r="BW27" s="469"/>
      <c r="BX27" s="469"/>
      <c r="BY27" s="469"/>
      <c r="BZ27" s="469"/>
      <c r="CA27" s="469"/>
      <c r="CB27" s="469"/>
      <c r="CC27" s="469"/>
      <c r="CD27" s="469"/>
      <c r="CE27" s="469"/>
      <c r="CF27" s="469"/>
      <c r="CG27" s="469"/>
      <c r="CH27" s="469"/>
      <c r="CI27" s="469"/>
      <c r="CJ27" s="469"/>
      <c r="CK27" s="469"/>
      <c r="CL27" s="469"/>
      <c r="CM27" s="469"/>
      <c r="CN27" s="469"/>
      <c r="CO27" s="469"/>
      <c r="CP27" s="469"/>
      <c r="CQ27" s="469"/>
      <c r="CR27" s="469"/>
      <c r="CS27" s="469"/>
      <c r="CT27" s="469"/>
      <c r="CU27" s="469"/>
      <c r="CV27" s="469"/>
      <c r="CW27" s="469"/>
      <c r="CX27" s="469"/>
      <c r="CY27" s="469"/>
      <c r="CZ27" s="469"/>
      <c r="DA27" s="469"/>
      <c r="DB27" s="469"/>
      <c r="DC27" s="469"/>
      <c r="DD27" s="469"/>
      <c r="DE27" s="469"/>
      <c r="DF27" s="469"/>
      <c r="DG27" s="469"/>
      <c r="DH27" s="469"/>
      <c r="DI27" s="469"/>
      <c r="DJ27" s="469"/>
      <c r="DK27" s="469"/>
      <c r="DL27" s="469"/>
      <c r="DM27" s="469"/>
      <c r="DN27" s="469"/>
      <c r="DO27" s="469"/>
      <c r="DP27" s="469"/>
      <c r="DQ27" s="469"/>
      <c r="DR27" s="469"/>
      <c r="DS27" s="469"/>
      <c r="DT27" s="469"/>
      <c r="DU27" s="469"/>
      <c r="DV27" s="469"/>
      <c r="DW27" s="469"/>
      <c r="DX27" s="469"/>
      <c r="DY27" s="469"/>
      <c r="DZ27" s="469"/>
      <c r="EA27" s="469"/>
      <c r="EB27" s="469"/>
      <c r="EC27" s="469"/>
      <c r="ED27" s="469"/>
      <c r="EE27" s="469"/>
      <c r="EF27" s="469"/>
      <c r="EG27" s="469"/>
      <c r="EH27" s="469"/>
      <c r="EI27" s="469"/>
      <c r="EJ27" s="469"/>
      <c r="EK27" s="469"/>
      <c r="EL27" s="469"/>
      <c r="EM27" s="469"/>
      <c r="EN27" s="469"/>
      <c r="EO27" s="469"/>
      <c r="EP27" s="469"/>
      <c r="EQ27" s="469"/>
      <c r="ER27" s="469"/>
      <c r="ES27" s="469"/>
      <c r="ET27" s="469"/>
      <c r="EU27" s="469"/>
      <c r="EV27" s="469"/>
      <c r="EW27" s="469"/>
      <c r="EX27" s="469"/>
      <c r="EY27" s="469"/>
      <c r="EZ27" s="469"/>
      <c r="FA27" s="469"/>
      <c r="FB27" s="469"/>
      <c r="FC27" s="469"/>
      <c r="FD27" s="469"/>
      <c r="FE27" s="469"/>
      <c r="FF27" s="469"/>
      <c r="FG27" s="469"/>
      <c r="FH27" s="469"/>
      <c r="FI27" s="469"/>
      <c r="FJ27" s="469"/>
      <c r="FK27" s="469"/>
      <c r="FL27" s="469"/>
      <c r="FM27" s="469"/>
      <c r="FN27" s="469"/>
      <c r="FO27" s="469"/>
      <c r="FP27" s="469"/>
      <c r="FQ27" s="469"/>
      <c r="FR27" s="469"/>
      <c r="FS27" s="469"/>
      <c r="FT27" s="469"/>
      <c r="FU27" s="469"/>
      <c r="FV27" s="469"/>
      <c r="FW27" s="469"/>
      <c r="FX27" s="469"/>
      <c r="FY27" s="469"/>
      <c r="FZ27" s="469"/>
      <c r="GA27" s="469"/>
      <c r="GB27" s="469"/>
      <c r="GC27" s="469"/>
      <c r="GD27" s="469"/>
      <c r="GE27" s="469"/>
      <c r="GF27" s="469"/>
      <c r="GG27" s="469"/>
      <c r="GH27" s="469"/>
      <c r="GI27" s="469"/>
      <c r="GJ27" s="469"/>
      <c r="GK27" s="469"/>
      <c r="GL27" s="469"/>
      <c r="GM27" s="469"/>
      <c r="GN27" s="469"/>
      <c r="GO27" s="469"/>
      <c r="GP27" s="469"/>
      <c r="GQ27" s="469"/>
      <c r="GR27" s="469"/>
      <c r="GS27" s="469"/>
      <c r="GT27" s="469"/>
      <c r="GU27" s="469"/>
      <c r="GV27" s="469"/>
      <c r="GW27" s="469"/>
      <c r="GX27" s="469"/>
      <c r="GY27" s="469"/>
      <c r="GZ27" s="469"/>
      <c r="HA27" s="469"/>
      <c r="HB27" s="469"/>
      <c r="HC27" s="469"/>
      <c r="HD27" s="469"/>
      <c r="HE27" s="469"/>
      <c r="HF27" s="469"/>
      <c r="HG27" s="469"/>
      <c r="HH27" s="469"/>
      <c r="HI27" s="469"/>
      <c r="HJ27" s="469"/>
      <c r="HK27" s="469"/>
      <c r="HL27" s="469"/>
      <c r="HM27" s="469"/>
      <c r="HN27" s="469"/>
      <c r="HO27" s="469"/>
      <c r="HP27" s="469"/>
      <c r="HQ27" s="469"/>
      <c r="HR27" s="469"/>
      <c r="HS27" s="469"/>
      <c r="HT27" s="469"/>
      <c r="HU27" s="469"/>
    </row>
    <row r="28" spans="1:229" x14ac:dyDescent="0.35">
      <c r="A28" s="143"/>
      <c r="B28" s="143"/>
      <c r="C28" s="143"/>
      <c r="D28" s="143"/>
      <c r="E28" s="141"/>
      <c r="F28" s="143"/>
      <c r="G28" s="143"/>
      <c r="I28" s="143"/>
      <c r="J28" s="143"/>
      <c r="K28" s="143"/>
      <c r="L28" s="143"/>
      <c r="M28" s="142"/>
      <c r="N28" s="141"/>
      <c r="O28" s="141"/>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69"/>
      <c r="AM28" s="469"/>
      <c r="AN28" s="469"/>
      <c r="AO28" s="469"/>
      <c r="AP28" s="469"/>
      <c r="AQ28" s="469"/>
      <c r="AR28" s="469"/>
      <c r="AS28" s="469"/>
      <c r="AT28" s="469"/>
      <c r="AU28" s="469"/>
      <c r="AV28" s="469"/>
      <c r="AW28" s="469"/>
      <c r="AX28" s="469"/>
      <c r="AY28" s="469"/>
      <c r="AZ28" s="469"/>
      <c r="BA28" s="469"/>
      <c r="BB28" s="469"/>
      <c r="BC28" s="469"/>
      <c r="BD28" s="469"/>
      <c r="BE28" s="469"/>
      <c r="BF28" s="469"/>
      <c r="BG28" s="469"/>
      <c r="BH28" s="469"/>
      <c r="BI28" s="469"/>
      <c r="BJ28" s="469"/>
      <c r="BK28" s="469"/>
      <c r="BL28" s="469"/>
      <c r="BM28" s="469"/>
      <c r="BN28" s="469"/>
      <c r="BO28" s="469"/>
      <c r="BP28" s="469"/>
      <c r="BQ28" s="469"/>
      <c r="BR28" s="469"/>
      <c r="BS28" s="469"/>
      <c r="BT28" s="469"/>
      <c r="BU28" s="469"/>
      <c r="BV28" s="469"/>
      <c r="BW28" s="469"/>
      <c r="BX28" s="469"/>
      <c r="BY28" s="469"/>
      <c r="BZ28" s="469"/>
      <c r="CA28" s="469"/>
      <c r="CB28" s="469"/>
      <c r="CC28" s="469"/>
      <c r="CD28" s="469"/>
      <c r="CE28" s="469"/>
      <c r="CF28" s="469"/>
      <c r="CG28" s="469"/>
      <c r="CH28" s="469"/>
      <c r="CI28" s="469"/>
      <c r="CJ28" s="469"/>
      <c r="CK28" s="469"/>
      <c r="CL28" s="469"/>
      <c r="CM28" s="469"/>
      <c r="CN28" s="469"/>
      <c r="CO28" s="469"/>
      <c r="CP28" s="469"/>
      <c r="CQ28" s="469"/>
      <c r="CR28" s="469"/>
      <c r="CS28" s="469"/>
      <c r="CT28" s="469"/>
      <c r="CU28" s="469"/>
      <c r="CV28" s="469"/>
      <c r="CW28" s="469"/>
      <c r="CX28" s="469"/>
      <c r="CY28" s="469"/>
      <c r="CZ28" s="469"/>
      <c r="DA28" s="469"/>
      <c r="DB28" s="469"/>
      <c r="DC28" s="469"/>
      <c r="DD28" s="469"/>
      <c r="DE28" s="469"/>
      <c r="DF28" s="469"/>
      <c r="DG28" s="469"/>
      <c r="DH28" s="469"/>
      <c r="DI28" s="469"/>
      <c r="DJ28" s="469"/>
      <c r="DK28" s="469"/>
      <c r="DL28" s="469"/>
      <c r="DM28" s="469"/>
      <c r="DN28" s="469"/>
      <c r="DO28" s="469"/>
      <c r="DP28" s="469"/>
      <c r="DQ28" s="469"/>
      <c r="DR28" s="469"/>
      <c r="DS28" s="469"/>
      <c r="DT28" s="469"/>
      <c r="DU28" s="469"/>
      <c r="DV28" s="469"/>
      <c r="DW28" s="469"/>
      <c r="DX28" s="469"/>
      <c r="DY28" s="469"/>
      <c r="DZ28" s="469"/>
      <c r="EA28" s="469"/>
      <c r="EB28" s="469"/>
      <c r="EC28" s="469"/>
      <c r="ED28" s="469"/>
      <c r="EE28" s="469"/>
      <c r="EF28" s="469"/>
      <c r="EG28" s="469"/>
      <c r="EH28" s="469"/>
      <c r="EI28" s="469"/>
      <c r="EJ28" s="469"/>
      <c r="EK28" s="469"/>
      <c r="EL28" s="469"/>
      <c r="EM28" s="469"/>
      <c r="EN28" s="469"/>
      <c r="EO28" s="469"/>
      <c r="EP28" s="469"/>
      <c r="EQ28" s="469"/>
      <c r="ER28" s="469"/>
      <c r="ES28" s="469"/>
      <c r="ET28" s="469"/>
      <c r="EU28" s="469"/>
      <c r="EV28" s="469"/>
      <c r="EW28" s="469"/>
      <c r="EX28" s="469"/>
      <c r="EY28" s="469"/>
      <c r="EZ28" s="469"/>
      <c r="FA28" s="469"/>
      <c r="FB28" s="469"/>
      <c r="FC28" s="469"/>
      <c r="FD28" s="469"/>
      <c r="FE28" s="469"/>
      <c r="FF28" s="469"/>
      <c r="FG28" s="469"/>
      <c r="FH28" s="469"/>
      <c r="FI28" s="469"/>
      <c r="FJ28" s="469"/>
      <c r="FK28" s="469"/>
      <c r="FL28" s="469"/>
      <c r="FM28" s="469"/>
      <c r="FN28" s="469"/>
      <c r="FO28" s="469"/>
      <c r="FP28" s="469"/>
      <c r="FQ28" s="469"/>
      <c r="FR28" s="469"/>
      <c r="FS28" s="469"/>
      <c r="FT28" s="469"/>
      <c r="FU28" s="469"/>
      <c r="FV28" s="469"/>
      <c r="FW28" s="469"/>
      <c r="FX28" s="469"/>
      <c r="FY28" s="469"/>
      <c r="FZ28" s="469"/>
      <c r="GA28" s="469"/>
      <c r="GB28" s="469"/>
      <c r="GC28" s="469"/>
      <c r="GD28" s="469"/>
      <c r="GE28" s="469"/>
      <c r="GF28" s="469"/>
      <c r="GG28" s="469"/>
      <c r="GH28" s="469"/>
      <c r="GI28" s="469"/>
      <c r="GJ28" s="469"/>
      <c r="GK28" s="469"/>
      <c r="GL28" s="469"/>
      <c r="GM28" s="469"/>
      <c r="GN28" s="469"/>
      <c r="GO28" s="469"/>
      <c r="GP28" s="469"/>
      <c r="GQ28" s="469"/>
      <c r="GR28" s="469"/>
      <c r="GS28" s="469"/>
      <c r="GT28" s="469"/>
      <c r="GU28" s="469"/>
      <c r="GV28" s="469"/>
      <c r="GW28" s="469"/>
      <c r="GX28" s="469"/>
      <c r="GY28" s="469"/>
      <c r="GZ28" s="469"/>
      <c r="HA28" s="469"/>
      <c r="HB28" s="469"/>
      <c r="HC28" s="469"/>
      <c r="HD28" s="469"/>
      <c r="HE28" s="469"/>
      <c r="HF28" s="469"/>
      <c r="HG28" s="469"/>
      <c r="HH28" s="469"/>
      <c r="HI28" s="469"/>
      <c r="HJ28" s="469"/>
      <c r="HK28" s="469"/>
      <c r="HL28" s="469"/>
      <c r="HM28" s="469"/>
      <c r="HN28" s="469"/>
      <c r="HO28" s="469"/>
      <c r="HP28" s="469"/>
      <c r="HQ28" s="469"/>
      <c r="HR28" s="469"/>
      <c r="HS28" s="469"/>
      <c r="HT28" s="469"/>
      <c r="HU28" s="469"/>
    </row>
    <row r="29" spans="1:229" ht="19" x14ac:dyDescent="0.4">
      <c r="A29" s="143"/>
      <c r="B29" s="143"/>
      <c r="C29" s="143"/>
      <c r="D29" s="143"/>
      <c r="E29" s="8"/>
      <c r="F29" s="143"/>
      <c r="G29" s="143"/>
      <c r="I29" s="143"/>
      <c r="J29" s="143"/>
      <c r="K29" s="143"/>
      <c r="L29" s="143"/>
      <c r="M29" s="142"/>
      <c r="N29" s="141"/>
      <c r="O29" s="141"/>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L29" s="469"/>
      <c r="AM29" s="469"/>
      <c r="AN29" s="469"/>
      <c r="AO29" s="469"/>
      <c r="AP29" s="469"/>
      <c r="AQ29" s="469"/>
      <c r="AR29" s="469"/>
      <c r="AS29" s="469"/>
      <c r="AT29" s="469"/>
      <c r="AU29" s="469"/>
      <c r="AV29" s="469"/>
      <c r="AW29" s="469"/>
      <c r="AX29" s="469"/>
      <c r="AY29" s="469"/>
      <c r="AZ29" s="469"/>
      <c r="BA29" s="469"/>
      <c r="BB29" s="469"/>
      <c r="BC29" s="469"/>
      <c r="BD29" s="469"/>
      <c r="BE29" s="469"/>
      <c r="BF29" s="469"/>
      <c r="BG29" s="469"/>
      <c r="BH29" s="469"/>
      <c r="BI29" s="469"/>
      <c r="BJ29" s="469"/>
      <c r="BK29" s="469"/>
      <c r="BL29" s="469"/>
      <c r="BM29" s="469"/>
      <c r="BN29" s="469"/>
      <c r="BO29" s="469"/>
      <c r="BP29" s="469"/>
      <c r="BQ29" s="469"/>
      <c r="BR29" s="469"/>
      <c r="BS29" s="469"/>
      <c r="BT29" s="469"/>
      <c r="BU29" s="469"/>
      <c r="BV29" s="469"/>
      <c r="BW29" s="469"/>
      <c r="BX29" s="469"/>
      <c r="BY29" s="469"/>
      <c r="BZ29" s="469"/>
      <c r="CA29" s="469"/>
      <c r="CB29" s="469"/>
      <c r="CC29" s="469"/>
      <c r="CD29" s="469"/>
      <c r="CE29" s="469"/>
      <c r="CF29" s="469"/>
      <c r="CG29" s="469"/>
      <c r="CH29" s="469"/>
      <c r="CI29" s="469"/>
      <c r="CJ29" s="469"/>
      <c r="CK29" s="469"/>
      <c r="CL29" s="469"/>
      <c r="CM29" s="469"/>
      <c r="CN29" s="469"/>
      <c r="CO29" s="469"/>
      <c r="CP29" s="469"/>
      <c r="CQ29" s="469"/>
      <c r="CR29" s="469"/>
      <c r="CS29" s="469"/>
      <c r="CT29" s="469"/>
      <c r="CU29" s="469"/>
      <c r="CV29" s="469"/>
      <c r="CW29" s="469"/>
      <c r="CX29" s="469"/>
      <c r="CY29" s="469"/>
      <c r="CZ29" s="469"/>
      <c r="DA29" s="469"/>
      <c r="DB29" s="469"/>
      <c r="DC29" s="469"/>
      <c r="DD29" s="469"/>
      <c r="DE29" s="469"/>
      <c r="DF29" s="469"/>
      <c r="DG29" s="469"/>
      <c r="DH29" s="469"/>
      <c r="DI29" s="469"/>
      <c r="DJ29" s="469"/>
      <c r="DK29" s="469"/>
      <c r="DL29" s="469"/>
      <c r="DM29" s="469"/>
      <c r="DN29" s="469"/>
      <c r="DO29" s="469"/>
      <c r="DP29" s="469"/>
      <c r="DQ29" s="469"/>
      <c r="DR29" s="469"/>
      <c r="DS29" s="469"/>
      <c r="DT29" s="469"/>
      <c r="DU29" s="469"/>
      <c r="DV29" s="469"/>
      <c r="DW29" s="469"/>
      <c r="DX29" s="469"/>
      <c r="DY29" s="469"/>
      <c r="DZ29" s="469"/>
      <c r="EA29" s="469"/>
      <c r="EB29" s="469"/>
      <c r="EC29" s="469"/>
      <c r="ED29" s="469"/>
      <c r="EE29" s="469"/>
      <c r="EF29" s="469"/>
      <c r="EG29" s="469"/>
      <c r="EH29" s="469"/>
      <c r="EI29" s="469"/>
      <c r="EJ29" s="469"/>
      <c r="EK29" s="469"/>
      <c r="EL29" s="469"/>
      <c r="EM29" s="469"/>
      <c r="EN29" s="469"/>
      <c r="EO29" s="469"/>
      <c r="EP29" s="469"/>
      <c r="EQ29" s="469"/>
      <c r="ER29" s="469"/>
      <c r="ES29" s="469"/>
      <c r="ET29" s="469"/>
      <c r="EU29" s="469"/>
      <c r="EV29" s="469"/>
      <c r="EW29" s="469"/>
      <c r="EX29" s="469"/>
      <c r="EY29" s="469"/>
      <c r="EZ29" s="469"/>
      <c r="FA29" s="469"/>
      <c r="FB29" s="469"/>
      <c r="FC29" s="469"/>
      <c r="FD29" s="469"/>
      <c r="FE29" s="469"/>
      <c r="FF29" s="469"/>
      <c r="FG29" s="469"/>
      <c r="FH29" s="469"/>
      <c r="FI29" s="469"/>
      <c r="FJ29" s="469"/>
      <c r="FK29" s="469"/>
      <c r="FL29" s="469"/>
      <c r="FM29" s="469"/>
      <c r="FN29" s="469"/>
      <c r="FO29" s="469"/>
      <c r="FP29" s="469"/>
      <c r="FQ29" s="469"/>
      <c r="FR29" s="469"/>
      <c r="FS29" s="469"/>
      <c r="FT29" s="469"/>
      <c r="FU29" s="469"/>
      <c r="FV29" s="469"/>
      <c r="FW29" s="469"/>
      <c r="FX29" s="469"/>
      <c r="FY29" s="469"/>
      <c r="FZ29" s="469"/>
      <c r="GA29" s="469"/>
      <c r="GB29" s="469"/>
      <c r="GC29" s="469"/>
      <c r="GD29" s="469"/>
      <c r="GE29" s="469"/>
      <c r="GF29" s="469"/>
      <c r="GG29" s="469"/>
      <c r="GH29" s="469"/>
      <c r="GI29" s="469"/>
      <c r="GJ29" s="469"/>
      <c r="GK29" s="469"/>
      <c r="GL29" s="469"/>
      <c r="GM29" s="469"/>
      <c r="GN29" s="469"/>
      <c r="GO29" s="469"/>
      <c r="GP29" s="469"/>
      <c r="GQ29" s="469"/>
      <c r="GR29" s="469"/>
      <c r="GS29" s="469"/>
      <c r="GT29" s="469"/>
      <c r="GU29" s="469"/>
      <c r="GV29" s="469"/>
      <c r="GW29" s="469"/>
      <c r="GX29" s="469"/>
      <c r="GY29" s="469"/>
      <c r="GZ29" s="469"/>
      <c r="HA29" s="469"/>
      <c r="HB29" s="469"/>
      <c r="HC29" s="469"/>
      <c r="HD29" s="469"/>
      <c r="HE29" s="469"/>
      <c r="HF29" s="469"/>
      <c r="HG29" s="469"/>
      <c r="HH29" s="469"/>
      <c r="HI29" s="469"/>
      <c r="HJ29" s="469"/>
      <c r="HK29" s="469"/>
      <c r="HL29" s="469"/>
      <c r="HM29" s="469"/>
      <c r="HN29" s="469"/>
      <c r="HO29" s="469"/>
      <c r="HP29" s="469"/>
      <c r="HQ29" s="469"/>
      <c r="HR29" s="469"/>
      <c r="HS29" s="469"/>
      <c r="HT29" s="469"/>
      <c r="HU29" s="469"/>
    </row>
  </sheetData>
  <mergeCells count="1091">
    <mergeCell ref="HN29:HO29"/>
    <mergeCell ref="HP29:HQ29"/>
    <mergeCell ref="HR29:HS29"/>
    <mergeCell ref="HT29:HU29"/>
    <mergeCell ref="HD29:HE29"/>
    <mergeCell ref="HF29:HG29"/>
    <mergeCell ref="HH29:HI29"/>
    <mergeCell ref="HJ29:HK29"/>
    <mergeCell ref="HL29:HM29"/>
    <mergeCell ref="GT29:GU29"/>
    <mergeCell ref="GV29:GW29"/>
    <mergeCell ref="GX29:GY29"/>
    <mergeCell ref="GZ29:HA29"/>
    <mergeCell ref="HB29:HC29"/>
    <mergeCell ref="GJ29:GK29"/>
    <mergeCell ref="GL29:GM29"/>
    <mergeCell ref="GN29:GO29"/>
    <mergeCell ref="GP29:GQ29"/>
    <mergeCell ref="GR29:GS29"/>
    <mergeCell ref="FZ29:GA29"/>
    <mergeCell ref="GB29:GC29"/>
    <mergeCell ref="GD29:GE29"/>
    <mergeCell ref="GF29:GG29"/>
    <mergeCell ref="GH29:GI29"/>
    <mergeCell ref="FP29:FQ29"/>
    <mergeCell ref="FR29:FS29"/>
    <mergeCell ref="FT29:FU29"/>
    <mergeCell ref="FV29:FW29"/>
    <mergeCell ref="FX29:FY29"/>
    <mergeCell ref="FF29:FG29"/>
    <mergeCell ref="FH29:FI29"/>
    <mergeCell ref="FJ29:FK29"/>
    <mergeCell ref="FL29:FM29"/>
    <mergeCell ref="FN29:FO29"/>
    <mergeCell ref="EV29:EW29"/>
    <mergeCell ref="EX29:EY29"/>
    <mergeCell ref="EZ29:FA29"/>
    <mergeCell ref="FB29:FC29"/>
    <mergeCell ref="FD29:FE29"/>
    <mergeCell ref="EL29:EM29"/>
    <mergeCell ref="EN29:EO29"/>
    <mergeCell ref="EP29:EQ29"/>
    <mergeCell ref="ER29:ES29"/>
    <mergeCell ref="ET29:EU29"/>
    <mergeCell ref="EB29:EC29"/>
    <mergeCell ref="ED29:EE29"/>
    <mergeCell ref="EF29:EG29"/>
    <mergeCell ref="EH29:EI29"/>
    <mergeCell ref="EJ29:EK29"/>
    <mergeCell ref="DR29:DS29"/>
    <mergeCell ref="DT29:DU29"/>
    <mergeCell ref="DV29:DW29"/>
    <mergeCell ref="DX29:DY29"/>
    <mergeCell ref="DZ29:EA29"/>
    <mergeCell ref="DH29:DI29"/>
    <mergeCell ref="DJ29:DK29"/>
    <mergeCell ref="DL29:DM29"/>
    <mergeCell ref="DN29:DO29"/>
    <mergeCell ref="DP29:DQ29"/>
    <mergeCell ref="CX29:CY29"/>
    <mergeCell ref="CZ29:DA29"/>
    <mergeCell ref="DB29:DC29"/>
    <mergeCell ref="DD29:DE29"/>
    <mergeCell ref="DF29:DG29"/>
    <mergeCell ref="CN29:CO29"/>
    <mergeCell ref="CP29:CQ29"/>
    <mergeCell ref="CR29:CS29"/>
    <mergeCell ref="CT29:CU29"/>
    <mergeCell ref="CV29:CW29"/>
    <mergeCell ref="CD29:CE29"/>
    <mergeCell ref="CF29:CG29"/>
    <mergeCell ref="CH29:CI29"/>
    <mergeCell ref="CJ29:CK29"/>
    <mergeCell ref="CL29:CM29"/>
    <mergeCell ref="BT29:BU29"/>
    <mergeCell ref="BV29:BW29"/>
    <mergeCell ref="BX29:BY29"/>
    <mergeCell ref="BZ29:CA29"/>
    <mergeCell ref="CB29:CC29"/>
    <mergeCell ref="BJ29:BK29"/>
    <mergeCell ref="BL29:BM29"/>
    <mergeCell ref="BN29:BO29"/>
    <mergeCell ref="BP29:BQ29"/>
    <mergeCell ref="BR29:BS29"/>
    <mergeCell ref="AZ29:BA29"/>
    <mergeCell ref="BB29:BC29"/>
    <mergeCell ref="BD29:BE29"/>
    <mergeCell ref="BF29:BG29"/>
    <mergeCell ref="BH29:BI29"/>
    <mergeCell ref="AP29:AQ29"/>
    <mergeCell ref="AR29:AS29"/>
    <mergeCell ref="AT29:AU29"/>
    <mergeCell ref="AV29:AW29"/>
    <mergeCell ref="AX29:AY29"/>
    <mergeCell ref="HP28:HQ28"/>
    <mergeCell ref="HR28:HS28"/>
    <mergeCell ref="GH28:GI28"/>
    <mergeCell ref="GJ28:GK28"/>
    <mergeCell ref="FR28:FS28"/>
    <mergeCell ref="FT28:FU28"/>
    <mergeCell ref="FV28:FW28"/>
    <mergeCell ref="FX28:FY28"/>
    <mergeCell ref="FZ28:GA28"/>
    <mergeCell ref="FH28:FI28"/>
    <mergeCell ref="FJ28:FK28"/>
    <mergeCell ref="FL28:FM28"/>
    <mergeCell ref="FN28:FO28"/>
    <mergeCell ref="FP28:FQ28"/>
    <mergeCell ref="EX28:EY28"/>
    <mergeCell ref="EZ28:FA28"/>
    <mergeCell ref="FB28:FC28"/>
    <mergeCell ref="HT28:HU28"/>
    <mergeCell ref="P29:Q29"/>
    <mergeCell ref="R29:S29"/>
    <mergeCell ref="T29:U29"/>
    <mergeCell ref="V29:W29"/>
    <mergeCell ref="X29:Y29"/>
    <mergeCell ref="Z29:AA29"/>
    <mergeCell ref="AB29:AC29"/>
    <mergeCell ref="AD29:AE29"/>
    <mergeCell ref="AF29:AG29"/>
    <mergeCell ref="AH29:AI29"/>
    <mergeCell ref="AJ29:AK29"/>
    <mergeCell ref="AL29:AM29"/>
    <mergeCell ref="AN29:AO29"/>
    <mergeCell ref="HF28:HG28"/>
    <mergeCell ref="HH28:HI28"/>
    <mergeCell ref="HJ28:HK28"/>
    <mergeCell ref="HL28:HM28"/>
    <mergeCell ref="HN28:HO28"/>
    <mergeCell ref="GV28:GW28"/>
    <mergeCell ref="GX28:GY28"/>
    <mergeCell ref="GZ28:HA28"/>
    <mergeCell ref="HB28:HC28"/>
    <mergeCell ref="HD28:HE28"/>
    <mergeCell ref="GL28:GM28"/>
    <mergeCell ref="GN28:GO28"/>
    <mergeCell ref="GP28:GQ28"/>
    <mergeCell ref="GR28:GS28"/>
    <mergeCell ref="GT28:GU28"/>
    <mergeCell ref="GB28:GC28"/>
    <mergeCell ref="GD28:GE28"/>
    <mergeCell ref="GF28:GG28"/>
    <mergeCell ref="FD28:FE28"/>
    <mergeCell ref="FF28:FG28"/>
    <mergeCell ref="EN28:EO28"/>
    <mergeCell ref="EP28:EQ28"/>
    <mergeCell ref="ER28:ES28"/>
    <mergeCell ref="ET28:EU28"/>
    <mergeCell ref="EV28:EW28"/>
    <mergeCell ref="ED28:EE28"/>
    <mergeCell ref="EF28:EG28"/>
    <mergeCell ref="EH28:EI28"/>
    <mergeCell ref="EJ28:EK28"/>
    <mergeCell ref="EL28:EM28"/>
    <mergeCell ref="DT28:DU28"/>
    <mergeCell ref="DV28:DW28"/>
    <mergeCell ref="DX28:DY28"/>
    <mergeCell ref="DZ28:EA28"/>
    <mergeCell ref="EB28:EC28"/>
    <mergeCell ref="DJ28:DK28"/>
    <mergeCell ref="DL28:DM28"/>
    <mergeCell ref="DN28:DO28"/>
    <mergeCell ref="DP28:DQ28"/>
    <mergeCell ref="DR28:DS28"/>
    <mergeCell ref="CZ28:DA28"/>
    <mergeCell ref="DB28:DC28"/>
    <mergeCell ref="DD28:DE28"/>
    <mergeCell ref="DF28:DG28"/>
    <mergeCell ref="DH28:DI28"/>
    <mergeCell ref="CP28:CQ28"/>
    <mergeCell ref="CR28:CS28"/>
    <mergeCell ref="CT28:CU28"/>
    <mergeCell ref="CV28:CW28"/>
    <mergeCell ref="CX28:CY28"/>
    <mergeCell ref="CF28:CG28"/>
    <mergeCell ref="CH28:CI28"/>
    <mergeCell ref="CJ28:CK28"/>
    <mergeCell ref="CL28:CM28"/>
    <mergeCell ref="CN28:CO28"/>
    <mergeCell ref="BV28:BW28"/>
    <mergeCell ref="BX28:BY28"/>
    <mergeCell ref="BZ28:CA28"/>
    <mergeCell ref="CB28:CC28"/>
    <mergeCell ref="CD28:CE28"/>
    <mergeCell ref="BL28:BM28"/>
    <mergeCell ref="BN28:BO28"/>
    <mergeCell ref="BP28:BQ28"/>
    <mergeCell ref="BR28:BS28"/>
    <mergeCell ref="BT28:BU28"/>
    <mergeCell ref="BB28:BC28"/>
    <mergeCell ref="BD28:BE28"/>
    <mergeCell ref="BF28:BG28"/>
    <mergeCell ref="BH28:BI28"/>
    <mergeCell ref="BJ28:BK28"/>
    <mergeCell ref="AR28:AS28"/>
    <mergeCell ref="AT28:AU28"/>
    <mergeCell ref="AV28:AW28"/>
    <mergeCell ref="AX28:AY28"/>
    <mergeCell ref="AZ28:BA28"/>
    <mergeCell ref="HR27:HS27"/>
    <mergeCell ref="HT27:HU27"/>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HH27:HI27"/>
    <mergeCell ref="HJ27:HK27"/>
    <mergeCell ref="HL27:HM27"/>
    <mergeCell ref="HN27:HO27"/>
    <mergeCell ref="HP27:HQ27"/>
    <mergeCell ref="GX27:GY27"/>
    <mergeCell ref="GZ27:HA27"/>
    <mergeCell ref="HB27:HC27"/>
    <mergeCell ref="HD27:HE27"/>
    <mergeCell ref="HF27:HG27"/>
    <mergeCell ref="GN27:GO27"/>
    <mergeCell ref="GP27:GQ27"/>
    <mergeCell ref="GR27:GS27"/>
    <mergeCell ref="GT27:GU27"/>
    <mergeCell ref="GV27:GW27"/>
    <mergeCell ref="GD27:GE27"/>
    <mergeCell ref="GF27:GG27"/>
    <mergeCell ref="GH27:GI27"/>
    <mergeCell ref="GJ27:GK27"/>
    <mergeCell ref="GL27:GM27"/>
    <mergeCell ref="FT27:FU27"/>
    <mergeCell ref="FV27:FW27"/>
    <mergeCell ref="FX27:FY27"/>
    <mergeCell ref="FZ27:GA27"/>
    <mergeCell ref="GB27:GC27"/>
    <mergeCell ref="FJ27:FK27"/>
    <mergeCell ref="FL27:FM27"/>
    <mergeCell ref="FN27:FO27"/>
    <mergeCell ref="FP27:FQ27"/>
    <mergeCell ref="FR27:FS27"/>
    <mergeCell ref="EZ27:FA27"/>
    <mergeCell ref="FB27:FC27"/>
    <mergeCell ref="FD27:FE27"/>
    <mergeCell ref="FF27:FG27"/>
    <mergeCell ref="FH27:FI27"/>
    <mergeCell ref="EP27:EQ27"/>
    <mergeCell ref="ER27:ES27"/>
    <mergeCell ref="ET27:EU27"/>
    <mergeCell ref="EV27:EW27"/>
    <mergeCell ref="EX27:EY27"/>
    <mergeCell ref="EF27:EG27"/>
    <mergeCell ref="EH27:EI27"/>
    <mergeCell ref="EJ27:EK27"/>
    <mergeCell ref="EL27:EM27"/>
    <mergeCell ref="EN27:EO27"/>
    <mergeCell ref="DV27:DW27"/>
    <mergeCell ref="DX27:DY27"/>
    <mergeCell ref="DZ27:EA27"/>
    <mergeCell ref="EB27:EC27"/>
    <mergeCell ref="ED27:EE27"/>
    <mergeCell ref="DL27:DM27"/>
    <mergeCell ref="DN27:DO27"/>
    <mergeCell ref="DP27:DQ27"/>
    <mergeCell ref="DR27:DS27"/>
    <mergeCell ref="DT27:DU27"/>
    <mergeCell ref="DB27:DC27"/>
    <mergeCell ref="DD27:DE27"/>
    <mergeCell ref="DF27:DG27"/>
    <mergeCell ref="DH27:DI27"/>
    <mergeCell ref="DJ27:DK27"/>
    <mergeCell ref="CR27:CS27"/>
    <mergeCell ref="CT27:CU27"/>
    <mergeCell ref="CV27:CW27"/>
    <mergeCell ref="CX27:CY27"/>
    <mergeCell ref="CZ27:DA27"/>
    <mergeCell ref="CH27:CI27"/>
    <mergeCell ref="CJ27:CK27"/>
    <mergeCell ref="CL27:CM27"/>
    <mergeCell ref="CN27:CO27"/>
    <mergeCell ref="CP27:CQ27"/>
    <mergeCell ref="BX27:BY27"/>
    <mergeCell ref="BZ27:CA27"/>
    <mergeCell ref="CB27:CC27"/>
    <mergeCell ref="CD27:CE27"/>
    <mergeCell ref="CF27:CG27"/>
    <mergeCell ref="BN27:BO27"/>
    <mergeCell ref="BP27:BQ27"/>
    <mergeCell ref="BR27:BS27"/>
    <mergeCell ref="BT27:BU27"/>
    <mergeCell ref="BV27:BW27"/>
    <mergeCell ref="BD27:BE27"/>
    <mergeCell ref="BF27:BG27"/>
    <mergeCell ref="BH27:BI27"/>
    <mergeCell ref="BJ27:BK27"/>
    <mergeCell ref="BL27:BM27"/>
    <mergeCell ref="AT27:AU27"/>
    <mergeCell ref="AV27:AW27"/>
    <mergeCell ref="AX27:AY27"/>
    <mergeCell ref="AZ27:BA27"/>
    <mergeCell ref="BB27:BC27"/>
    <mergeCell ref="AJ27:AK27"/>
    <mergeCell ref="AL27:AM27"/>
    <mergeCell ref="AN27:AO27"/>
    <mergeCell ref="AP27:AQ27"/>
    <mergeCell ref="AR27:AS27"/>
    <mergeCell ref="Z27:AA27"/>
    <mergeCell ref="AB27:AC27"/>
    <mergeCell ref="AD27:AE27"/>
    <mergeCell ref="AF27:AG27"/>
    <mergeCell ref="AH27:AI27"/>
    <mergeCell ref="P27:Q27"/>
    <mergeCell ref="R27:S27"/>
    <mergeCell ref="T27:U27"/>
    <mergeCell ref="V27:W27"/>
    <mergeCell ref="X27:Y27"/>
    <mergeCell ref="HL26:HM26"/>
    <mergeCell ref="HN26:HO26"/>
    <mergeCell ref="HP26:HQ26"/>
    <mergeCell ref="HR26:HS26"/>
    <mergeCell ref="HT26:HU26"/>
    <mergeCell ref="HB26:HC26"/>
    <mergeCell ref="HD26:HE26"/>
    <mergeCell ref="HF26:HG26"/>
    <mergeCell ref="HH26:HI26"/>
    <mergeCell ref="HJ26:HK26"/>
    <mergeCell ref="GR26:GS26"/>
    <mergeCell ref="GT26:GU26"/>
    <mergeCell ref="GV26:GW26"/>
    <mergeCell ref="GX26:GY26"/>
    <mergeCell ref="GZ26:HA26"/>
    <mergeCell ref="GH26:GI26"/>
    <mergeCell ref="GJ26:GK26"/>
    <mergeCell ref="GL26:GM26"/>
    <mergeCell ref="GN26:GO26"/>
    <mergeCell ref="GP26:GQ26"/>
    <mergeCell ref="FX26:FY26"/>
    <mergeCell ref="FZ26:GA26"/>
    <mergeCell ref="GB26:GC26"/>
    <mergeCell ref="GD26:GE26"/>
    <mergeCell ref="GF26:GG26"/>
    <mergeCell ref="FN26:FO26"/>
    <mergeCell ref="FP26:FQ26"/>
    <mergeCell ref="FR26:FS26"/>
    <mergeCell ref="FT26:FU26"/>
    <mergeCell ref="FV26:FW26"/>
    <mergeCell ref="FD26:FE26"/>
    <mergeCell ref="FF26:FG26"/>
    <mergeCell ref="FH26:FI26"/>
    <mergeCell ref="FJ26:FK26"/>
    <mergeCell ref="FL26:FM26"/>
    <mergeCell ref="ET26:EU26"/>
    <mergeCell ref="EV26:EW26"/>
    <mergeCell ref="EX26:EY26"/>
    <mergeCell ref="EZ26:FA26"/>
    <mergeCell ref="FB26:FC26"/>
    <mergeCell ref="EJ26:EK26"/>
    <mergeCell ref="EL26:EM26"/>
    <mergeCell ref="EN26:EO26"/>
    <mergeCell ref="EP26:EQ26"/>
    <mergeCell ref="ER26:ES26"/>
    <mergeCell ref="DZ26:EA26"/>
    <mergeCell ref="EB26:EC26"/>
    <mergeCell ref="ED26:EE26"/>
    <mergeCell ref="EF26:EG26"/>
    <mergeCell ref="EH26:EI26"/>
    <mergeCell ref="DP26:DQ26"/>
    <mergeCell ref="DR26:DS26"/>
    <mergeCell ref="DT26:DU26"/>
    <mergeCell ref="DV26:DW26"/>
    <mergeCell ref="DX26:DY26"/>
    <mergeCell ref="DF26:DG26"/>
    <mergeCell ref="DH26:DI26"/>
    <mergeCell ref="DJ26:DK26"/>
    <mergeCell ref="DL26:DM26"/>
    <mergeCell ref="DN26:DO26"/>
    <mergeCell ref="CV26:CW26"/>
    <mergeCell ref="CX26:CY26"/>
    <mergeCell ref="CZ26:DA26"/>
    <mergeCell ref="DB26:DC26"/>
    <mergeCell ref="DD26:DE26"/>
    <mergeCell ref="CL26:CM26"/>
    <mergeCell ref="CN26:CO26"/>
    <mergeCell ref="CP26:CQ26"/>
    <mergeCell ref="CR26:CS26"/>
    <mergeCell ref="CT26:CU26"/>
    <mergeCell ref="CB26:CC26"/>
    <mergeCell ref="CD26:CE26"/>
    <mergeCell ref="CF26:CG26"/>
    <mergeCell ref="CH26:CI26"/>
    <mergeCell ref="CJ26:CK26"/>
    <mergeCell ref="BR26:BS26"/>
    <mergeCell ref="BT26:BU26"/>
    <mergeCell ref="BV26:BW26"/>
    <mergeCell ref="BX26:BY26"/>
    <mergeCell ref="BZ26:CA26"/>
    <mergeCell ref="BH26:BI26"/>
    <mergeCell ref="BJ26:BK26"/>
    <mergeCell ref="BL26:BM26"/>
    <mergeCell ref="BN26:BO26"/>
    <mergeCell ref="BP26:BQ26"/>
    <mergeCell ref="AX26:AY26"/>
    <mergeCell ref="AZ26:BA26"/>
    <mergeCell ref="BB26:BC26"/>
    <mergeCell ref="BD26:BE26"/>
    <mergeCell ref="BF26:BG26"/>
    <mergeCell ref="AN26:AO26"/>
    <mergeCell ref="AP26:AQ26"/>
    <mergeCell ref="AR26:AS26"/>
    <mergeCell ref="AT26:AU26"/>
    <mergeCell ref="AV26:AW26"/>
    <mergeCell ref="HN25:HO25"/>
    <mergeCell ref="HP25:HQ25"/>
    <mergeCell ref="GF25:GG25"/>
    <mergeCell ref="GH25:GI25"/>
    <mergeCell ref="FP25:FQ25"/>
    <mergeCell ref="FR25:FS25"/>
    <mergeCell ref="FT25:FU25"/>
    <mergeCell ref="FV25:FW25"/>
    <mergeCell ref="FX25:FY25"/>
    <mergeCell ref="FF25:FG25"/>
    <mergeCell ref="FH25:FI25"/>
    <mergeCell ref="FJ25:FK25"/>
    <mergeCell ref="FL25:FM25"/>
    <mergeCell ref="FN25:FO25"/>
    <mergeCell ref="EV25:EW25"/>
    <mergeCell ref="EX25:EY25"/>
    <mergeCell ref="EZ25:FA25"/>
    <mergeCell ref="HR25:HS25"/>
    <mergeCell ref="HT25:HU25"/>
    <mergeCell ref="P26:Q26"/>
    <mergeCell ref="R26:S26"/>
    <mergeCell ref="T26:U26"/>
    <mergeCell ref="V26:W26"/>
    <mergeCell ref="X26:Y26"/>
    <mergeCell ref="Z26:AA26"/>
    <mergeCell ref="AB26:AC26"/>
    <mergeCell ref="AD26:AE26"/>
    <mergeCell ref="AF26:AG26"/>
    <mergeCell ref="AH26:AI26"/>
    <mergeCell ref="AJ26:AK26"/>
    <mergeCell ref="AL26:AM26"/>
    <mergeCell ref="HD25:HE25"/>
    <mergeCell ref="HF25:HG25"/>
    <mergeCell ref="HH25:HI25"/>
    <mergeCell ref="HJ25:HK25"/>
    <mergeCell ref="HL25:HM25"/>
    <mergeCell ref="GT25:GU25"/>
    <mergeCell ref="GV25:GW25"/>
    <mergeCell ref="GX25:GY25"/>
    <mergeCell ref="GZ25:HA25"/>
    <mergeCell ref="HB25:HC25"/>
    <mergeCell ref="GJ25:GK25"/>
    <mergeCell ref="GL25:GM25"/>
    <mergeCell ref="GN25:GO25"/>
    <mergeCell ref="GP25:GQ25"/>
    <mergeCell ref="GR25:GS25"/>
    <mergeCell ref="FZ25:GA25"/>
    <mergeCell ref="GB25:GC25"/>
    <mergeCell ref="GD25:GE25"/>
    <mergeCell ref="FB25:FC25"/>
    <mergeCell ref="FD25:FE25"/>
    <mergeCell ref="EL25:EM25"/>
    <mergeCell ref="EN25:EO25"/>
    <mergeCell ref="EP25:EQ25"/>
    <mergeCell ref="ER25:ES25"/>
    <mergeCell ref="ET25:EU25"/>
    <mergeCell ref="EB25:EC25"/>
    <mergeCell ref="ED25:EE25"/>
    <mergeCell ref="EF25:EG25"/>
    <mergeCell ref="EH25:EI25"/>
    <mergeCell ref="EJ25:EK25"/>
    <mergeCell ref="DR25:DS25"/>
    <mergeCell ref="DT25:DU25"/>
    <mergeCell ref="DV25:DW25"/>
    <mergeCell ref="DX25:DY25"/>
    <mergeCell ref="DZ25:EA25"/>
    <mergeCell ref="DH25:DI25"/>
    <mergeCell ref="DJ25:DK25"/>
    <mergeCell ref="DL25:DM25"/>
    <mergeCell ref="DN25:DO25"/>
    <mergeCell ref="DP25:DQ25"/>
    <mergeCell ref="CX25:CY25"/>
    <mergeCell ref="CZ25:DA25"/>
    <mergeCell ref="DB25:DC25"/>
    <mergeCell ref="DD25:DE25"/>
    <mergeCell ref="DF25:DG25"/>
    <mergeCell ref="CN25:CO25"/>
    <mergeCell ref="CP25:CQ25"/>
    <mergeCell ref="CR25:CS25"/>
    <mergeCell ref="CT25:CU25"/>
    <mergeCell ref="CV25:CW25"/>
    <mergeCell ref="CD25:CE25"/>
    <mergeCell ref="CF25:CG25"/>
    <mergeCell ref="CH25:CI25"/>
    <mergeCell ref="CJ25:CK25"/>
    <mergeCell ref="CL25:CM25"/>
    <mergeCell ref="BT25:BU25"/>
    <mergeCell ref="BV25:BW25"/>
    <mergeCell ref="BX25:BY25"/>
    <mergeCell ref="BZ25:CA25"/>
    <mergeCell ref="CB25:CC25"/>
    <mergeCell ref="BJ25:BK25"/>
    <mergeCell ref="BL25:BM25"/>
    <mergeCell ref="BN25:BO25"/>
    <mergeCell ref="BP25:BQ25"/>
    <mergeCell ref="BR25:BS25"/>
    <mergeCell ref="AZ25:BA25"/>
    <mergeCell ref="BB25:BC25"/>
    <mergeCell ref="BD25:BE25"/>
    <mergeCell ref="BF25:BG25"/>
    <mergeCell ref="BH25:BI25"/>
    <mergeCell ref="AP25:AQ25"/>
    <mergeCell ref="AR25:AS25"/>
    <mergeCell ref="AT25:AU25"/>
    <mergeCell ref="AV25:AW25"/>
    <mergeCell ref="AX25:AY25"/>
    <mergeCell ref="HP24:HQ24"/>
    <mergeCell ref="HR24:HS24"/>
    <mergeCell ref="HT24:HU24"/>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HF24:HG24"/>
    <mergeCell ref="HH24:HI24"/>
    <mergeCell ref="HJ24:HK24"/>
    <mergeCell ref="HL24:HM24"/>
    <mergeCell ref="HN24:HO24"/>
    <mergeCell ref="GV24:GW24"/>
    <mergeCell ref="GX24:GY24"/>
    <mergeCell ref="GZ24:HA24"/>
    <mergeCell ref="HB24:HC24"/>
    <mergeCell ref="HD24:HE24"/>
    <mergeCell ref="GL24:GM24"/>
    <mergeCell ref="GN24:GO24"/>
    <mergeCell ref="GP24:GQ24"/>
    <mergeCell ref="GR24:GS24"/>
    <mergeCell ref="GT24:GU24"/>
    <mergeCell ref="GB24:GC24"/>
    <mergeCell ref="GD24:GE24"/>
    <mergeCell ref="GF24:GG24"/>
    <mergeCell ref="GH24:GI24"/>
    <mergeCell ref="GJ24:GK24"/>
    <mergeCell ref="FR24:FS24"/>
    <mergeCell ref="FT24:FU24"/>
    <mergeCell ref="FV24:FW24"/>
    <mergeCell ref="FX24:FY24"/>
    <mergeCell ref="FZ24:GA24"/>
    <mergeCell ref="FH24:FI24"/>
    <mergeCell ref="FJ24:FK24"/>
    <mergeCell ref="FL24:FM24"/>
    <mergeCell ref="FN24:FO24"/>
    <mergeCell ref="FP24:FQ24"/>
    <mergeCell ref="EX24:EY24"/>
    <mergeCell ref="EZ24:FA24"/>
    <mergeCell ref="FB24:FC24"/>
    <mergeCell ref="FD24:FE24"/>
    <mergeCell ref="FF24:FG24"/>
    <mergeCell ref="EN24:EO24"/>
    <mergeCell ref="EP24:EQ24"/>
    <mergeCell ref="ER24:ES24"/>
    <mergeCell ref="ET24:EU24"/>
    <mergeCell ref="EV24:EW24"/>
    <mergeCell ref="ED24:EE24"/>
    <mergeCell ref="EF24:EG24"/>
    <mergeCell ref="EH24:EI24"/>
    <mergeCell ref="EJ24:EK24"/>
    <mergeCell ref="EL24:EM24"/>
    <mergeCell ref="DT24:DU24"/>
    <mergeCell ref="DV24:DW24"/>
    <mergeCell ref="DX24:DY24"/>
    <mergeCell ref="DZ24:EA24"/>
    <mergeCell ref="EB24:EC24"/>
    <mergeCell ref="DJ24:DK24"/>
    <mergeCell ref="DL24:DM24"/>
    <mergeCell ref="DN24:DO24"/>
    <mergeCell ref="DP24:DQ24"/>
    <mergeCell ref="DR24:DS24"/>
    <mergeCell ref="CZ24:DA24"/>
    <mergeCell ref="DB24:DC24"/>
    <mergeCell ref="DD24:DE24"/>
    <mergeCell ref="DF24:DG24"/>
    <mergeCell ref="DH24:DI24"/>
    <mergeCell ref="CP24:CQ24"/>
    <mergeCell ref="CR24:CS24"/>
    <mergeCell ref="CT24:CU24"/>
    <mergeCell ref="CV24:CW24"/>
    <mergeCell ref="CX24:CY24"/>
    <mergeCell ref="CF24:CG24"/>
    <mergeCell ref="CH24:CI24"/>
    <mergeCell ref="CJ24:CK24"/>
    <mergeCell ref="CL24:CM24"/>
    <mergeCell ref="CN24:CO24"/>
    <mergeCell ref="BV24:BW24"/>
    <mergeCell ref="BX24:BY24"/>
    <mergeCell ref="BZ24:CA24"/>
    <mergeCell ref="CB24:CC24"/>
    <mergeCell ref="CD24:CE24"/>
    <mergeCell ref="BL24:BM24"/>
    <mergeCell ref="BN24:BO24"/>
    <mergeCell ref="BP24:BQ24"/>
    <mergeCell ref="BR24:BS24"/>
    <mergeCell ref="BT24:BU24"/>
    <mergeCell ref="BB24:BC24"/>
    <mergeCell ref="BD24:BE24"/>
    <mergeCell ref="BF24:BG24"/>
    <mergeCell ref="BH24:BI24"/>
    <mergeCell ref="BJ24:BK24"/>
    <mergeCell ref="AR24:AS24"/>
    <mergeCell ref="AT24:AU24"/>
    <mergeCell ref="AV24:AW24"/>
    <mergeCell ref="AX24:AY24"/>
    <mergeCell ref="AZ24:BA24"/>
    <mergeCell ref="HR23:HS23"/>
    <mergeCell ref="HT23:HU23"/>
    <mergeCell ref="HN23:HO23"/>
    <mergeCell ref="HP23:HQ23"/>
    <mergeCell ref="FT23:FU23"/>
    <mergeCell ref="FV23:FW23"/>
    <mergeCell ref="FX23:FY23"/>
    <mergeCell ref="FZ23:GA23"/>
    <mergeCell ref="GB23:GC23"/>
    <mergeCell ref="FJ23:FK23"/>
    <mergeCell ref="FL23:FM23"/>
    <mergeCell ref="FN23:FO23"/>
    <mergeCell ref="FP23:FQ23"/>
    <mergeCell ref="FR23:FS23"/>
    <mergeCell ref="EZ23:FA23"/>
    <mergeCell ref="FB23:FC23"/>
    <mergeCell ref="FD23:FE23"/>
    <mergeCell ref="P24:Q24"/>
    <mergeCell ref="R24:S24"/>
    <mergeCell ref="T24:U24"/>
    <mergeCell ref="V24:W24"/>
    <mergeCell ref="X24:Y24"/>
    <mergeCell ref="Z24:AA24"/>
    <mergeCell ref="AB24:AC24"/>
    <mergeCell ref="AD24:AE24"/>
    <mergeCell ref="AF24:AG24"/>
    <mergeCell ref="AH24:AI24"/>
    <mergeCell ref="AJ24:AK24"/>
    <mergeCell ref="AL24:AM24"/>
    <mergeCell ref="AN24:AO24"/>
    <mergeCell ref="AP24:AQ24"/>
    <mergeCell ref="HH23:HI23"/>
    <mergeCell ref="HJ23:HK23"/>
    <mergeCell ref="HL23:HM23"/>
    <mergeCell ref="GX23:GY23"/>
    <mergeCell ref="GZ23:HA23"/>
    <mergeCell ref="HB23:HC23"/>
    <mergeCell ref="HD23:HE23"/>
    <mergeCell ref="HF23:HG23"/>
    <mergeCell ref="GN23:GO23"/>
    <mergeCell ref="GP23:GQ23"/>
    <mergeCell ref="GR23:GS23"/>
    <mergeCell ref="GT23:GU23"/>
    <mergeCell ref="GV23:GW23"/>
    <mergeCell ref="GD23:GE23"/>
    <mergeCell ref="GF23:GG23"/>
    <mergeCell ref="GH23:GI23"/>
    <mergeCell ref="GJ23:GK23"/>
    <mergeCell ref="GL23:GM23"/>
    <mergeCell ref="FF23:FG23"/>
    <mergeCell ref="FH23:FI23"/>
    <mergeCell ref="EP23:EQ23"/>
    <mergeCell ref="ER23:ES23"/>
    <mergeCell ref="ET23:EU23"/>
    <mergeCell ref="EV23:EW23"/>
    <mergeCell ref="EX23:EY23"/>
    <mergeCell ref="EF23:EG23"/>
    <mergeCell ref="EH23:EI23"/>
    <mergeCell ref="EJ23:EK23"/>
    <mergeCell ref="EL23:EM23"/>
    <mergeCell ref="EN23:EO23"/>
    <mergeCell ref="DV23:DW23"/>
    <mergeCell ref="DX23:DY23"/>
    <mergeCell ref="DZ23:EA23"/>
    <mergeCell ref="EB23:EC23"/>
    <mergeCell ref="ED23:EE23"/>
    <mergeCell ref="DL23:DM23"/>
    <mergeCell ref="DN23:DO23"/>
    <mergeCell ref="DP23:DQ23"/>
    <mergeCell ref="DR23:DS23"/>
    <mergeCell ref="DT23:DU23"/>
    <mergeCell ref="DB23:DC23"/>
    <mergeCell ref="DD23:DE23"/>
    <mergeCell ref="DF23:DG23"/>
    <mergeCell ref="DH23:DI23"/>
    <mergeCell ref="DJ23:DK23"/>
    <mergeCell ref="CR23:CS23"/>
    <mergeCell ref="CT23:CU23"/>
    <mergeCell ref="CV23:CW23"/>
    <mergeCell ref="CX23:CY23"/>
    <mergeCell ref="CZ23:DA23"/>
    <mergeCell ref="CH23:CI23"/>
    <mergeCell ref="CJ23:CK23"/>
    <mergeCell ref="CL23:CM23"/>
    <mergeCell ref="CN23:CO23"/>
    <mergeCell ref="CP23:CQ23"/>
    <mergeCell ref="BX23:BY23"/>
    <mergeCell ref="BZ23:CA23"/>
    <mergeCell ref="CB23:CC23"/>
    <mergeCell ref="CD23:CE23"/>
    <mergeCell ref="CF23:CG23"/>
    <mergeCell ref="BN23:BO23"/>
    <mergeCell ref="BP23:BQ23"/>
    <mergeCell ref="BR23:BS23"/>
    <mergeCell ref="BT23:BU23"/>
    <mergeCell ref="BV23:BW23"/>
    <mergeCell ref="BD23:BE23"/>
    <mergeCell ref="BF23:BG23"/>
    <mergeCell ref="BH23:BI23"/>
    <mergeCell ref="BJ23:BK23"/>
    <mergeCell ref="BL23:BM23"/>
    <mergeCell ref="AT23:AU23"/>
    <mergeCell ref="AV23:AW23"/>
    <mergeCell ref="AX23:AY23"/>
    <mergeCell ref="AZ23:BA23"/>
    <mergeCell ref="BB23:BC23"/>
    <mergeCell ref="HU5:HU7"/>
    <mergeCell ref="P23:Q23"/>
    <mergeCell ref="R23:S23"/>
    <mergeCell ref="T23:U23"/>
    <mergeCell ref="V23:W23"/>
    <mergeCell ref="X23:Y23"/>
    <mergeCell ref="Z23:AA23"/>
    <mergeCell ref="AB23:AC23"/>
    <mergeCell ref="AD23:AE23"/>
    <mergeCell ref="AF23:AG23"/>
    <mergeCell ref="AH23:AI23"/>
    <mergeCell ref="AJ23:AK23"/>
    <mergeCell ref="AL23:AM23"/>
    <mergeCell ref="AN23:AO23"/>
    <mergeCell ref="AP23:AQ23"/>
    <mergeCell ref="AR23:AS23"/>
    <mergeCell ref="HP5:HP7"/>
    <mergeCell ref="HQ5:HQ7"/>
    <mergeCell ref="HR5:HR7"/>
    <mergeCell ref="HS5:HS7"/>
    <mergeCell ref="HT5:HT7"/>
    <mergeCell ref="HK5:HK7"/>
    <mergeCell ref="HL5:HL7"/>
    <mergeCell ref="HM5:HM7"/>
    <mergeCell ref="HN5:HN7"/>
    <mergeCell ref="HO5:HO7"/>
    <mergeCell ref="HF5:HF7"/>
    <mergeCell ref="HG5:HG7"/>
    <mergeCell ref="HH5:HH7"/>
    <mergeCell ref="HI5:HI7"/>
    <mergeCell ref="HJ5:HJ7"/>
    <mergeCell ref="HA5:HA7"/>
    <mergeCell ref="HB5:HB7"/>
    <mergeCell ref="HC5:HC7"/>
    <mergeCell ref="HD5:HD7"/>
    <mergeCell ref="HE5:HE7"/>
    <mergeCell ref="GV5:GV7"/>
    <mergeCell ref="GW5:GW7"/>
    <mergeCell ref="GX5:GX7"/>
    <mergeCell ref="GY5:GY7"/>
    <mergeCell ref="GZ5:GZ7"/>
    <mergeCell ref="GQ5:GQ7"/>
    <mergeCell ref="GR5:GR7"/>
    <mergeCell ref="GS5:GS7"/>
    <mergeCell ref="GT5:GT7"/>
    <mergeCell ref="GU5:GU7"/>
    <mergeCell ref="GL5:GL7"/>
    <mergeCell ref="GM5:GM7"/>
    <mergeCell ref="GN5:GN7"/>
    <mergeCell ref="GO5:GO7"/>
    <mergeCell ref="GP5:GP7"/>
    <mergeCell ref="GG5:GG7"/>
    <mergeCell ref="GH5:GH7"/>
    <mergeCell ref="GI5:GI7"/>
    <mergeCell ref="GJ5:GJ7"/>
    <mergeCell ref="GK5:GK7"/>
    <mergeCell ref="GB5:GB7"/>
    <mergeCell ref="GC5:GC7"/>
    <mergeCell ref="GD5:GD7"/>
    <mergeCell ref="GE5:GE7"/>
    <mergeCell ref="GF5:GF7"/>
    <mergeCell ref="FW5:FW7"/>
    <mergeCell ref="FX5:FX7"/>
    <mergeCell ref="FY5:FY7"/>
    <mergeCell ref="FZ5:FZ7"/>
    <mergeCell ref="GA5:GA7"/>
    <mergeCell ref="FR5:FR7"/>
    <mergeCell ref="FS5:FS7"/>
    <mergeCell ref="FT5:FT7"/>
    <mergeCell ref="FU5:FU7"/>
    <mergeCell ref="FV5:FV7"/>
    <mergeCell ref="FM5:FM7"/>
    <mergeCell ref="FN5:FN7"/>
    <mergeCell ref="FO5:FO7"/>
    <mergeCell ref="FP5:FP7"/>
    <mergeCell ref="FQ5:FQ7"/>
    <mergeCell ref="FH5:FH7"/>
    <mergeCell ref="FI5:FI7"/>
    <mergeCell ref="FJ5:FJ7"/>
    <mergeCell ref="FK5:FK7"/>
    <mergeCell ref="FL5:FL7"/>
    <mergeCell ref="FC5:FC7"/>
    <mergeCell ref="FD5:FD7"/>
    <mergeCell ref="FE5:FE7"/>
    <mergeCell ref="FF5:FF7"/>
    <mergeCell ref="FG5:FG7"/>
    <mergeCell ref="EX5:EX7"/>
    <mergeCell ref="EY5:EY7"/>
    <mergeCell ref="EZ5:EZ7"/>
    <mergeCell ref="FA5:FA7"/>
    <mergeCell ref="FB5:FB7"/>
    <mergeCell ref="ES5:ES7"/>
    <mergeCell ref="ET5:ET7"/>
    <mergeCell ref="EU5:EU7"/>
    <mergeCell ref="EV5:EV7"/>
    <mergeCell ref="EW5:EW7"/>
    <mergeCell ref="EN5:EN7"/>
    <mergeCell ref="EO5:EO7"/>
    <mergeCell ref="EP5:EP7"/>
    <mergeCell ref="EQ5:EQ7"/>
    <mergeCell ref="ER5:ER7"/>
    <mergeCell ref="EI5:EI7"/>
    <mergeCell ref="EJ5:EJ7"/>
    <mergeCell ref="EK5:EK7"/>
    <mergeCell ref="EL5:EL7"/>
    <mergeCell ref="EM5:EM7"/>
    <mergeCell ref="ED5:ED7"/>
    <mergeCell ref="EE5:EE7"/>
    <mergeCell ref="EF5:EF7"/>
    <mergeCell ref="EG5:EG7"/>
    <mergeCell ref="EH5:EH7"/>
    <mergeCell ref="DY5:DY7"/>
    <mergeCell ref="DZ5:DZ7"/>
    <mergeCell ref="EA5:EA7"/>
    <mergeCell ref="EB5:EB7"/>
    <mergeCell ref="EC5:EC7"/>
    <mergeCell ref="DT5:DT7"/>
    <mergeCell ref="DU5:DU7"/>
    <mergeCell ref="DV5:DV7"/>
    <mergeCell ref="DW5:DW7"/>
    <mergeCell ref="DX5:DX7"/>
    <mergeCell ref="DO5:DO7"/>
    <mergeCell ref="DP5:DP7"/>
    <mergeCell ref="DQ5:DQ7"/>
    <mergeCell ref="DR5:DR7"/>
    <mergeCell ref="DS5:DS7"/>
    <mergeCell ref="DJ5:DJ7"/>
    <mergeCell ref="DK5:DK7"/>
    <mergeCell ref="DL5:DL7"/>
    <mergeCell ref="DM5:DM7"/>
    <mergeCell ref="DN5:DN7"/>
    <mergeCell ref="DE5:DE7"/>
    <mergeCell ref="DF5:DF7"/>
    <mergeCell ref="DG5:DG7"/>
    <mergeCell ref="DH5:DH7"/>
    <mergeCell ref="DI5:DI7"/>
    <mergeCell ref="CZ5:CZ7"/>
    <mergeCell ref="DA5:DA7"/>
    <mergeCell ref="DB5:DB7"/>
    <mergeCell ref="DC5:DC7"/>
    <mergeCell ref="DD5:DD7"/>
    <mergeCell ref="CU5:CU7"/>
    <mergeCell ref="CV5:CV7"/>
    <mergeCell ref="CW5:CW7"/>
    <mergeCell ref="CX5:CX7"/>
    <mergeCell ref="CY5:CY7"/>
    <mergeCell ref="CP5:CP7"/>
    <mergeCell ref="CQ5:CQ7"/>
    <mergeCell ref="CR5:CR7"/>
    <mergeCell ref="CS5:CS7"/>
    <mergeCell ref="CT5:CT7"/>
    <mergeCell ref="CK5:CK7"/>
    <mergeCell ref="CL5:CL7"/>
    <mergeCell ref="CM5:CM7"/>
    <mergeCell ref="CN5:CN7"/>
    <mergeCell ref="CO5:CO7"/>
    <mergeCell ref="CF5:CF7"/>
    <mergeCell ref="CG5:CG7"/>
    <mergeCell ref="CH5:CH7"/>
    <mergeCell ref="CI5:CI7"/>
    <mergeCell ref="CJ5:CJ7"/>
    <mergeCell ref="CA5:CA7"/>
    <mergeCell ref="CB5:CB7"/>
    <mergeCell ref="CC5:CC7"/>
    <mergeCell ref="CD5:CD7"/>
    <mergeCell ref="CE5:CE7"/>
    <mergeCell ref="BV5:BV7"/>
    <mergeCell ref="BW5:BW7"/>
    <mergeCell ref="BX5:BX7"/>
    <mergeCell ref="BY5:BY7"/>
    <mergeCell ref="BZ5:BZ7"/>
    <mergeCell ref="BQ5:BQ7"/>
    <mergeCell ref="BR5:BR7"/>
    <mergeCell ref="BS5:BS7"/>
    <mergeCell ref="BT5:BT7"/>
    <mergeCell ref="BU5:BU7"/>
    <mergeCell ref="BL5:BL7"/>
    <mergeCell ref="BM5:BM7"/>
    <mergeCell ref="BN5:BN7"/>
    <mergeCell ref="BO5:BO7"/>
    <mergeCell ref="BP5:BP7"/>
    <mergeCell ref="BG5:BG7"/>
    <mergeCell ref="BH5:BH7"/>
    <mergeCell ref="BI5:BI7"/>
    <mergeCell ref="BJ5:BJ7"/>
    <mergeCell ref="BK5:BK7"/>
    <mergeCell ref="BB5:BB7"/>
    <mergeCell ref="BC5:BC7"/>
    <mergeCell ref="BD5:BD7"/>
    <mergeCell ref="BE5:BE7"/>
    <mergeCell ref="BF5:BF7"/>
    <mergeCell ref="AW5:AW7"/>
    <mergeCell ref="AX5:AX7"/>
    <mergeCell ref="AY5:AY7"/>
    <mergeCell ref="AZ5:AZ7"/>
    <mergeCell ref="BA5:BA7"/>
    <mergeCell ref="AR5:AR7"/>
    <mergeCell ref="AS5:AS7"/>
    <mergeCell ref="AT5:AT7"/>
    <mergeCell ref="AU5:AU7"/>
    <mergeCell ref="AV5:AV7"/>
    <mergeCell ref="AM5:AM7"/>
    <mergeCell ref="AN5:AN7"/>
    <mergeCell ref="AO5:AO7"/>
    <mergeCell ref="AP5:AP7"/>
    <mergeCell ref="AQ5:AQ7"/>
    <mergeCell ref="AH5:AH7"/>
    <mergeCell ref="AI5:AI7"/>
    <mergeCell ref="AJ5:AJ7"/>
    <mergeCell ref="AK5:AK7"/>
    <mergeCell ref="AL5:AL7"/>
    <mergeCell ref="AC5:AC7"/>
    <mergeCell ref="AD5:AD7"/>
    <mergeCell ref="AE5:AE7"/>
    <mergeCell ref="AF5:AF7"/>
    <mergeCell ref="AG5:AG7"/>
    <mergeCell ref="X5:X7"/>
    <mergeCell ref="Y5:Y7"/>
    <mergeCell ref="Z5:Z7"/>
    <mergeCell ref="AA5:AA7"/>
    <mergeCell ref="AB5:AB7"/>
    <mergeCell ref="S5:S7"/>
    <mergeCell ref="T5:T7"/>
    <mergeCell ref="U5:U7"/>
    <mergeCell ref="V5:V7"/>
    <mergeCell ref="W5:W7"/>
    <mergeCell ref="P5:P7"/>
    <mergeCell ref="Q5:Q7"/>
    <mergeCell ref="R5:R7"/>
    <mergeCell ref="K5:K7"/>
    <mergeCell ref="L5:L7"/>
    <mergeCell ref="M5:M7"/>
    <mergeCell ref="N5:N7"/>
    <mergeCell ref="F5:F7"/>
    <mergeCell ref="G5:G7"/>
    <mergeCell ref="H5:H7"/>
    <mergeCell ref="I5:I7"/>
    <mergeCell ref="J5:J7"/>
    <mergeCell ref="A5:A7"/>
    <mergeCell ref="B5:B7"/>
    <mergeCell ref="C5:C7"/>
    <mergeCell ref="D5:D7"/>
    <mergeCell ref="E5:E7"/>
    <mergeCell ref="HR2:HS2"/>
    <mergeCell ref="HT2:HU2"/>
    <mergeCell ref="P3:AT3"/>
    <mergeCell ref="AU3:BX3"/>
    <mergeCell ref="BY3:DC3"/>
    <mergeCell ref="DD3:EG3"/>
    <mergeCell ref="EH3:FL3"/>
    <mergeCell ref="FM3:GQ3"/>
    <mergeCell ref="GR3:HU3"/>
    <mergeCell ref="HH2:HI2"/>
    <mergeCell ref="HJ2:HK2"/>
    <mergeCell ref="HL2:HM2"/>
    <mergeCell ref="HN2:HO2"/>
    <mergeCell ref="HP2:HQ2"/>
    <mergeCell ref="GX2:GY2"/>
    <mergeCell ref="GZ2:HA2"/>
    <mergeCell ref="HB2:HC2"/>
    <mergeCell ref="HD2:HE2"/>
    <mergeCell ref="HF2:HG2"/>
    <mergeCell ref="GN2:GO2"/>
    <mergeCell ref="GP2:GQ2"/>
    <mergeCell ref="GR2:GS2"/>
    <mergeCell ref="GT2:GU2"/>
    <mergeCell ref="GV2:GW2"/>
    <mergeCell ref="GD2:GE2"/>
    <mergeCell ref="GF2:GG2"/>
    <mergeCell ref="GH2:GI2"/>
    <mergeCell ref="GJ2:GK2"/>
    <mergeCell ref="GL2:GM2"/>
    <mergeCell ref="FT2:FU2"/>
    <mergeCell ref="FV2:FW2"/>
    <mergeCell ref="FX2:FY2"/>
    <mergeCell ref="FZ2:GA2"/>
    <mergeCell ref="GB2:GC2"/>
    <mergeCell ref="FJ2:FK2"/>
    <mergeCell ref="FL2:FM2"/>
    <mergeCell ref="FN2:FO2"/>
    <mergeCell ref="FP2:FQ2"/>
    <mergeCell ref="FR2:FS2"/>
    <mergeCell ref="EZ2:FA2"/>
    <mergeCell ref="FB2:FC2"/>
    <mergeCell ref="FD2:FE2"/>
    <mergeCell ref="FF2:FG2"/>
    <mergeCell ref="FH2:FI2"/>
    <mergeCell ref="EP2:EQ2"/>
    <mergeCell ref="ER2:ES2"/>
    <mergeCell ref="ET2:EU2"/>
    <mergeCell ref="EV2:EW2"/>
    <mergeCell ref="EX2:EY2"/>
    <mergeCell ref="EF2:EG2"/>
    <mergeCell ref="EH2:EI2"/>
    <mergeCell ref="EJ2:EK2"/>
    <mergeCell ref="EL2:EM2"/>
    <mergeCell ref="EN2:EO2"/>
    <mergeCell ref="DV2:DW2"/>
    <mergeCell ref="DX2:DY2"/>
    <mergeCell ref="DZ2:EA2"/>
    <mergeCell ref="EB2:EC2"/>
    <mergeCell ref="ED2:EE2"/>
    <mergeCell ref="DL2:DM2"/>
    <mergeCell ref="DN2:DO2"/>
    <mergeCell ref="DP2:DQ2"/>
    <mergeCell ref="DR2:DS2"/>
    <mergeCell ref="DT2:DU2"/>
    <mergeCell ref="DB2:DC2"/>
    <mergeCell ref="DD2:DE2"/>
    <mergeCell ref="DF2:DG2"/>
    <mergeCell ref="DH2:DI2"/>
    <mergeCell ref="DJ2:DK2"/>
    <mergeCell ref="CR2:CS2"/>
    <mergeCell ref="CT2:CU2"/>
    <mergeCell ref="CV2:CW2"/>
    <mergeCell ref="CX2:CY2"/>
    <mergeCell ref="CZ2:DA2"/>
    <mergeCell ref="CH2:CI2"/>
    <mergeCell ref="CJ2:CK2"/>
    <mergeCell ref="CL2:CM2"/>
    <mergeCell ref="CN2:CO2"/>
    <mergeCell ref="CP2:CQ2"/>
    <mergeCell ref="CB2:CC2"/>
    <mergeCell ref="CD2:CE2"/>
    <mergeCell ref="CF2:CG2"/>
    <mergeCell ref="BN2:BO2"/>
    <mergeCell ref="BP2:BQ2"/>
    <mergeCell ref="BR2:BS2"/>
    <mergeCell ref="BT2:BU2"/>
    <mergeCell ref="BV2:BW2"/>
    <mergeCell ref="BD2:BE2"/>
    <mergeCell ref="BF2:BG2"/>
    <mergeCell ref="BH2:BI2"/>
    <mergeCell ref="BJ2:BK2"/>
    <mergeCell ref="BL2:BM2"/>
    <mergeCell ref="AT2:AU2"/>
    <mergeCell ref="AV2:AW2"/>
    <mergeCell ref="AX2:AY2"/>
    <mergeCell ref="AZ2:BA2"/>
    <mergeCell ref="BB2:BC2"/>
    <mergeCell ref="AJ2:AK2"/>
    <mergeCell ref="AL2:AM2"/>
    <mergeCell ref="AN2:AO2"/>
    <mergeCell ref="AP2:AQ2"/>
    <mergeCell ref="AR2:AS2"/>
    <mergeCell ref="Z2:AA2"/>
    <mergeCell ref="AB2:AC2"/>
    <mergeCell ref="AD2:AE2"/>
    <mergeCell ref="AF2:AG2"/>
    <mergeCell ref="AH2:AI2"/>
    <mergeCell ref="P2:Q2"/>
    <mergeCell ref="R2:S2"/>
    <mergeCell ref="T2:U2"/>
    <mergeCell ref="V2:W2"/>
    <mergeCell ref="X2:Y2"/>
    <mergeCell ref="BX2:BY2"/>
    <mergeCell ref="BZ2:CA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98E24-D2CA-4215-A93C-E6B7682DB5A8}">
  <dimension ref="A1:HU36"/>
  <sheetViews>
    <sheetView topLeftCell="G1" zoomScale="70" zoomScaleNormal="70" workbookViewId="0">
      <selection activeCell="F9" sqref="F9"/>
    </sheetView>
  </sheetViews>
  <sheetFormatPr defaultColWidth="10.84375" defaultRowHeight="15.5" x14ac:dyDescent="0.35"/>
  <cols>
    <col min="1" max="1" width="18.3046875" customWidth="1"/>
    <col min="2" max="2" width="14.69140625" customWidth="1"/>
    <col min="3" max="4" width="11" customWidth="1"/>
    <col min="5" max="5" width="22.84375" style="4" customWidth="1"/>
    <col min="6" max="6" width="37.69140625" style="4" customWidth="1"/>
    <col min="7" max="7" width="52.3046875" customWidth="1"/>
    <col min="8" max="8" width="12.23046875" style="5" customWidth="1"/>
    <col min="9" max="9" width="12.4609375" style="6" customWidth="1"/>
    <col min="10" max="10" width="13" style="6" customWidth="1"/>
    <col min="11" max="11" width="13.23046875" style="6" customWidth="1"/>
    <col min="12" max="12" width="9.84375" style="7" customWidth="1"/>
    <col min="13" max="13" width="16.15234375" style="3" customWidth="1"/>
    <col min="14" max="14" width="12.3046875" style="4" customWidth="1"/>
    <col min="15" max="15" width="12.84375" style="4" customWidth="1"/>
    <col min="16" max="46" width="3.3046875" customWidth="1"/>
    <col min="47" max="229" width="3.69140625" customWidth="1"/>
  </cols>
  <sheetData>
    <row r="1" spans="1:229" s="2" customFormat="1" ht="24.5" x14ac:dyDescent="0.45">
      <c r="A1" s="148"/>
      <c r="B1" s="148" t="s">
        <v>0</v>
      </c>
      <c r="C1" s="148"/>
      <c r="D1" s="148"/>
      <c r="E1" s="149"/>
      <c r="F1" s="149"/>
      <c r="G1" s="150"/>
      <c r="H1" s="151"/>
      <c r="I1" s="148"/>
      <c r="J1" s="148"/>
      <c r="K1" s="148"/>
      <c r="L1" s="152"/>
      <c r="M1" s="153"/>
      <c r="N1" s="153"/>
      <c r="O1" s="154"/>
      <c r="P1" s="155"/>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row>
    <row r="2" spans="1:229" s="1" customFormat="1" ht="16.5" thickBot="1" x14ac:dyDescent="0.4">
      <c r="A2" s="157"/>
      <c r="B2" s="157"/>
      <c r="C2" s="157"/>
      <c r="D2" s="157"/>
      <c r="E2" s="158"/>
      <c r="F2" s="158"/>
      <c r="G2" s="159"/>
      <c r="H2" s="160"/>
      <c r="I2" s="159"/>
      <c r="J2" s="159"/>
      <c r="K2" s="159"/>
      <c r="L2" s="161"/>
      <c r="M2" s="159"/>
      <c r="N2" s="159"/>
      <c r="O2" s="162"/>
      <c r="P2" s="163"/>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row>
    <row r="3" spans="1:229" ht="16" thickBot="1" x14ac:dyDescent="0.4">
      <c r="A3" s="166"/>
      <c r="B3" s="166"/>
      <c r="C3" s="166"/>
      <c r="D3" s="166"/>
      <c r="E3" s="167"/>
      <c r="F3" s="167"/>
      <c r="G3" s="168"/>
      <c r="H3" s="169"/>
      <c r="I3" s="170"/>
      <c r="J3" s="170"/>
      <c r="K3" s="170"/>
      <c r="L3" s="171"/>
      <c r="M3" s="172"/>
      <c r="N3" s="173"/>
      <c r="O3" s="174"/>
      <c r="P3" s="471" t="s">
        <v>1</v>
      </c>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3"/>
      <c r="AR3" s="473"/>
      <c r="AS3" s="473"/>
      <c r="AT3" s="474"/>
      <c r="AU3" s="475" t="s">
        <v>2</v>
      </c>
      <c r="AV3" s="475"/>
      <c r="AW3" s="475"/>
      <c r="AX3" s="475"/>
      <c r="AY3" s="475"/>
      <c r="AZ3" s="475"/>
      <c r="BA3" s="475"/>
      <c r="BB3" s="475"/>
      <c r="BC3" s="475"/>
      <c r="BD3" s="475"/>
      <c r="BE3" s="475"/>
      <c r="BF3" s="475"/>
      <c r="BG3" s="475"/>
      <c r="BH3" s="475"/>
      <c r="BI3" s="475"/>
      <c r="BJ3" s="475"/>
      <c r="BK3" s="475"/>
      <c r="BL3" s="475"/>
      <c r="BM3" s="475"/>
      <c r="BN3" s="475"/>
      <c r="BO3" s="475"/>
      <c r="BP3" s="475"/>
      <c r="BQ3" s="475"/>
      <c r="BR3" s="475"/>
      <c r="BS3" s="475"/>
      <c r="BT3" s="475"/>
      <c r="BU3" s="475"/>
      <c r="BV3" s="475"/>
      <c r="BW3" s="475"/>
      <c r="BX3" s="476"/>
      <c r="BY3" s="477" t="s">
        <v>3</v>
      </c>
      <c r="BZ3" s="477"/>
      <c r="CA3" s="477"/>
      <c r="CB3" s="477"/>
      <c r="CC3" s="477"/>
      <c r="CD3" s="477"/>
      <c r="CE3" s="477"/>
      <c r="CF3" s="477"/>
      <c r="CG3" s="477"/>
      <c r="CH3" s="477"/>
      <c r="CI3" s="477"/>
      <c r="CJ3" s="477"/>
      <c r="CK3" s="477"/>
      <c r="CL3" s="477"/>
      <c r="CM3" s="477"/>
      <c r="CN3" s="477"/>
      <c r="CO3" s="477"/>
      <c r="CP3" s="477"/>
      <c r="CQ3" s="477"/>
      <c r="CR3" s="477"/>
      <c r="CS3" s="477"/>
      <c r="CT3" s="477"/>
      <c r="CU3" s="477"/>
      <c r="CV3" s="477"/>
      <c r="CW3" s="477"/>
      <c r="CX3" s="477"/>
      <c r="CY3" s="477"/>
      <c r="CZ3" s="477"/>
      <c r="DA3" s="477"/>
      <c r="DB3" s="478"/>
      <c r="DC3" s="479"/>
      <c r="DD3" s="480" t="s">
        <v>4</v>
      </c>
      <c r="DE3" s="480"/>
      <c r="DF3" s="480"/>
      <c r="DG3" s="480"/>
      <c r="DH3" s="480"/>
      <c r="DI3" s="480"/>
      <c r="DJ3" s="480"/>
      <c r="DK3" s="480"/>
      <c r="DL3" s="480"/>
      <c r="DM3" s="480"/>
      <c r="DN3" s="480"/>
      <c r="DO3" s="480"/>
      <c r="DP3" s="480"/>
      <c r="DQ3" s="480"/>
      <c r="DR3" s="480"/>
      <c r="DS3" s="480"/>
      <c r="DT3" s="480"/>
      <c r="DU3" s="480"/>
      <c r="DV3" s="480"/>
      <c r="DW3" s="480"/>
      <c r="DX3" s="480"/>
      <c r="DY3" s="480"/>
      <c r="DZ3" s="480"/>
      <c r="EA3" s="480"/>
      <c r="EB3" s="480"/>
      <c r="EC3" s="480"/>
      <c r="ED3" s="480"/>
      <c r="EE3" s="480"/>
      <c r="EF3" s="480"/>
      <c r="EG3" s="480"/>
      <c r="EH3" s="481" t="s">
        <v>5</v>
      </c>
      <c r="EI3" s="481"/>
      <c r="EJ3" s="481"/>
      <c r="EK3" s="481"/>
      <c r="EL3" s="481"/>
      <c r="EM3" s="481"/>
      <c r="EN3" s="481"/>
      <c r="EO3" s="481"/>
      <c r="EP3" s="481"/>
      <c r="EQ3" s="481"/>
      <c r="ER3" s="481"/>
      <c r="ES3" s="481"/>
      <c r="ET3" s="481"/>
      <c r="EU3" s="481"/>
      <c r="EV3" s="481"/>
      <c r="EW3" s="481"/>
      <c r="EX3" s="481"/>
      <c r="EY3" s="481"/>
      <c r="EZ3" s="481"/>
      <c r="FA3" s="481"/>
      <c r="FB3" s="481"/>
      <c r="FC3" s="481"/>
      <c r="FD3" s="481"/>
      <c r="FE3" s="481"/>
      <c r="FF3" s="481"/>
      <c r="FG3" s="481"/>
      <c r="FH3" s="481"/>
      <c r="FI3" s="481"/>
      <c r="FJ3" s="481"/>
      <c r="FK3" s="481"/>
      <c r="FL3" s="482"/>
      <c r="FM3" s="483" t="s">
        <v>6</v>
      </c>
      <c r="FN3" s="483"/>
      <c r="FO3" s="483"/>
      <c r="FP3" s="483"/>
      <c r="FQ3" s="483"/>
      <c r="FR3" s="483"/>
      <c r="FS3" s="483"/>
      <c r="FT3" s="483"/>
      <c r="FU3" s="483"/>
      <c r="FV3" s="483"/>
      <c r="FW3" s="483"/>
      <c r="FX3" s="483"/>
      <c r="FY3" s="483"/>
      <c r="FZ3" s="483"/>
      <c r="GA3" s="483"/>
      <c r="GB3" s="483"/>
      <c r="GC3" s="483"/>
      <c r="GD3" s="483"/>
      <c r="GE3" s="483"/>
      <c r="GF3" s="483"/>
      <c r="GG3" s="483"/>
      <c r="GH3" s="483"/>
      <c r="GI3" s="483"/>
      <c r="GJ3" s="483"/>
      <c r="GK3" s="483"/>
      <c r="GL3" s="483"/>
      <c r="GM3" s="483"/>
      <c r="GN3" s="483"/>
      <c r="GO3" s="483"/>
      <c r="GP3" s="483"/>
      <c r="GQ3" s="484"/>
      <c r="GR3" s="470" t="s">
        <v>7</v>
      </c>
      <c r="GS3" s="470"/>
      <c r="GT3" s="470"/>
      <c r="GU3" s="470"/>
      <c r="GV3" s="470"/>
      <c r="GW3" s="470"/>
      <c r="GX3" s="470"/>
      <c r="GY3" s="470"/>
      <c r="GZ3" s="470"/>
      <c r="HA3" s="470"/>
      <c r="HB3" s="470"/>
      <c r="HC3" s="470"/>
      <c r="HD3" s="470"/>
      <c r="HE3" s="470"/>
      <c r="HF3" s="470"/>
      <c r="HG3" s="470"/>
      <c r="HH3" s="470"/>
      <c r="HI3" s="470"/>
      <c r="HJ3" s="470"/>
      <c r="HK3" s="470"/>
      <c r="HL3" s="470"/>
      <c r="HM3" s="470"/>
      <c r="HN3" s="470"/>
      <c r="HO3" s="470"/>
      <c r="HP3" s="470"/>
      <c r="HQ3" s="470"/>
      <c r="HR3" s="470"/>
      <c r="HS3" s="470"/>
      <c r="HT3" s="470"/>
      <c r="HU3" s="470"/>
    </row>
    <row r="4" spans="1:229" ht="46.5" thickBot="1" x14ac:dyDescent="0.4">
      <c r="A4" s="175" t="s">
        <v>8</v>
      </c>
      <c r="B4" s="176" t="s">
        <v>9</v>
      </c>
      <c r="C4" s="176" t="s">
        <v>10</v>
      </c>
      <c r="D4" s="176" t="s">
        <v>11</v>
      </c>
      <c r="E4" s="177" t="s">
        <v>12</v>
      </c>
      <c r="F4" s="178" t="s">
        <v>13</v>
      </c>
      <c r="G4" s="179" t="s">
        <v>14</v>
      </c>
      <c r="H4" s="180" t="s">
        <v>15</v>
      </c>
      <c r="I4" s="181" t="s">
        <v>16</v>
      </c>
      <c r="J4" s="177" t="s">
        <v>17</v>
      </c>
      <c r="K4" s="177" t="s">
        <v>18</v>
      </c>
      <c r="L4" s="182" t="s">
        <v>19</v>
      </c>
      <c r="M4" s="177" t="s">
        <v>20</v>
      </c>
      <c r="N4" s="177" t="s">
        <v>21</v>
      </c>
      <c r="O4" s="177" t="s">
        <v>22</v>
      </c>
      <c r="P4" s="183">
        <v>1</v>
      </c>
      <c r="Q4" s="183">
        <v>2</v>
      </c>
      <c r="R4" s="184">
        <v>3</v>
      </c>
      <c r="S4" s="184">
        <v>4</v>
      </c>
      <c r="T4" s="184">
        <v>5</v>
      </c>
      <c r="U4" s="184">
        <v>6</v>
      </c>
      <c r="V4" s="184">
        <v>7</v>
      </c>
      <c r="W4" s="184">
        <v>8</v>
      </c>
      <c r="X4" s="184">
        <v>9</v>
      </c>
      <c r="Y4" s="184">
        <v>10</v>
      </c>
      <c r="Z4" s="184">
        <v>11</v>
      </c>
      <c r="AA4" s="184">
        <v>12</v>
      </c>
      <c r="AB4" s="184">
        <v>13</v>
      </c>
      <c r="AC4" s="184">
        <v>14</v>
      </c>
      <c r="AD4" s="184">
        <v>15</v>
      </c>
      <c r="AE4" s="184">
        <v>16</v>
      </c>
      <c r="AF4" s="184">
        <v>17</v>
      </c>
      <c r="AG4" s="184">
        <v>18</v>
      </c>
      <c r="AH4" s="184">
        <v>19</v>
      </c>
      <c r="AI4" s="184">
        <v>20</v>
      </c>
      <c r="AJ4" s="184">
        <v>21</v>
      </c>
      <c r="AK4" s="184">
        <v>22</v>
      </c>
      <c r="AL4" s="184">
        <v>23</v>
      </c>
      <c r="AM4" s="184">
        <v>24</v>
      </c>
      <c r="AN4" s="184">
        <v>25</v>
      </c>
      <c r="AO4" s="184">
        <v>26</v>
      </c>
      <c r="AP4" s="184">
        <v>27</v>
      </c>
      <c r="AQ4" s="184">
        <v>28</v>
      </c>
      <c r="AR4" s="185">
        <v>29</v>
      </c>
      <c r="AS4" s="185">
        <v>30</v>
      </c>
      <c r="AT4" s="186">
        <v>31</v>
      </c>
      <c r="AU4" s="187">
        <v>1</v>
      </c>
      <c r="AV4" s="187">
        <v>2</v>
      </c>
      <c r="AW4" s="187">
        <v>3</v>
      </c>
      <c r="AX4" s="187">
        <v>4</v>
      </c>
      <c r="AY4" s="187">
        <v>5</v>
      </c>
      <c r="AZ4" s="187">
        <v>6</v>
      </c>
      <c r="BA4" s="187">
        <v>7</v>
      </c>
      <c r="BB4" s="187">
        <v>8</v>
      </c>
      <c r="BC4" s="187">
        <v>9</v>
      </c>
      <c r="BD4" s="187">
        <v>10</v>
      </c>
      <c r="BE4" s="187">
        <v>11</v>
      </c>
      <c r="BF4" s="187">
        <v>12</v>
      </c>
      <c r="BG4" s="187">
        <v>13</v>
      </c>
      <c r="BH4" s="187">
        <v>14</v>
      </c>
      <c r="BI4" s="187">
        <v>15</v>
      </c>
      <c r="BJ4" s="187">
        <v>16</v>
      </c>
      <c r="BK4" s="187">
        <v>17</v>
      </c>
      <c r="BL4" s="187">
        <v>18</v>
      </c>
      <c r="BM4" s="187">
        <v>19</v>
      </c>
      <c r="BN4" s="187">
        <v>20</v>
      </c>
      <c r="BO4" s="187">
        <v>21</v>
      </c>
      <c r="BP4" s="187">
        <v>22</v>
      </c>
      <c r="BQ4" s="187">
        <v>23</v>
      </c>
      <c r="BR4" s="187">
        <v>24</v>
      </c>
      <c r="BS4" s="187">
        <v>25</v>
      </c>
      <c r="BT4" s="187">
        <v>26</v>
      </c>
      <c r="BU4" s="187">
        <v>27</v>
      </c>
      <c r="BV4" s="187">
        <v>28</v>
      </c>
      <c r="BW4" s="187">
        <v>29</v>
      </c>
      <c r="BX4" s="188">
        <v>30</v>
      </c>
      <c r="BY4" s="189">
        <v>1</v>
      </c>
      <c r="BZ4" s="189">
        <v>2</v>
      </c>
      <c r="CA4" s="189">
        <v>3</v>
      </c>
      <c r="CB4" s="189">
        <v>4</v>
      </c>
      <c r="CC4" s="189">
        <v>5</v>
      </c>
      <c r="CD4" s="189">
        <v>6</v>
      </c>
      <c r="CE4" s="189">
        <v>7</v>
      </c>
      <c r="CF4" s="189">
        <v>8</v>
      </c>
      <c r="CG4" s="189">
        <v>9</v>
      </c>
      <c r="CH4" s="189">
        <v>10</v>
      </c>
      <c r="CI4" s="189">
        <v>11</v>
      </c>
      <c r="CJ4" s="189">
        <v>12</v>
      </c>
      <c r="CK4" s="189">
        <v>13</v>
      </c>
      <c r="CL4" s="189">
        <v>14</v>
      </c>
      <c r="CM4" s="189">
        <v>15</v>
      </c>
      <c r="CN4" s="189">
        <v>16</v>
      </c>
      <c r="CO4" s="189">
        <v>17</v>
      </c>
      <c r="CP4" s="189">
        <v>18</v>
      </c>
      <c r="CQ4" s="189">
        <v>19</v>
      </c>
      <c r="CR4" s="189">
        <v>20</v>
      </c>
      <c r="CS4" s="189">
        <v>21</v>
      </c>
      <c r="CT4" s="189">
        <v>22</v>
      </c>
      <c r="CU4" s="189">
        <v>23</v>
      </c>
      <c r="CV4" s="189">
        <v>24</v>
      </c>
      <c r="CW4" s="189">
        <v>25</v>
      </c>
      <c r="CX4" s="189">
        <v>26</v>
      </c>
      <c r="CY4" s="189">
        <v>27</v>
      </c>
      <c r="CZ4" s="189">
        <v>28</v>
      </c>
      <c r="DA4" s="189">
        <v>29</v>
      </c>
      <c r="DB4" s="190">
        <v>31</v>
      </c>
      <c r="DC4" s="191">
        <v>31</v>
      </c>
      <c r="DD4" s="192">
        <v>1</v>
      </c>
      <c r="DE4" s="192">
        <v>2</v>
      </c>
      <c r="DF4" s="192">
        <v>3</v>
      </c>
      <c r="DG4" s="192">
        <v>4</v>
      </c>
      <c r="DH4" s="192">
        <v>5</v>
      </c>
      <c r="DI4" s="192">
        <v>6</v>
      </c>
      <c r="DJ4" s="192">
        <v>7</v>
      </c>
      <c r="DK4" s="192">
        <v>8</v>
      </c>
      <c r="DL4" s="192">
        <v>9</v>
      </c>
      <c r="DM4" s="192">
        <v>10</v>
      </c>
      <c r="DN4" s="192">
        <v>11</v>
      </c>
      <c r="DO4" s="192">
        <v>12</v>
      </c>
      <c r="DP4" s="192">
        <v>13</v>
      </c>
      <c r="DQ4" s="192">
        <v>14</v>
      </c>
      <c r="DR4" s="192">
        <v>15</v>
      </c>
      <c r="DS4" s="192">
        <v>16</v>
      </c>
      <c r="DT4" s="192">
        <v>17</v>
      </c>
      <c r="DU4" s="192">
        <v>18</v>
      </c>
      <c r="DV4" s="192">
        <v>19</v>
      </c>
      <c r="DW4" s="192">
        <v>20</v>
      </c>
      <c r="DX4" s="192">
        <v>21</v>
      </c>
      <c r="DY4" s="192">
        <v>22</v>
      </c>
      <c r="DZ4" s="192">
        <v>23</v>
      </c>
      <c r="EA4" s="192">
        <v>24</v>
      </c>
      <c r="EB4" s="192">
        <v>25</v>
      </c>
      <c r="EC4" s="192">
        <v>26</v>
      </c>
      <c r="ED4" s="192">
        <v>27</v>
      </c>
      <c r="EE4" s="192">
        <v>28</v>
      </c>
      <c r="EF4" s="192">
        <v>29</v>
      </c>
      <c r="EG4" s="192">
        <v>30</v>
      </c>
      <c r="EH4" s="187">
        <v>1</v>
      </c>
      <c r="EI4" s="187">
        <v>2</v>
      </c>
      <c r="EJ4" s="187">
        <v>3</v>
      </c>
      <c r="EK4" s="187">
        <v>4</v>
      </c>
      <c r="EL4" s="187">
        <v>5</v>
      </c>
      <c r="EM4" s="187">
        <v>6</v>
      </c>
      <c r="EN4" s="187">
        <v>7</v>
      </c>
      <c r="EO4" s="187">
        <v>8</v>
      </c>
      <c r="EP4" s="187">
        <v>9</v>
      </c>
      <c r="EQ4" s="187">
        <v>10</v>
      </c>
      <c r="ER4" s="187">
        <v>11</v>
      </c>
      <c r="ES4" s="187">
        <v>12</v>
      </c>
      <c r="ET4" s="187">
        <v>13</v>
      </c>
      <c r="EU4" s="187">
        <v>14</v>
      </c>
      <c r="EV4" s="187">
        <v>15</v>
      </c>
      <c r="EW4" s="187">
        <v>16</v>
      </c>
      <c r="EX4" s="187">
        <v>17</v>
      </c>
      <c r="EY4" s="187">
        <v>18</v>
      </c>
      <c r="EZ4" s="187">
        <v>19</v>
      </c>
      <c r="FA4" s="187">
        <v>20</v>
      </c>
      <c r="FB4" s="187">
        <v>21</v>
      </c>
      <c r="FC4" s="187">
        <v>22</v>
      </c>
      <c r="FD4" s="187">
        <v>23</v>
      </c>
      <c r="FE4" s="187">
        <v>24</v>
      </c>
      <c r="FF4" s="187">
        <v>25</v>
      </c>
      <c r="FG4" s="187">
        <v>26</v>
      </c>
      <c r="FH4" s="187">
        <v>27</v>
      </c>
      <c r="FI4" s="187">
        <v>28</v>
      </c>
      <c r="FJ4" s="187">
        <v>29</v>
      </c>
      <c r="FK4" s="187">
        <v>30</v>
      </c>
      <c r="FL4" s="193">
        <v>31</v>
      </c>
      <c r="FM4" s="194">
        <v>1</v>
      </c>
      <c r="FN4" s="194">
        <v>2</v>
      </c>
      <c r="FO4" s="194">
        <v>3</v>
      </c>
      <c r="FP4" s="194">
        <v>4</v>
      </c>
      <c r="FQ4" s="194">
        <v>5</v>
      </c>
      <c r="FR4" s="194">
        <v>6</v>
      </c>
      <c r="FS4" s="194">
        <v>7</v>
      </c>
      <c r="FT4" s="194">
        <v>8</v>
      </c>
      <c r="FU4" s="194">
        <v>9</v>
      </c>
      <c r="FV4" s="194">
        <v>10</v>
      </c>
      <c r="FW4" s="194">
        <v>11</v>
      </c>
      <c r="FX4" s="194">
        <v>12</v>
      </c>
      <c r="FY4" s="194">
        <v>13</v>
      </c>
      <c r="FZ4" s="194">
        <v>14</v>
      </c>
      <c r="GA4" s="194">
        <v>15</v>
      </c>
      <c r="GB4" s="194">
        <v>16</v>
      </c>
      <c r="GC4" s="194">
        <v>17</v>
      </c>
      <c r="GD4" s="194">
        <v>18</v>
      </c>
      <c r="GE4" s="194">
        <v>19</v>
      </c>
      <c r="GF4" s="194">
        <v>20</v>
      </c>
      <c r="GG4" s="194">
        <v>21</v>
      </c>
      <c r="GH4" s="194">
        <v>22</v>
      </c>
      <c r="GI4" s="194">
        <v>23</v>
      </c>
      <c r="GJ4" s="194">
        <v>24</v>
      </c>
      <c r="GK4" s="194">
        <v>25</v>
      </c>
      <c r="GL4" s="194">
        <v>26</v>
      </c>
      <c r="GM4" s="194">
        <v>27</v>
      </c>
      <c r="GN4" s="194">
        <v>28</v>
      </c>
      <c r="GO4" s="194">
        <v>29</v>
      </c>
      <c r="GP4" s="194">
        <v>30</v>
      </c>
      <c r="GQ4" s="195">
        <v>31</v>
      </c>
      <c r="GR4" s="184">
        <v>1</v>
      </c>
      <c r="GS4" s="184">
        <v>2</v>
      </c>
      <c r="GT4" s="184">
        <v>3</v>
      </c>
      <c r="GU4" s="184">
        <v>4</v>
      </c>
      <c r="GV4" s="184">
        <v>5</v>
      </c>
      <c r="GW4" s="184">
        <v>6</v>
      </c>
      <c r="GX4" s="184">
        <v>7</v>
      </c>
      <c r="GY4" s="184">
        <v>8</v>
      </c>
      <c r="GZ4" s="184">
        <v>9</v>
      </c>
      <c r="HA4" s="184">
        <v>10</v>
      </c>
      <c r="HB4" s="184">
        <v>11</v>
      </c>
      <c r="HC4" s="184">
        <v>12</v>
      </c>
      <c r="HD4" s="184">
        <v>13</v>
      </c>
      <c r="HE4" s="184">
        <v>14</v>
      </c>
      <c r="HF4" s="184">
        <v>15</v>
      </c>
      <c r="HG4" s="184">
        <v>16</v>
      </c>
      <c r="HH4" s="184">
        <v>17</v>
      </c>
      <c r="HI4" s="184">
        <v>18</v>
      </c>
      <c r="HJ4" s="184">
        <v>19</v>
      </c>
      <c r="HK4" s="184">
        <v>20</v>
      </c>
      <c r="HL4" s="184">
        <v>21</v>
      </c>
      <c r="HM4" s="184">
        <v>22</v>
      </c>
      <c r="HN4" s="184">
        <v>23</v>
      </c>
      <c r="HO4" s="184">
        <v>24</v>
      </c>
      <c r="HP4" s="184">
        <v>25</v>
      </c>
      <c r="HQ4" s="184">
        <v>26</v>
      </c>
      <c r="HR4" s="184">
        <v>27</v>
      </c>
      <c r="HS4" s="184">
        <v>28</v>
      </c>
      <c r="HT4" s="184">
        <v>29</v>
      </c>
      <c r="HU4" s="184">
        <v>30</v>
      </c>
    </row>
    <row r="5" spans="1:229" ht="16" thickTop="1" x14ac:dyDescent="0.35">
      <c r="A5" s="196" t="s">
        <v>63</v>
      </c>
      <c r="B5" s="197" t="s">
        <v>64</v>
      </c>
      <c r="C5" s="198"/>
      <c r="D5" s="198" t="s">
        <v>25</v>
      </c>
      <c r="E5" s="199" t="s">
        <v>65</v>
      </c>
      <c r="F5" s="200" t="s">
        <v>47</v>
      </c>
      <c r="G5" s="201" t="s">
        <v>66</v>
      </c>
      <c r="H5" s="202"/>
      <c r="I5" s="203">
        <v>43933</v>
      </c>
      <c r="J5" s="204">
        <v>44287</v>
      </c>
      <c r="K5" s="205"/>
      <c r="L5" s="206">
        <v>6</v>
      </c>
      <c r="M5" s="207" t="s">
        <v>67</v>
      </c>
      <c r="N5" s="208">
        <v>39</v>
      </c>
      <c r="O5" s="209" t="s">
        <v>68</v>
      </c>
      <c r="P5" s="210"/>
      <c r="Q5" s="211"/>
      <c r="R5" s="211"/>
      <c r="S5" s="211"/>
      <c r="T5" s="211"/>
      <c r="U5" s="211"/>
      <c r="V5" s="212"/>
      <c r="W5" s="212"/>
      <c r="X5" s="211"/>
      <c r="Y5" s="211"/>
      <c r="Z5" s="211"/>
      <c r="AA5" s="211"/>
      <c r="AB5" s="211"/>
      <c r="AC5" s="213"/>
      <c r="AD5" s="212"/>
      <c r="AE5" s="211"/>
      <c r="AF5" s="211"/>
      <c r="AG5" s="211"/>
      <c r="AH5" s="211"/>
      <c r="AI5" s="211"/>
      <c r="AJ5" s="213"/>
      <c r="AK5" s="212"/>
      <c r="AL5" s="211"/>
      <c r="AM5" s="211"/>
      <c r="AN5" s="211"/>
      <c r="AO5" s="211"/>
      <c r="AP5" s="211"/>
      <c r="AQ5" s="214"/>
      <c r="AR5" s="214"/>
      <c r="AS5" s="215"/>
      <c r="AT5" s="216"/>
      <c r="AU5" s="211"/>
      <c r="AV5" s="211"/>
      <c r="AW5" s="211"/>
      <c r="AX5" s="213"/>
      <c r="AY5" s="213"/>
      <c r="AZ5" s="211"/>
      <c r="BA5" s="211"/>
      <c r="BB5" s="211"/>
      <c r="BC5" s="211"/>
      <c r="BD5" s="211"/>
      <c r="BE5" s="213"/>
      <c r="BF5" s="213"/>
      <c r="BG5" s="211"/>
      <c r="BH5" s="211"/>
      <c r="BI5" s="211"/>
      <c r="BJ5" s="211"/>
      <c r="BK5" s="211"/>
      <c r="BL5" s="213"/>
      <c r="BM5" s="213"/>
      <c r="BN5" s="211"/>
      <c r="BO5" s="211"/>
      <c r="BP5" s="211"/>
      <c r="BQ5" s="211"/>
      <c r="BR5" s="211"/>
      <c r="BS5" s="213"/>
      <c r="BT5" s="213"/>
      <c r="BU5" s="211"/>
      <c r="BV5" s="211"/>
      <c r="BW5" s="211"/>
      <c r="BX5" s="215"/>
      <c r="BY5" s="211"/>
      <c r="BZ5" s="213"/>
      <c r="CA5" s="213"/>
      <c r="CB5" s="211"/>
      <c r="CC5" s="211"/>
      <c r="CD5" s="211"/>
      <c r="CE5" s="211"/>
      <c r="CF5" s="211"/>
      <c r="CG5" s="213"/>
      <c r="CH5" s="213"/>
      <c r="CI5" s="211"/>
      <c r="CJ5" s="211"/>
      <c r="CK5" s="211"/>
      <c r="CL5" s="211"/>
      <c r="CM5" s="211"/>
      <c r="CN5" s="213"/>
      <c r="CO5" s="213"/>
      <c r="CP5" s="211"/>
      <c r="CQ5" s="211"/>
      <c r="CR5" s="211"/>
      <c r="CS5" s="211"/>
      <c r="CT5" s="211"/>
      <c r="CU5" s="213"/>
      <c r="CV5" s="213"/>
      <c r="CW5" s="211"/>
      <c r="CX5" s="211"/>
      <c r="CY5" s="211"/>
      <c r="CZ5" s="211"/>
      <c r="DA5" s="211"/>
      <c r="DB5" s="214"/>
      <c r="DC5" s="217"/>
      <c r="DD5" s="211"/>
      <c r="DE5" s="211"/>
      <c r="DF5" s="211"/>
      <c r="DG5" s="211"/>
      <c r="DH5" s="211"/>
      <c r="DI5" s="213"/>
      <c r="DJ5" s="213"/>
      <c r="DK5" s="211"/>
      <c r="DL5" s="211"/>
      <c r="DM5" s="211"/>
      <c r="DN5" s="211"/>
      <c r="DO5" s="211"/>
      <c r="DP5" s="213"/>
      <c r="DQ5" s="213"/>
      <c r="DR5" s="211"/>
      <c r="DS5" s="211"/>
      <c r="DT5" s="211"/>
      <c r="DU5" s="211"/>
      <c r="DV5" s="211"/>
      <c r="DW5" s="213"/>
      <c r="DX5" s="213"/>
      <c r="DY5" s="211"/>
      <c r="DZ5" s="211"/>
      <c r="EA5" s="211"/>
      <c r="EB5" s="211"/>
      <c r="EC5" s="211"/>
      <c r="ED5" s="213"/>
      <c r="EE5" s="213"/>
      <c r="EF5" s="211"/>
      <c r="EG5" s="211"/>
      <c r="EH5" s="211"/>
      <c r="EI5" s="211"/>
      <c r="EJ5" s="211"/>
      <c r="EK5" s="213"/>
      <c r="EL5" s="213"/>
      <c r="EM5" s="211"/>
      <c r="EN5" s="218"/>
      <c r="EO5" s="218"/>
      <c r="EP5" s="218"/>
      <c r="EQ5" s="218"/>
      <c r="ER5" s="213"/>
      <c r="ES5" s="213"/>
      <c r="ET5" s="218"/>
      <c r="EU5" s="218"/>
      <c r="EV5" s="218"/>
      <c r="EW5" s="218"/>
      <c r="EX5" s="218"/>
      <c r="EY5" s="213"/>
      <c r="EZ5" s="213"/>
      <c r="FA5" s="218"/>
      <c r="FB5" s="218"/>
      <c r="FC5" s="218"/>
      <c r="FD5" s="218"/>
      <c r="FE5" s="218"/>
      <c r="FF5" s="213"/>
      <c r="FG5" s="213"/>
      <c r="FH5" s="218"/>
      <c r="FI5" s="218"/>
      <c r="FJ5" s="218"/>
      <c r="FK5" s="211"/>
      <c r="FL5" s="219"/>
      <c r="FM5" s="213"/>
      <c r="FN5" s="213"/>
      <c r="FO5" s="211"/>
      <c r="FP5" s="211"/>
      <c r="FQ5" s="211"/>
      <c r="FR5" s="211"/>
      <c r="FS5" s="211"/>
      <c r="FT5" s="213"/>
      <c r="FU5" s="213"/>
      <c r="FV5" s="211"/>
      <c r="FW5" s="211"/>
      <c r="FX5" s="211"/>
      <c r="FY5" s="211"/>
      <c r="FZ5" s="211"/>
      <c r="GA5" s="213"/>
      <c r="GB5" s="213"/>
      <c r="GC5" s="211"/>
      <c r="GD5" s="211"/>
      <c r="GE5" s="211"/>
      <c r="GF5" s="211"/>
      <c r="GG5" s="211"/>
      <c r="GH5" s="213"/>
      <c r="GI5" s="213"/>
      <c r="GJ5" s="211"/>
      <c r="GK5" s="211"/>
      <c r="GL5" s="211"/>
      <c r="GM5" s="211"/>
      <c r="GN5" s="211"/>
      <c r="GO5" s="213"/>
      <c r="GP5" s="213"/>
      <c r="GQ5" s="219"/>
      <c r="GR5" s="211"/>
      <c r="GS5" s="211"/>
      <c r="GT5" s="211"/>
      <c r="GU5" s="211"/>
      <c r="GV5" s="213"/>
      <c r="GW5" s="213"/>
      <c r="GX5" s="211"/>
      <c r="GY5" s="211"/>
      <c r="GZ5" s="211"/>
      <c r="HA5" s="211"/>
      <c r="HB5" s="211"/>
      <c r="HC5" s="213"/>
      <c r="HD5" s="213"/>
      <c r="HE5" s="211"/>
      <c r="HF5" s="211"/>
      <c r="HG5" s="211"/>
      <c r="HH5" s="211"/>
      <c r="HI5" s="211"/>
      <c r="HJ5" s="213"/>
      <c r="HK5" s="213"/>
      <c r="HL5" s="211"/>
      <c r="HM5" s="211"/>
      <c r="HN5" s="211"/>
      <c r="HO5" s="211"/>
      <c r="HP5" s="211"/>
      <c r="HQ5" s="213"/>
      <c r="HR5" s="213"/>
      <c r="HS5" s="211"/>
      <c r="HT5" s="211"/>
      <c r="HU5" s="211"/>
    </row>
    <row r="6" spans="1:229" ht="37.5" x14ac:dyDescent="0.35">
      <c r="A6" s="220"/>
      <c r="B6" s="197" t="s">
        <v>64</v>
      </c>
      <c r="C6" s="198"/>
      <c r="D6" s="198" t="s">
        <v>25</v>
      </c>
      <c r="E6" s="199" t="s">
        <v>69</v>
      </c>
      <c r="F6" s="221" t="s">
        <v>47</v>
      </c>
      <c r="G6" s="222" t="s">
        <v>70</v>
      </c>
      <c r="H6" s="223"/>
      <c r="I6" s="203">
        <v>43983</v>
      </c>
      <c r="J6" s="204">
        <v>44347</v>
      </c>
      <c r="K6" s="205"/>
      <c r="L6" s="206">
        <v>1</v>
      </c>
      <c r="M6" s="207" t="s">
        <v>71</v>
      </c>
      <c r="N6" s="206">
        <v>13.6</v>
      </c>
      <c r="O6" s="209"/>
      <c r="P6" s="210"/>
      <c r="Q6" s="211"/>
      <c r="R6" s="211"/>
      <c r="S6" s="211"/>
      <c r="T6" s="211"/>
      <c r="U6" s="211"/>
      <c r="V6" s="212"/>
      <c r="W6" s="212"/>
      <c r="X6" s="211"/>
      <c r="Y6" s="211"/>
      <c r="Z6" s="211"/>
      <c r="AA6" s="211"/>
      <c r="AB6" s="211"/>
      <c r="AC6" s="213"/>
      <c r="AD6" s="212"/>
      <c r="AE6" s="211"/>
      <c r="AF6" s="211"/>
      <c r="AG6" s="211"/>
      <c r="AH6" s="211"/>
      <c r="AI6" s="211"/>
      <c r="AJ6" s="213"/>
      <c r="AK6" s="212"/>
      <c r="AL6" s="211"/>
      <c r="AM6" s="211"/>
      <c r="AN6" s="211"/>
      <c r="AO6" s="211"/>
      <c r="AP6" s="211"/>
      <c r="AQ6" s="214"/>
      <c r="AR6" s="214"/>
      <c r="AS6" s="215"/>
      <c r="AT6" s="216"/>
      <c r="AU6" s="211"/>
      <c r="AV6" s="211"/>
      <c r="AW6" s="211"/>
      <c r="AX6" s="213"/>
      <c r="AY6" s="213"/>
      <c r="AZ6" s="211"/>
      <c r="BA6" s="211"/>
      <c r="BB6" s="211"/>
      <c r="BC6" s="211"/>
      <c r="BD6" s="211"/>
      <c r="BE6" s="213"/>
      <c r="BF6" s="213"/>
      <c r="BG6" s="211"/>
      <c r="BH6" s="211"/>
      <c r="BI6" s="211"/>
      <c r="BJ6" s="211"/>
      <c r="BK6" s="211"/>
      <c r="BL6" s="213"/>
      <c r="BM6" s="213"/>
      <c r="BN6" s="211"/>
      <c r="BO6" s="211"/>
      <c r="BP6" s="211"/>
      <c r="BQ6" s="211"/>
      <c r="BR6" s="211"/>
      <c r="BS6" s="213"/>
      <c r="BT6" s="213"/>
      <c r="BU6" s="211"/>
      <c r="BV6" s="211"/>
      <c r="BW6" s="211"/>
      <c r="BX6" s="215"/>
      <c r="BY6" s="211"/>
      <c r="BZ6" s="213"/>
      <c r="CA6" s="213"/>
      <c r="CB6" s="211"/>
      <c r="CC6" s="211"/>
      <c r="CD6" s="211"/>
      <c r="CE6" s="211"/>
      <c r="CF6" s="211"/>
      <c r="CG6" s="213"/>
      <c r="CH6" s="213"/>
      <c r="CI6" s="211"/>
      <c r="CJ6" s="211"/>
      <c r="CK6" s="211"/>
      <c r="CL6" s="211"/>
      <c r="CM6" s="211"/>
      <c r="CN6" s="213"/>
      <c r="CO6" s="213"/>
      <c r="CP6" s="211"/>
      <c r="CQ6" s="211"/>
      <c r="CR6" s="211"/>
      <c r="CS6" s="211"/>
      <c r="CT6" s="211"/>
      <c r="CU6" s="213"/>
      <c r="CV6" s="213"/>
      <c r="CW6" s="211"/>
      <c r="CX6" s="211"/>
      <c r="CY6" s="211"/>
      <c r="CZ6" s="211"/>
      <c r="DA6" s="211"/>
      <c r="DB6" s="214"/>
      <c r="DC6" s="217"/>
      <c r="DD6" s="211"/>
      <c r="DE6" s="211"/>
      <c r="DF6" s="211"/>
      <c r="DG6" s="211"/>
      <c r="DH6" s="211"/>
      <c r="DI6" s="213"/>
      <c r="DJ6" s="213"/>
      <c r="DK6" s="211"/>
      <c r="DL6" s="211"/>
      <c r="DM6" s="211"/>
      <c r="DN6" s="211"/>
      <c r="DO6" s="211"/>
      <c r="DP6" s="213"/>
      <c r="DQ6" s="213"/>
      <c r="DR6" s="211"/>
      <c r="DS6" s="211"/>
      <c r="DT6" s="211"/>
      <c r="DU6" s="211"/>
      <c r="DV6" s="211"/>
      <c r="DW6" s="213"/>
      <c r="DX6" s="213"/>
      <c r="DY6" s="211"/>
      <c r="DZ6" s="211"/>
      <c r="EA6" s="211"/>
      <c r="EB6" s="211"/>
      <c r="EC6" s="211"/>
      <c r="ED6" s="213"/>
      <c r="EE6" s="213"/>
      <c r="EF6" s="211"/>
      <c r="EG6" s="211"/>
      <c r="EH6" s="211"/>
      <c r="EI6" s="211"/>
      <c r="EJ6" s="211"/>
      <c r="EK6" s="213"/>
      <c r="EL6" s="213"/>
      <c r="EM6" s="211"/>
      <c r="EN6" s="218"/>
      <c r="EO6" s="218"/>
      <c r="EP6" s="218"/>
      <c r="EQ6" s="218"/>
      <c r="ER6" s="213"/>
      <c r="ES6" s="213"/>
      <c r="ET6" s="218"/>
      <c r="EU6" s="218"/>
      <c r="EV6" s="218"/>
      <c r="EW6" s="218"/>
      <c r="EX6" s="218"/>
      <c r="EY6" s="213"/>
      <c r="EZ6" s="213"/>
      <c r="FA6" s="218"/>
      <c r="FB6" s="218"/>
      <c r="FC6" s="218"/>
      <c r="FD6" s="218"/>
      <c r="FE6" s="218"/>
      <c r="FF6" s="213"/>
      <c r="FG6" s="213"/>
      <c r="FH6" s="218"/>
      <c r="FI6" s="218"/>
      <c r="FJ6" s="218"/>
      <c r="FK6" s="211"/>
      <c r="FL6" s="219"/>
      <c r="FM6" s="213"/>
      <c r="FN6" s="213"/>
      <c r="FO6" s="211"/>
      <c r="FP6" s="211"/>
      <c r="FQ6" s="211"/>
      <c r="FR6" s="211"/>
      <c r="FS6" s="211"/>
      <c r="FT6" s="213"/>
      <c r="FU6" s="213"/>
      <c r="FV6" s="211"/>
      <c r="FW6" s="211"/>
      <c r="FX6" s="211"/>
      <c r="FY6" s="211"/>
      <c r="FZ6" s="211"/>
      <c r="GA6" s="213"/>
      <c r="GB6" s="213"/>
      <c r="GC6" s="211"/>
      <c r="GD6" s="211"/>
      <c r="GE6" s="211"/>
      <c r="GF6" s="211"/>
      <c r="GG6" s="211"/>
      <c r="GH6" s="213"/>
      <c r="GI6" s="213"/>
      <c r="GJ6" s="211"/>
      <c r="GK6" s="211"/>
      <c r="GL6" s="211"/>
      <c r="GM6" s="211"/>
      <c r="GN6" s="211"/>
      <c r="GO6" s="213"/>
      <c r="GP6" s="213"/>
      <c r="GQ6" s="219"/>
      <c r="GR6" s="211"/>
      <c r="GS6" s="211"/>
      <c r="GT6" s="211"/>
      <c r="GU6" s="211"/>
      <c r="GV6" s="213"/>
      <c r="GW6" s="213"/>
      <c r="GX6" s="211"/>
      <c r="GY6" s="211"/>
      <c r="GZ6" s="211"/>
      <c r="HA6" s="211"/>
      <c r="HB6" s="211"/>
      <c r="HC6" s="213"/>
      <c r="HD6" s="213"/>
      <c r="HE6" s="211"/>
      <c r="HF6" s="211"/>
      <c r="HG6" s="211"/>
      <c r="HH6" s="211"/>
      <c r="HI6" s="211"/>
      <c r="HJ6" s="213"/>
      <c r="HK6" s="213"/>
      <c r="HL6" s="211"/>
      <c r="HM6" s="211"/>
      <c r="HN6" s="211"/>
      <c r="HO6" s="211"/>
      <c r="HP6" s="211"/>
      <c r="HQ6" s="213"/>
      <c r="HR6" s="213"/>
      <c r="HS6" s="211"/>
      <c r="HT6" s="211"/>
      <c r="HU6" s="211"/>
    </row>
    <row r="7" spans="1:229" ht="63.5" x14ac:dyDescent="0.35">
      <c r="A7" s="220" t="s">
        <v>55</v>
      </c>
      <c r="B7" s="197" t="s">
        <v>45</v>
      </c>
      <c r="C7" s="198" t="s">
        <v>72</v>
      </c>
      <c r="D7" s="198" t="s">
        <v>50</v>
      </c>
      <c r="E7" s="199" t="s">
        <v>56</v>
      </c>
      <c r="F7" s="221" t="s">
        <v>57</v>
      </c>
      <c r="G7" s="222" t="s">
        <v>73</v>
      </c>
      <c r="H7" s="223"/>
      <c r="I7" s="203">
        <v>44075</v>
      </c>
      <c r="J7" s="204">
        <v>44561</v>
      </c>
      <c r="K7" s="205"/>
      <c r="L7" s="206"/>
      <c r="M7" s="207" t="s">
        <v>54</v>
      </c>
      <c r="N7" s="206">
        <v>2874</v>
      </c>
      <c r="O7" s="209"/>
      <c r="P7" s="210"/>
      <c r="Q7" s="211"/>
      <c r="R7" s="211"/>
      <c r="S7" s="211"/>
      <c r="T7" s="211"/>
      <c r="U7" s="211"/>
      <c r="V7" s="212"/>
      <c r="W7" s="212"/>
      <c r="X7" s="211"/>
      <c r="Y7" s="211"/>
      <c r="Z7" s="211"/>
      <c r="AA7" s="211"/>
      <c r="AB7" s="211"/>
      <c r="AC7" s="213"/>
      <c r="AD7" s="212"/>
      <c r="AE7" s="211"/>
      <c r="AF7" s="211"/>
      <c r="AG7" s="211"/>
      <c r="AH7" s="211"/>
      <c r="AI7" s="211"/>
      <c r="AJ7" s="213"/>
      <c r="AK7" s="212"/>
      <c r="AL7" s="211"/>
      <c r="AM7" s="211"/>
      <c r="AN7" s="211"/>
      <c r="AO7" s="211"/>
      <c r="AP7" s="211"/>
      <c r="AQ7" s="214"/>
      <c r="AR7" s="214"/>
      <c r="AS7" s="215"/>
      <c r="AT7" s="216"/>
      <c r="AU7" s="211"/>
      <c r="AV7" s="211"/>
      <c r="AW7" s="211"/>
      <c r="AX7" s="213"/>
      <c r="AY7" s="213"/>
      <c r="AZ7" s="211"/>
      <c r="BA7" s="211"/>
      <c r="BB7" s="211"/>
      <c r="BC7" s="211"/>
      <c r="BD7" s="211"/>
      <c r="BE7" s="213"/>
      <c r="BF7" s="213"/>
      <c r="BG7" s="211"/>
      <c r="BH7" s="211"/>
      <c r="BI7" s="211"/>
      <c r="BJ7" s="211"/>
      <c r="BK7" s="211"/>
      <c r="BL7" s="213"/>
      <c r="BM7" s="213"/>
      <c r="BN7" s="211"/>
      <c r="BO7" s="211"/>
      <c r="BP7" s="211"/>
      <c r="BQ7" s="211"/>
      <c r="BR7" s="211"/>
      <c r="BS7" s="213"/>
      <c r="BT7" s="213"/>
      <c r="BU7" s="211"/>
      <c r="BV7" s="211"/>
      <c r="BW7" s="211"/>
      <c r="BX7" s="215"/>
      <c r="BY7" s="211"/>
      <c r="BZ7" s="213"/>
      <c r="CA7" s="213"/>
      <c r="CB7" s="211"/>
      <c r="CC7" s="211"/>
      <c r="CD7" s="211"/>
      <c r="CE7" s="211"/>
      <c r="CF7" s="211"/>
      <c r="CG7" s="213"/>
      <c r="CH7" s="213"/>
      <c r="CI7" s="211"/>
      <c r="CJ7" s="211"/>
      <c r="CK7" s="211"/>
      <c r="CL7" s="211"/>
      <c r="CM7" s="211"/>
      <c r="CN7" s="213"/>
      <c r="CO7" s="213"/>
      <c r="CP7" s="211"/>
      <c r="CQ7" s="211"/>
      <c r="CR7" s="211"/>
      <c r="CS7" s="211"/>
      <c r="CT7" s="211"/>
      <c r="CU7" s="213"/>
      <c r="CV7" s="213"/>
      <c r="CW7" s="211"/>
      <c r="CX7" s="211"/>
      <c r="CY7" s="211"/>
      <c r="CZ7" s="211"/>
      <c r="DA7" s="211"/>
      <c r="DB7" s="214"/>
      <c r="DC7" s="217"/>
      <c r="DD7" s="211"/>
      <c r="DE7" s="211"/>
      <c r="DF7" s="211"/>
      <c r="DG7" s="211"/>
      <c r="DH7" s="211"/>
      <c r="DI7" s="213"/>
      <c r="DJ7" s="213"/>
      <c r="DK7" s="211"/>
      <c r="DL7" s="211"/>
      <c r="DM7" s="211"/>
      <c r="DN7" s="211"/>
      <c r="DO7" s="211"/>
      <c r="DP7" s="213"/>
      <c r="DQ7" s="213"/>
      <c r="DR7" s="211"/>
      <c r="DS7" s="211"/>
      <c r="DT7" s="211"/>
      <c r="DU7" s="211"/>
      <c r="DV7" s="211"/>
      <c r="DW7" s="213"/>
      <c r="DX7" s="213"/>
      <c r="DY7" s="211"/>
      <c r="DZ7" s="211"/>
      <c r="EA7" s="211"/>
      <c r="EB7" s="211"/>
      <c r="EC7" s="211"/>
      <c r="ED7" s="213"/>
      <c r="EE7" s="213"/>
      <c r="EF7" s="211"/>
      <c r="EG7" s="211"/>
      <c r="EH7" s="211"/>
      <c r="EI7" s="211"/>
      <c r="EJ7" s="211"/>
      <c r="EK7" s="213"/>
      <c r="EL7" s="213"/>
      <c r="EM7" s="211"/>
      <c r="EN7" s="218"/>
      <c r="EO7" s="218"/>
      <c r="EP7" s="218"/>
      <c r="EQ7" s="218"/>
      <c r="ER7" s="213"/>
      <c r="ES7" s="213"/>
      <c r="ET7" s="218"/>
      <c r="EU7" s="218"/>
      <c r="EV7" s="218"/>
      <c r="EW7" s="218"/>
      <c r="EX7" s="218"/>
      <c r="EY7" s="213"/>
      <c r="EZ7" s="213"/>
      <c r="FA7" s="218"/>
      <c r="FB7" s="218"/>
      <c r="FC7" s="218"/>
      <c r="FD7" s="218"/>
      <c r="FE7" s="218"/>
      <c r="FF7" s="213"/>
      <c r="FG7" s="213"/>
      <c r="FH7" s="218"/>
      <c r="FI7" s="218"/>
      <c r="FJ7" s="218"/>
      <c r="FK7" s="211"/>
      <c r="FL7" s="219"/>
      <c r="FM7" s="213"/>
      <c r="FN7" s="213"/>
      <c r="FO7" s="211"/>
      <c r="FP7" s="211"/>
      <c r="FQ7" s="211"/>
      <c r="FR7" s="211"/>
      <c r="FS7" s="211"/>
      <c r="FT7" s="213"/>
      <c r="FU7" s="213"/>
      <c r="FV7" s="211"/>
      <c r="FW7" s="211"/>
      <c r="FX7" s="211"/>
      <c r="FY7" s="211"/>
      <c r="FZ7" s="211"/>
      <c r="GA7" s="213"/>
      <c r="GB7" s="213"/>
      <c r="GC7" s="211"/>
      <c r="GD7" s="211"/>
      <c r="GE7" s="211"/>
      <c r="GF7" s="211"/>
      <c r="GG7" s="211"/>
      <c r="GH7" s="213"/>
      <c r="GI7" s="213"/>
      <c r="GJ7" s="211"/>
      <c r="GK7" s="211"/>
      <c r="GL7" s="211"/>
      <c r="GM7" s="211"/>
      <c r="GN7" s="211"/>
      <c r="GO7" s="213"/>
      <c r="GP7" s="213"/>
      <c r="GQ7" s="219"/>
      <c r="GR7" s="224"/>
      <c r="GS7" s="224"/>
      <c r="GT7" s="224"/>
      <c r="GU7" s="224"/>
      <c r="GV7" s="224"/>
      <c r="GW7" s="224"/>
      <c r="GX7" s="224"/>
      <c r="GY7" s="224"/>
      <c r="GZ7" s="224"/>
      <c r="HA7" s="224"/>
      <c r="HB7" s="224"/>
      <c r="HC7" s="224"/>
      <c r="HD7" s="224"/>
      <c r="HE7" s="224"/>
      <c r="HF7" s="224"/>
      <c r="HG7" s="224"/>
      <c r="HH7" s="224"/>
      <c r="HI7" s="224"/>
      <c r="HJ7" s="224"/>
      <c r="HK7" s="224"/>
      <c r="HL7" s="224"/>
      <c r="HM7" s="224"/>
      <c r="HN7" s="224"/>
      <c r="HO7" s="224"/>
      <c r="HP7" s="224"/>
      <c r="HQ7" s="224"/>
      <c r="HR7" s="224"/>
      <c r="HS7" s="224"/>
      <c r="HT7" s="224"/>
      <c r="HU7" s="224"/>
    </row>
    <row r="8" spans="1:229" ht="38" thickBot="1" x14ac:dyDescent="0.4">
      <c r="A8" s="220" t="s">
        <v>74</v>
      </c>
      <c r="B8" s="197" t="s">
        <v>45</v>
      </c>
      <c r="C8" s="198"/>
      <c r="D8" s="198" t="s">
        <v>25</v>
      </c>
      <c r="E8" s="199" t="s">
        <v>75</v>
      </c>
      <c r="F8" s="225" t="s">
        <v>76</v>
      </c>
      <c r="G8" s="222" t="s">
        <v>77</v>
      </c>
      <c r="H8" s="223" t="s">
        <v>78</v>
      </c>
      <c r="I8" s="203">
        <v>44211</v>
      </c>
      <c r="J8" s="204">
        <v>44408</v>
      </c>
      <c r="K8" s="205"/>
      <c r="L8" s="206">
        <v>5</v>
      </c>
      <c r="M8" s="226" t="s">
        <v>79</v>
      </c>
      <c r="N8" s="206">
        <v>254</v>
      </c>
      <c r="O8" s="209" t="s">
        <v>80</v>
      </c>
      <c r="P8" s="210"/>
      <c r="Q8" s="211"/>
      <c r="R8" s="211"/>
      <c r="S8" s="211"/>
      <c r="T8" s="211"/>
      <c r="U8" s="211"/>
      <c r="V8" s="212"/>
      <c r="W8" s="212"/>
      <c r="X8" s="211"/>
      <c r="Y8" s="211"/>
      <c r="Z8" s="211"/>
      <c r="AA8" s="211"/>
      <c r="AB8" s="211"/>
      <c r="AC8" s="213"/>
      <c r="AD8" s="212"/>
      <c r="AE8" s="211"/>
      <c r="AF8" s="211"/>
      <c r="AG8" s="211"/>
      <c r="AH8" s="211"/>
      <c r="AI8" s="211"/>
      <c r="AJ8" s="213"/>
      <c r="AK8" s="212"/>
      <c r="AL8" s="211"/>
      <c r="AM8" s="211"/>
      <c r="AN8" s="211"/>
      <c r="AO8" s="211"/>
      <c r="AP8" s="211"/>
      <c r="AQ8" s="214"/>
      <c r="AR8" s="214"/>
      <c r="AS8" s="215"/>
      <c r="AT8" s="216"/>
      <c r="AU8" s="211"/>
      <c r="AV8" s="211"/>
      <c r="AW8" s="211"/>
      <c r="AX8" s="213"/>
      <c r="AY8" s="213"/>
      <c r="AZ8" s="211"/>
      <c r="BA8" s="211"/>
      <c r="BB8" s="211"/>
      <c r="BC8" s="211"/>
      <c r="BD8" s="211"/>
      <c r="BE8" s="213"/>
      <c r="BF8" s="213"/>
      <c r="BG8" s="211"/>
      <c r="BH8" s="211"/>
      <c r="BI8" s="211"/>
      <c r="BJ8" s="211"/>
      <c r="BK8" s="211"/>
      <c r="BL8" s="213"/>
      <c r="BM8" s="213"/>
      <c r="BN8" s="211"/>
      <c r="BO8" s="211"/>
      <c r="BP8" s="211"/>
      <c r="BQ8" s="211"/>
      <c r="BR8" s="211"/>
      <c r="BS8" s="213"/>
      <c r="BT8" s="213"/>
      <c r="BU8" s="211"/>
      <c r="BV8" s="211"/>
      <c r="BW8" s="211"/>
      <c r="BX8" s="215"/>
      <c r="BY8" s="211"/>
      <c r="BZ8" s="213"/>
      <c r="CA8" s="213"/>
      <c r="CB8" s="211"/>
      <c r="CC8" s="211"/>
      <c r="CD8" s="211"/>
      <c r="CE8" s="211"/>
      <c r="CF8" s="211"/>
      <c r="CG8" s="213"/>
      <c r="CH8" s="213"/>
      <c r="CI8" s="211"/>
      <c r="CJ8" s="211"/>
      <c r="CK8" s="211"/>
      <c r="CL8" s="211"/>
      <c r="CM8" s="211"/>
      <c r="CN8" s="213"/>
      <c r="CO8" s="213"/>
      <c r="CP8" s="211"/>
      <c r="CQ8" s="211"/>
      <c r="CR8" s="211"/>
      <c r="CS8" s="211"/>
      <c r="CT8" s="211"/>
      <c r="CU8" s="213"/>
      <c r="CV8" s="213"/>
      <c r="CW8" s="211"/>
      <c r="CX8" s="211"/>
      <c r="CY8" s="211"/>
      <c r="CZ8" s="211"/>
      <c r="DA8" s="211"/>
      <c r="DB8" s="214"/>
      <c r="DC8" s="217"/>
      <c r="DD8" s="211"/>
      <c r="DE8" s="211"/>
      <c r="DF8" s="211"/>
      <c r="DG8" s="211"/>
      <c r="DH8" s="211"/>
      <c r="DI8" s="213"/>
      <c r="DJ8" s="213"/>
      <c r="DK8" s="211"/>
      <c r="DL8" s="211"/>
      <c r="DM8" s="211"/>
      <c r="DN8" s="211"/>
      <c r="DO8" s="211"/>
      <c r="DP8" s="213"/>
      <c r="DQ8" s="213"/>
      <c r="DR8" s="211"/>
      <c r="DS8" s="211"/>
      <c r="DT8" s="211"/>
      <c r="DU8" s="211"/>
      <c r="DV8" s="211"/>
      <c r="DW8" s="213"/>
      <c r="DX8" s="213"/>
      <c r="DY8" s="211"/>
      <c r="DZ8" s="211"/>
      <c r="EA8" s="211"/>
      <c r="EB8" s="211"/>
      <c r="EC8" s="211"/>
      <c r="ED8" s="213"/>
      <c r="EE8" s="213"/>
      <c r="EF8" s="211"/>
      <c r="EG8" s="211"/>
      <c r="EH8" s="211"/>
      <c r="EI8" s="211"/>
      <c r="EJ8" s="211"/>
      <c r="EK8" s="213"/>
      <c r="EL8" s="213"/>
      <c r="EM8" s="211"/>
      <c r="EN8" s="218"/>
      <c r="EO8" s="218"/>
      <c r="EP8" s="218"/>
      <c r="EQ8" s="218"/>
      <c r="ER8" s="213"/>
      <c r="ES8" s="213"/>
      <c r="ET8" s="218"/>
      <c r="EU8" s="218"/>
      <c r="EV8" s="218"/>
      <c r="EW8" s="218"/>
      <c r="EX8" s="218"/>
      <c r="EY8" s="213"/>
      <c r="EZ8" s="213"/>
      <c r="FA8" s="218"/>
      <c r="FB8" s="218"/>
      <c r="FC8" s="218"/>
      <c r="FD8" s="218"/>
      <c r="FE8" s="218"/>
      <c r="FF8" s="213"/>
      <c r="FG8" s="213"/>
      <c r="FH8" s="218"/>
      <c r="FI8" s="218"/>
      <c r="FJ8" s="218"/>
      <c r="FK8" s="211"/>
      <c r="FL8" s="219"/>
      <c r="FM8" s="213"/>
      <c r="FN8" s="213"/>
      <c r="FO8" s="211"/>
      <c r="FP8" s="211"/>
      <c r="FQ8" s="211"/>
      <c r="FR8" s="211"/>
      <c r="FS8" s="211"/>
      <c r="FT8" s="213"/>
      <c r="FU8" s="213"/>
      <c r="FV8" s="211"/>
      <c r="FW8" s="211"/>
      <c r="FX8" s="211"/>
      <c r="FY8" s="211"/>
      <c r="FZ8" s="211"/>
      <c r="GA8" s="213"/>
      <c r="GB8" s="213"/>
      <c r="GC8" s="211"/>
      <c r="GD8" s="211"/>
      <c r="GE8" s="211"/>
      <c r="GF8" s="211"/>
      <c r="GG8" s="211"/>
      <c r="GH8" s="213"/>
      <c r="GI8" s="213"/>
      <c r="GJ8" s="211"/>
      <c r="GK8" s="211"/>
      <c r="GL8" s="211"/>
      <c r="GM8" s="211"/>
      <c r="GN8" s="211"/>
      <c r="GO8" s="213"/>
      <c r="GP8" s="213"/>
      <c r="GQ8" s="219"/>
      <c r="GR8" s="211"/>
      <c r="GS8" s="211"/>
      <c r="GT8" s="211"/>
      <c r="GU8" s="211"/>
      <c r="GV8" s="213"/>
      <c r="GW8" s="213"/>
      <c r="GX8" s="211"/>
      <c r="GY8" s="211"/>
      <c r="GZ8" s="211"/>
      <c r="HA8" s="211"/>
      <c r="HB8" s="211"/>
      <c r="HC8" s="213"/>
      <c r="HD8" s="213"/>
      <c r="HE8" s="211"/>
      <c r="HF8" s="211"/>
      <c r="HG8" s="211"/>
      <c r="HH8" s="211"/>
      <c r="HI8" s="211"/>
      <c r="HJ8" s="213"/>
      <c r="HK8" s="213"/>
      <c r="HL8" s="211"/>
      <c r="HM8" s="211"/>
      <c r="HN8" s="211"/>
      <c r="HO8" s="211"/>
      <c r="HP8" s="211"/>
      <c r="HQ8" s="213"/>
      <c r="HR8" s="213"/>
      <c r="HS8" s="211"/>
      <c r="HT8" s="211"/>
      <c r="HU8" s="211"/>
    </row>
    <row r="9" spans="1:229" ht="50" x14ac:dyDescent="0.35">
      <c r="A9" s="227" t="s">
        <v>81</v>
      </c>
      <c r="B9" s="197" t="s">
        <v>45</v>
      </c>
      <c r="C9" s="228" t="s">
        <v>82</v>
      </c>
      <c r="D9" s="228" t="s">
        <v>25</v>
      </c>
      <c r="E9" s="229" t="s">
        <v>83</v>
      </c>
      <c r="F9" s="225" t="s">
        <v>76</v>
      </c>
      <c r="G9" s="230" t="s">
        <v>84</v>
      </c>
      <c r="H9" s="229"/>
      <c r="I9" s="231">
        <v>44256</v>
      </c>
      <c r="J9" s="232">
        <v>44469</v>
      </c>
      <c r="K9" s="233"/>
      <c r="L9" s="234">
        <v>38</v>
      </c>
      <c r="M9" s="235" t="s">
        <v>85</v>
      </c>
      <c r="N9" s="234"/>
      <c r="O9" s="236" t="s">
        <v>86</v>
      </c>
      <c r="P9" s="237"/>
      <c r="Q9" s="238"/>
      <c r="R9" s="238"/>
      <c r="S9" s="238"/>
      <c r="T9" s="238"/>
      <c r="U9" s="238"/>
      <c r="V9" s="239"/>
      <c r="W9" s="239"/>
      <c r="X9" s="238"/>
      <c r="Y9" s="238"/>
      <c r="Z9" s="238"/>
      <c r="AA9" s="238"/>
      <c r="AB9" s="238"/>
      <c r="AC9" s="240"/>
      <c r="AD9" s="239"/>
      <c r="AE9" s="238"/>
      <c r="AF9" s="238"/>
      <c r="AG9" s="238"/>
      <c r="AH9" s="238"/>
      <c r="AI9" s="238"/>
      <c r="AJ9" s="240"/>
      <c r="AK9" s="239"/>
      <c r="AL9" s="238"/>
      <c r="AM9" s="238"/>
      <c r="AN9" s="238"/>
      <c r="AO9" s="238"/>
      <c r="AP9" s="238"/>
      <c r="AQ9" s="241"/>
      <c r="AR9" s="241"/>
      <c r="AS9" s="242"/>
      <c r="AT9" s="243"/>
      <c r="AU9" s="238"/>
      <c r="AV9" s="238"/>
      <c r="AW9" s="238"/>
      <c r="AX9" s="240"/>
      <c r="AY9" s="240"/>
      <c r="AZ9" s="238"/>
      <c r="BA9" s="238"/>
      <c r="BB9" s="238"/>
      <c r="BC9" s="238"/>
      <c r="BD9" s="238"/>
      <c r="BE9" s="240"/>
      <c r="BF9" s="240"/>
      <c r="BG9" s="238"/>
      <c r="BH9" s="238"/>
      <c r="BI9" s="238"/>
      <c r="BJ9" s="238"/>
      <c r="BK9" s="238"/>
      <c r="BL9" s="240"/>
      <c r="BM9" s="240"/>
      <c r="BN9" s="238"/>
      <c r="BO9" s="238"/>
      <c r="BP9" s="238"/>
      <c r="BQ9" s="238"/>
      <c r="BR9" s="238"/>
      <c r="BS9" s="240"/>
      <c r="BT9" s="240"/>
      <c r="BU9" s="238"/>
      <c r="BV9" s="238"/>
      <c r="BW9" s="238"/>
      <c r="BX9" s="242"/>
      <c r="BY9" s="238"/>
      <c r="BZ9" s="240"/>
      <c r="CA9" s="240"/>
      <c r="CB9" s="238"/>
      <c r="CC9" s="238"/>
      <c r="CD9" s="238"/>
      <c r="CE9" s="238"/>
      <c r="CF9" s="238"/>
      <c r="CG9" s="240"/>
      <c r="CH9" s="240"/>
      <c r="CI9" s="238"/>
      <c r="CJ9" s="238"/>
      <c r="CK9" s="238"/>
      <c r="CL9" s="238"/>
      <c r="CM9" s="238"/>
      <c r="CN9" s="240"/>
      <c r="CO9" s="240"/>
      <c r="CP9" s="238"/>
      <c r="CQ9" s="238"/>
      <c r="CR9" s="238"/>
      <c r="CS9" s="238"/>
      <c r="CT9" s="238"/>
      <c r="CU9" s="240"/>
      <c r="CV9" s="240"/>
      <c r="CW9" s="238"/>
      <c r="CX9" s="238"/>
      <c r="CY9" s="238"/>
      <c r="CZ9" s="238"/>
      <c r="DA9" s="238"/>
      <c r="DB9" s="241"/>
      <c r="DC9" s="244"/>
      <c r="DD9" s="238"/>
      <c r="DE9" s="238"/>
      <c r="DF9" s="238"/>
      <c r="DG9" s="238"/>
      <c r="DH9" s="238"/>
      <c r="DI9" s="240"/>
      <c r="DJ9" s="240"/>
      <c r="DK9" s="238"/>
      <c r="DL9" s="238"/>
      <c r="DM9" s="238"/>
      <c r="DN9" s="238"/>
      <c r="DO9" s="238"/>
      <c r="DP9" s="240"/>
      <c r="DQ9" s="240"/>
      <c r="DR9" s="238"/>
      <c r="DS9" s="238"/>
      <c r="DT9" s="238"/>
      <c r="DU9" s="238"/>
      <c r="DV9" s="238"/>
      <c r="DW9" s="240"/>
      <c r="DX9" s="240"/>
      <c r="DY9" s="238"/>
      <c r="DZ9" s="238"/>
      <c r="EA9" s="238"/>
      <c r="EB9" s="238"/>
      <c r="EC9" s="238"/>
      <c r="ED9" s="240"/>
      <c r="EE9" s="240"/>
      <c r="EF9" s="238"/>
      <c r="EG9" s="238"/>
      <c r="EH9" s="238"/>
      <c r="EI9" s="238"/>
      <c r="EJ9" s="238"/>
      <c r="EK9" s="240"/>
      <c r="EL9" s="240"/>
      <c r="EM9" s="238"/>
      <c r="EN9" s="245"/>
      <c r="EO9" s="245"/>
      <c r="EP9" s="245"/>
      <c r="EQ9" s="245"/>
      <c r="ER9" s="240"/>
      <c r="ES9" s="240"/>
      <c r="ET9" s="245"/>
      <c r="EU9" s="245"/>
      <c r="EV9" s="245"/>
      <c r="EW9" s="245"/>
      <c r="EX9" s="245"/>
      <c r="EY9" s="240"/>
      <c r="EZ9" s="240"/>
      <c r="FA9" s="245"/>
      <c r="FB9" s="245"/>
      <c r="FC9" s="245"/>
      <c r="FD9" s="245"/>
      <c r="FE9" s="245"/>
      <c r="FF9" s="240"/>
      <c r="FG9" s="240"/>
      <c r="FH9" s="245"/>
      <c r="FI9" s="245"/>
      <c r="FJ9" s="245"/>
      <c r="FK9" s="238"/>
      <c r="FL9" s="246"/>
      <c r="FM9" s="240"/>
      <c r="FN9" s="240"/>
      <c r="FO9" s="238"/>
      <c r="FP9" s="238"/>
      <c r="FQ9" s="238"/>
      <c r="FR9" s="238"/>
      <c r="FS9" s="238"/>
      <c r="FT9" s="240"/>
      <c r="FU9" s="240"/>
      <c r="FV9" s="238"/>
      <c r="FW9" s="238"/>
      <c r="FX9" s="238"/>
      <c r="FY9" s="238"/>
      <c r="FZ9" s="238"/>
      <c r="GA9" s="240"/>
      <c r="GB9" s="240"/>
      <c r="GC9" s="238"/>
      <c r="GD9" s="238"/>
      <c r="GE9" s="238"/>
      <c r="GF9" s="238"/>
      <c r="GG9" s="238"/>
      <c r="GH9" s="240"/>
      <c r="GI9" s="240"/>
      <c r="GJ9" s="238"/>
      <c r="GK9" s="238"/>
      <c r="GL9" s="238"/>
      <c r="GM9" s="238"/>
      <c r="GN9" s="238"/>
      <c r="GO9" s="240"/>
      <c r="GP9" s="240"/>
      <c r="GQ9" s="246"/>
      <c r="GR9" s="238"/>
      <c r="GS9" s="238"/>
      <c r="GT9" s="238"/>
      <c r="GU9" s="238"/>
      <c r="GV9" s="240"/>
      <c r="GW9" s="240"/>
      <c r="GX9" s="238"/>
      <c r="GY9" s="238"/>
      <c r="GZ9" s="238"/>
      <c r="HA9" s="238"/>
      <c r="HB9" s="238"/>
      <c r="HC9" s="240"/>
      <c r="HD9" s="240"/>
      <c r="HE9" s="238"/>
      <c r="HF9" s="238"/>
      <c r="HG9" s="238"/>
      <c r="HH9" s="238"/>
      <c r="HI9" s="238"/>
      <c r="HJ9" s="240"/>
      <c r="HK9" s="240"/>
      <c r="HL9" s="238"/>
      <c r="HM9" s="238"/>
      <c r="HN9" s="238"/>
      <c r="HO9" s="238"/>
      <c r="HP9" s="238"/>
      <c r="HQ9" s="240"/>
      <c r="HR9" s="240"/>
      <c r="HS9" s="238"/>
      <c r="HT9" s="238"/>
      <c r="HU9" s="238"/>
    </row>
    <row r="10" spans="1:229" ht="50.5" thickBot="1" x14ac:dyDescent="0.4">
      <c r="A10" s="247" t="s">
        <v>87</v>
      </c>
      <c r="B10" s="197" t="s">
        <v>24</v>
      </c>
      <c r="C10" s="248" t="s">
        <v>82</v>
      </c>
      <c r="D10" s="248" t="s">
        <v>25</v>
      </c>
      <c r="E10" s="229" t="s">
        <v>88</v>
      </c>
      <c r="F10" s="225" t="s">
        <v>76</v>
      </c>
      <c r="G10" s="249" t="s">
        <v>89</v>
      </c>
      <c r="H10" s="250"/>
      <c r="I10" s="251">
        <v>44256</v>
      </c>
      <c r="J10" s="252">
        <v>44469</v>
      </c>
      <c r="K10" s="253"/>
      <c r="L10" s="254">
        <v>46</v>
      </c>
      <c r="M10" s="235" t="s">
        <v>85</v>
      </c>
      <c r="N10" s="254"/>
      <c r="O10" s="255" t="s">
        <v>90</v>
      </c>
      <c r="P10" s="256"/>
      <c r="Q10" s="257"/>
      <c r="R10" s="257"/>
      <c r="S10" s="257"/>
      <c r="T10" s="257"/>
      <c r="U10" s="257"/>
      <c r="V10" s="258"/>
      <c r="W10" s="258"/>
      <c r="X10" s="257"/>
      <c r="Y10" s="257"/>
      <c r="Z10" s="257"/>
      <c r="AA10" s="257"/>
      <c r="AB10" s="257"/>
      <c r="AC10" s="259"/>
      <c r="AD10" s="258"/>
      <c r="AE10" s="257"/>
      <c r="AF10" s="257"/>
      <c r="AG10" s="257"/>
      <c r="AH10" s="257"/>
      <c r="AI10" s="257"/>
      <c r="AJ10" s="259"/>
      <c r="AK10" s="258"/>
      <c r="AL10" s="257"/>
      <c r="AM10" s="257"/>
      <c r="AN10" s="257"/>
      <c r="AO10" s="257"/>
      <c r="AP10" s="257"/>
      <c r="AQ10" s="260"/>
      <c r="AR10" s="260"/>
      <c r="AS10" s="261"/>
      <c r="AT10" s="262"/>
      <c r="AU10" s="257"/>
      <c r="AV10" s="257"/>
      <c r="AW10" s="257"/>
      <c r="AX10" s="259"/>
      <c r="AY10" s="259"/>
      <c r="AZ10" s="257"/>
      <c r="BA10" s="257"/>
      <c r="BB10" s="257"/>
      <c r="BC10" s="257"/>
      <c r="BD10" s="257"/>
      <c r="BE10" s="259"/>
      <c r="BF10" s="259"/>
      <c r="BG10" s="257"/>
      <c r="BH10" s="257"/>
      <c r="BI10" s="257"/>
      <c r="BJ10" s="257"/>
      <c r="BK10" s="257"/>
      <c r="BL10" s="259"/>
      <c r="BM10" s="259"/>
      <c r="BN10" s="257"/>
      <c r="BO10" s="257"/>
      <c r="BP10" s="257"/>
      <c r="BQ10" s="257"/>
      <c r="BR10" s="257"/>
      <c r="BS10" s="259"/>
      <c r="BT10" s="259"/>
      <c r="BU10" s="257"/>
      <c r="BV10" s="257"/>
      <c r="BW10" s="257"/>
      <c r="BX10" s="261"/>
      <c r="BY10" s="257"/>
      <c r="BZ10" s="259"/>
      <c r="CA10" s="259"/>
      <c r="CB10" s="257"/>
      <c r="CC10" s="257"/>
      <c r="CD10" s="257"/>
      <c r="CE10" s="257"/>
      <c r="CF10" s="257"/>
      <c r="CG10" s="259"/>
      <c r="CH10" s="259"/>
      <c r="CI10" s="257"/>
      <c r="CJ10" s="257"/>
      <c r="CK10" s="257"/>
      <c r="CL10" s="257"/>
      <c r="CM10" s="257"/>
      <c r="CN10" s="259"/>
      <c r="CO10" s="259"/>
      <c r="CP10" s="257"/>
      <c r="CQ10" s="257"/>
      <c r="CR10" s="257"/>
      <c r="CS10" s="257"/>
      <c r="CT10" s="257"/>
      <c r="CU10" s="259"/>
      <c r="CV10" s="259"/>
      <c r="CW10" s="257"/>
      <c r="CX10" s="257"/>
      <c r="CY10" s="257"/>
      <c r="CZ10" s="257"/>
      <c r="DA10" s="257"/>
      <c r="DB10" s="260"/>
      <c r="DC10" s="263"/>
      <c r="DD10" s="257"/>
      <c r="DE10" s="257"/>
      <c r="DF10" s="257"/>
      <c r="DG10" s="257"/>
      <c r="DH10" s="257"/>
      <c r="DI10" s="259"/>
      <c r="DJ10" s="259"/>
      <c r="DK10" s="257"/>
      <c r="DL10" s="257"/>
      <c r="DM10" s="257"/>
      <c r="DN10" s="257"/>
      <c r="DO10" s="257"/>
      <c r="DP10" s="259"/>
      <c r="DQ10" s="259"/>
      <c r="DR10" s="257"/>
      <c r="DS10" s="257"/>
      <c r="DT10" s="257"/>
      <c r="DU10" s="257"/>
      <c r="DV10" s="257"/>
      <c r="DW10" s="259"/>
      <c r="DX10" s="259"/>
      <c r="DY10" s="257"/>
      <c r="DZ10" s="257"/>
      <c r="EA10" s="257"/>
      <c r="EB10" s="257"/>
      <c r="EC10" s="257"/>
      <c r="ED10" s="259"/>
      <c r="EE10" s="259"/>
      <c r="EF10" s="257"/>
      <c r="EG10" s="257"/>
      <c r="EH10" s="257"/>
      <c r="EI10" s="257"/>
      <c r="EJ10" s="257"/>
      <c r="EK10" s="259"/>
      <c r="EL10" s="259"/>
      <c r="EM10" s="257"/>
      <c r="EN10" s="264"/>
      <c r="EO10" s="264"/>
      <c r="EP10" s="264"/>
      <c r="EQ10" s="264"/>
      <c r="ER10" s="259"/>
      <c r="ES10" s="259"/>
      <c r="ET10" s="264"/>
      <c r="EU10" s="264"/>
      <c r="EV10" s="264"/>
      <c r="EW10" s="264"/>
      <c r="EX10" s="264"/>
      <c r="EY10" s="259"/>
      <c r="EZ10" s="259"/>
      <c r="FA10" s="264"/>
      <c r="FB10" s="264"/>
      <c r="FC10" s="264"/>
      <c r="FD10" s="264"/>
      <c r="FE10" s="264"/>
      <c r="FF10" s="259"/>
      <c r="FG10" s="259"/>
      <c r="FH10" s="264"/>
      <c r="FI10" s="264"/>
      <c r="FJ10" s="264"/>
      <c r="FK10" s="257"/>
      <c r="FL10" s="265"/>
      <c r="FM10" s="259"/>
      <c r="FN10" s="259"/>
      <c r="FO10" s="257"/>
      <c r="FP10" s="257"/>
      <c r="FQ10" s="257"/>
      <c r="FR10" s="257"/>
      <c r="FS10" s="257"/>
      <c r="FT10" s="259"/>
      <c r="FU10" s="259"/>
      <c r="FV10" s="257"/>
      <c r="FW10" s="257"/>
      <c r="FX10" s="257"/>
      <c r="FY10" s="257"/>
      <c r="FZ10" s="257"/>
      <c r="GA10" s="259"/>
      <c r="GB10" s="259"/>
      <c r="GC10" s="257"/>
      <c r="GD10" s="257"/>
      <c r="GE10" s="257"/>
      <c r="GF10" s="257"/>
      <c r="GG10" s="257"/>
      <c r="GH10" s="259"/>
      <c r="GI10" s="259"/>
      <c r="GJ10" s="257"/>
      <c r="GK10" s="257"/>
      <c r="GL10" s="257"/>
      <c r="GM10" s="257"/>
      <c r="GN10" s="257"/>
      <c r="GO10" s="259"/>
      <c r="GP10" s="259"/>
      <c r="GQ10" s="265"/>
      <c r="GR10" s="257"/>
      <c r="GS10" s="257"/>
      <c r="GT10" s="257"/>
      <c r="GU10" s="257"/>
      <c r="GV10" s="259"/>
      <c r="GW10" s="259"/>
      <c r="GX10" s="257"/>
      <c r="GY10" s="257"/>
      <c r="GZ10" s="257"/>
      <c r="HA10" s="257"/>
      <c r="HB10" s="257"/>
      <c r="HC10" s="259"/>
      <c r="HD10" s="259"/>
      <c r="HE10" s="257"/>
      <c r="HF10" s="257"/>
      <c r="HG10" s="257"/>
      <c r="HH10" s="257"/>
      <c r="HI10" s="257"/>
      <c r="HJ10" s="259"/>
      <c r="HK10" s="259"/>
      <c r="HL10" s="257"/>
      <c r="HM10" s="257"/>
      <c r="HN10" s="257"/>
      <c r="HO10" s="257"/>
      <c r="HP10" s="257"/>
      <c r="HQ10" s="259"/>
      <c r="HR10" s="259"/>
      <c r="HS10" s="257"/>
      <c r="HT10" s="257"/>
      <c r="HU10" s="257"/>
    </row>
    <row r="11" spans="1:229" ht="50.5" thickBot="1" x14ac:dyDescent="0.4">
      <c r="A11" s="247" t="s">
        <v>91</v>
      </c>
      <c r="B11" s="197" t="s">
        <v>45</v>
      </c>
      <c r="C11" s="248" t="s">
        <v>82</v>
      </c>
      <c r="D11" s="248" t="s">
        <v>25</v>
      </c>
      <c r="E11" s="229" t="s">
        <v>92</v>
      </c>
      <c r="F11" s="225" t="s">
        <v>76</v>
      </c>
      <c r="G11" s="249" t="s">
        <v>93</v>
      </c>
      <c r="H11" s="250" t="s">
        <v>94</v>
      </c>
      <c r="I11" s="266">
        <v>44256</v>
      </c>
      <c r="J11" s="252">
        <v>44469</v>
      </c>
      <c r="K11" s="253"/>
      <c r="L11" s="254"/>
      <c r="M11" s="235" t="s">
        <v>85</v>
      </c>
      <c r="N11" s="254"/>
      <c r="O11" s="255" t="s">
        <v>95</v>
      </c>
      <c r="P11" s="256"/>
      <c r="Q11" s="257"/>
      <c r="R11" s="257"/>
      <c r="S11" s="257"/>
      <c r="T11" s="257"/>
      <c r="U11" s="257"/>
      <c r="V11" s="258"/>
      <c r="W11" s="258"/>
      <c r="X11" s="257"/>
      <c r="Y11" s="257"/>
      <c r="Z11" s="257"/>
      <c r="AA11" s="257"/>
      <c r="AB11" s="257"/>
      <c r="AC11" s="259"/>
      <c r="AD11" s="258"/>
      <c r="AE11" s="257"/>
      <c r="AF11" s="257"/>
      <c r="AG11" s="257"/>
      <c r="AH11" s="257"/>
      <c r="AI11" s="257"/>
      <c r="AJ11" s="259"/>
      <c r="AK11" s="258"/>
      <c r="AL11" s="257"/>
      <c r="AM11" s="257"/>
      <c r="AN11" s="257"/>
      <c r="AO11" s="257"/>
      <c r="AP11" s="257"/>
      <c r="AQ11" s="260"/>
      <c r="AR11" s="260"/>
      <c r="AS11" s="261"/>
      <c r="AT11" s="262"/>
      <c r="AU11" s="257"/>
      <c r="AV11" s="257"/>
      <c r="AW11" s="257"/>
      <c r="AX11" s="259"/>
      <c r="AY11" s="259"/>
      <c r="AZ11" s="257"/>
      <c r="BA11" s="257"/>
      <c r="BB11" s="257"/>
      <c r="BC11" s="257"/>
      <c r="BD11" s="257"/>
      <c r="BE11" s="259"/>
      <c r="BF11" s="259"/>
      <c r="BG11" s="257"/>
      <c r="BH11" s="257"/>
      <c r="BI11" s="257"/>
      <c r="BJ11" s="257"/>
      <c r="BK11" s="257"/>
      <c r="BL11" s="259"/>
      <c r="BM11" s="259"/>
      <c r="BN11" s="257"/>
      <c r="BO11" s="257"/>
      <c r="BP11" s="257"/>
      <c r="BQ11" s="257"/>
      <c r="BR11" s="257"/>
      <c r="BS11" s="259"/>
      <c r="BT11" s="259"/>
      <c r="BU11" s="257"/>
      <c r="BV11" s="257"/>
      <c r="BW11" s="257"/>
      <c r="BX11" s="261"/>
      <c r="BY11" s="257"/>
      <c r="BZ11" s="259"/>
      <c r="CA11" s="259"/>
      <c r="CB11" s="257"/>
      <c r="CC11" s="257"/>
      <c r="CD11" s="257"/>
      <c r="CE11" s="257"/>
      <c r="CF11" s="257"/>
      <c r="CG11" s="259"/>
      <c r="CH11" s="259"/>
      <c r="CI11" s="257"/>
      <c r="CJ11" s="257"/>
      <c r="CK11" s="257"/>
      <c r="CL11" s="257"/>
      <c r="CM11" s="257"/>
      <c r="CN11" s="259"/>
      <c r="CO11" s="259"/>
      <c r="CP11" s="257"/>
      <c r="CQ11" s="257"/>
      <c r="CR11" s="257"/>
      <c r="CS11" s="257"/>
      <c r="CT11" s="257"/>
      <c r="CU11" s="259"/>
      <c r="CV11" s="259"/>
      <c r="CW11" s="257"/>
      <c r="CX11" s="257"/>
      <c r="CY11" s="257"/>
      <c r="CZ11" s="257"/>
      <c r="DA11" s="257"/>
      <c r="DB11" s="260"/>
      <c r="DC11" s="263"/>
      <c r="DD11" s="257"/>
      <c r="DE11" s="257"/>
      <c r="DF11" s="257"/>
      <c r="DG11" s="257"/>
      <c r="DH11" s="257"/>
      <c r="DI11" s="259"/>
      <c r="DJ11" s="259"/>
      <c r="DK11" s="257"/>
      <c r="DL11" s="257"/>
      <c r="DM11" s="257"/>
      <c r="DN11" s="257"/>
      <c r="DO11" s="257"/>
      <c r="DP11" s="259"/>
      <c r="DQ11" s="259"/>
      <c r="DR11" s="257"/>
      <c r="DS11" s="257"/>
      <c r="DT11" s="257"/>
      <c r="DU11" s="257"/>
      <c r="DV11" s="257"/>
      <c r="DW11" s="259"/>
      <c r="DX11" s="259"/>
      <c r="DY11" s="257"/>
      <c r="DZ11" s="257"/>
      <c r="EA11" s="257"/>
      <c r="EB11" s="257"/>
      <c r="EC11" s="257"/>
      <c r="ED11" s="259"/>
      <c r="EE11" s="259"/>
      <c r="EF11" s="257"/>
      <c r="EG11" s="257"/>
      <c r="EH11" s="257"/>
      <c r="EI11" s="257"/>
      <c r="EJ11" s="257"/>
      <c r="EK11" s="259"/>
      <c r="EL11" s="259"/>
      <c r="EM11" s="257"/>
      <c r="EN11" s="264"/>
      <c r="EO11" s="264"/>
      <c r="EP11" s="264"/>
      <c r="EQ11" s="264"/>
      <c r="ER11" s="259"/>
      <c r="ES11" s="259"/>
      <c r="ET11" s="264"/>
      <c r="EU11" s="264"/>
      <c r="EV11" s="264"/>
      <c r="EW11" s="264"/>
      <c r="EX11" s="264"/>
      <c r="EY11" s="259"/>
      <c r="EZ11" s="259"/>
      <c r="FA11" s="264"/>
      <c r="FB11" s="264"/>
      <c r="FC11" s="264"/>
      <c r="FD11" s="264"/>
      <c r="FE11" s="264"/>
      <c r="FF11" s="259"/>
      <c r="FG11" s="259"/>
      <c r="FH11" s="264"/>
      <c r="FI11" s="264"/>
      <c r="FJ11" s="264"/>
      <c r="FK11" s="257"/>
      <c r="FL11" s="265"/>
      <c r="FM11" s="259"/>
      <c r="FN11" s="259"/>
      <c r="FO11" s="257"/>
      <c r="FP11" s="257"/>
      <c r="FQ11" s="257"/>
      <c r="FR11" s="257"/>
      <c r="FS11" s="257"/>
      <c r="FT11" s="259"/>
      <c r="FU11" s="259"/>
      <c r="FV11" s="257"/>
      <c r="FW11" s="257"/>
      <c r="FX11" s="257"/>
      <c r="FY11" s="257"/>
      <c r="FZ11" s="257"/>
      <c r="GA11" s="259"/>
      <c r="GB11" s="259"/>
      <c r="GC11" s="257"/>
      <c r="GD11" s="257"/>
      <c r="GE11" s="257"/>
      <c r="GF11" s="257"/>
      <c r="GG11" s="257"/>
      <c r="GH11" s="259"/>
      <c r="GI11" s="259"/>
      <c r="GJ11" s="257"/>
      <c r="GK11" s="257"/>
      <c r="GL11" s="257"/>
      <c r="GM11" s="257"/>
      <c r="GN11" s="257"/>
      <c r="GO11" s="259"/>
      <c r="GP11" s="259"/>
      <c r="GQ11" s="265"/>
      <c r="GR11" s="257"/>
      <c r="GS11" s="257"/>
      <c r="GT11" s="257"/>
      <c r="GU11" s="257"/>
      <c r="GV11" s="259"/>
      <c r="GW11" s="259"/>
      <c r="GX11" s="257"/>
      <c r="GY11" s="257"/>
      <c r="GZ11" s="257"/>
      <c r="HA11" s="257"/>
      <c r="HB11" s="257"/>
      <c r="HC11" s="259"/>
      <c r="HD11" s="259"/>
      <c r="HE11" s="257"/>
      <c r="HF11" s="257"/>
      <c r="HG11" s="257"/>
      <c r="HH11" s="257"/>
      <c r="HI11" s="257"/>
      <c r="HJ11" s="259"/>
      <c r="HK11" s="259"/>
      <c r="HL11" s="257"/>
      <c r="HM11" s="257"/>
      <c r="HN11" s="257"/>
      <c r="HO11" s="257"/>
      <c r="HP11" s="257"/>
      <c r="HQ11" s="259"/>
      <c r="HR11" s="259"/>
      <c r="HS11" s="257"/>
      <c r="HT11" s="257"/>
      <c r="HU11" s="257"/>
    </row>
    <row r="12" spans="1:229" ht="100.5" thickBot="1" x14ac:dyDescent="0.4">
      <c r="A12" s="247" t="s">
        <v>96</v>
      </c>
      <c r="B12" s="197" t="s">
        <v>64</v>
      </c>
      <c r="C12" s="248" t="s">
        <v>82</v>
      </c>
      <c r="D12" s="248" t="s">
        <v>25</v>
      </c>
      <c r="E12" s="267" t="s">
        <v>97</v>
      </c>
      <c r="F12" s="268" t="s">
        <v>76</v>
      </c>
      <c r="G12" s="249" t="s">
        <v>98</v>
      </c>
      <c r="H12" s="250" t="s">
        <v>99</v>
      </c>
      <c r="I12" s="251">
        <v>44252</v>
      </c>
      <c r="J12" s="252">
        <v>44272</v>
      </c>
      <c r="K12" s="253"/>
      <c r="L12" s="254">
        <v>3</v>
      </c>
      <c r="M12" s="226" t="s">
        <v>79</v>
      </c>
      <c r="N12" s="254"/>
      <c r="O12" s="255" t="s">
        <v>100</v>
      </c>
      <c r="P12" s="256"/>
      <c r="Q12" s="257"/>
      <c r="R12" s="257"/>
      <c r="S12" s="257"/>
      <c r="T12" s="257"/>
      <c r="U12" s="257"/>
      <c r="V12" s="258"/>
      <c r="W12" s="258"/>
      <c r="X12" s="257"/>
      <c r="Y12" s="257"/>
      <c r="Z12" s="257"/>
      <c r="AA12" s="257"/>
      <c r="AB12" s="257"/>
      <c r="AC12" s="259"/>
      <c r="AD12" s="258"/>
      <c r="AE12" s="257"/>
      <c r="AF12" s="257"/>
      <c r="AG12" s="257"/>
      <c r="AH12" s="257"/>
      <c r="AI12" s="257"/>
      <c r="AJ12" s="259"/>
      <c r="AK12" s="258"/>
      <c r="AL12" s="257"/>
      <c r="AM12" s="257"/>
      <c r="AN12" s="257"/>
      <c r="AO12" s="257"/>
      <c r="AP12" s="257"/>
      <c r="AQ12" s="260"/>
      <c r="AR12" s="260"/>
      <c r="AS12" s="261"/>
      <c r="AT12" s="262"/>
      <c r="AU12" s="257"/>
      <c r="AV12" s="257"/>
      <c r="AW12" s="257"/>
      <c r="AX12" s="259"/>
      <c r="AY12" s="259"/>
      <c r="AZ12" s="257"/>
      <c r="BA12" s="257"/>
      <c r="BB12" s="257"/>
      <c r="BC12" s="257"/>
      <c r="BD12" s="257"/>
      <c r="BE12" s="259"/>
      <c r="BF12" s="259"/>
      <c r="BG12" s="257"/>
      <c r="BH12" s="257"/>
      <c r="BI12" s="257"/>
      <c r="BJ12" s="257"/>
      <c r="BK12" s="257"/>
      <c r="BL12" s="259"/>
      <c r="BM12" s="259"/>
      <c r="BN12" s="257"/>
      <c r="BO12" s="257"/>
      <c r="BP12" s="257"/>
      <c r="BQ12" s="257"/>
      <c r="BR12" s="257"/>
      <c r="BS12" s="259"/>
      <c r="BT12" s="259"/>
      <c r="BU12" s="257"/>
      <c r="BV12" s="257"/>
      <c r="BW12" s="257"/>
      <c r="BX12" s="261"/>
      <c r="BY12" s="257"/>
      <c r="BZ12" s="259"/>
      <c r="CA12" s="259"/>
      <c r="CB12" s="257"/>
      <c r="CC12" s="257"/>
      <c r="CD12" s="257"/>
      <c r="CE12" s="257"/>
      <c r="CF12" s="257"/>
      <c r="CG12" s="259"/>
      <c r="CH12" s="259"/>
      <c r="CI12" s="257"/>
      <c r="CJ12" s="257"/>
      <c r="CK12" s="257"/>
      <c r="CL12" s="257"/>
      <c r="CM12" s="257"/>
      <c r="CN12" s="259"/>
      <c r="CO12" s="259"/>
      <c r="CP12" s="257"/>
      <c r="CQ12" s="257"/>
      <c r="CR12" s="257"/>
      <c r="CS12" s="257"/>
      <c r="CT12" s="257"/>
      <c r="CU12" s="259"/>
      <c r="CV12" s="259"/>
      <c r="CW12" s="257"/>
      <c r="CX12" s="257"/>
      <c r="CY12" s="257"/>
      <c r="CZ12" s="257"/>
      <c r="DA12" s="257"/>
      <c r="DB12" s="260"/>
      <c r="DC12" s="263"/>
      <c r="DD12" s="257"/>
      <c r="DE12" s="257"/>
      <c r="DF12" s="257"/>
      <c r="DG12" s="257"/>
      <c r="DH12" s="257"/>
      <c r="DI12" s="259"/>
      <c r="DJ12" s="259"/>
      <c r="DK12" s="257"/>
      <c r="DL12" s="257"/>
      <c r="DM12" s="257"/>
      <c r="DN12" s="257"/>
      <c r="DO12" s="257"/>
      <c r="DP12" s="259"/>
      <c r="DQ12" s="259"/>
      <c r="DR12" s="257"/>
      <c r="DS12" s="257"/>
      <c r="DT12" s="257"/>
      <c r="DU12" s="257"/>
      <c r="DV12" s="257"/>
      <c r="DW12" s="259"/>
      <c r="DX12" s="259"/>
      <c r="DY12" s="257"/>
      <c r="DZ12" s="257"/>
      <c r="EA12" s="257"/>
      <c r="EB12" s="257"/>
      <c r="EC12" s="257"/>
      <c r="ED12" s="259"/>
      <c r="EE12" s="259"/>
      <c r="EF12" s="257"/>
      <c r="EG12" s="257"/>
      <c r="EH12" s="257"/>
      <c r="EI12" s="257"/>
      <c r="EJ12" s="257"/>
      <c r="EK12" s="259"/>
      <c r="EL12" s="259"/>
      <c r="EM12" s="257"/>
      <c r="EN12" s="264"/>
      <c r="EO12" s="264"/>
      <c r="EP12" s="264"/>
      <c r="EQ12" s="264"/>
      <c r="ER12" s="259"/>
      <c r="ES12" s="259"/>
      <c r="ET12" s="264"/>
      <c r="EU12" s="264"/>
      <c r="EV12" s="264"/>
      <c r="EW12" s="264"/>
      <c r="EX12" s="264"/>
      <c r="EY12" s="259"/>
      <c r="EZ12" s="259"/>
      <c r="FA12" s="264"/>
      <c r="FB12" s="264"/>
      <c r="FC12" s="264"/>
      <c r="FD12" s="264"/>
      <c r="FE12" s="264"/>
      <c r="FF12" s="259"/>
      <c r="FG12" s="259"/>
      <c r="FH12" s="264"/>
      <c r="FI12" s="264"/>
      <c r="FJ12" s="264"/>
      <c r="FK12" s="257"/>
      <c r="FL12" s="265"/>
      <c r="FM12" s="259"/>
      <c r="FN12" s="259"/>
      <c r="FO12" s="257"/>
      <c r="FP12" s="257"/>
      <c r="FQ12" s="257"/>
      <c r="FR12" s="257"/>
      <c r="FS12" s="257"/>
      <c r="FT12" s="259"/>
      <c r="FU12" s="259"/>
      <c r="FV12" s="257"/>
      <c r="FW12" s="257"/>
      <c r="FX12" s="257"/>
      <c r="FY12" s="257"/>
      <c r="FZ12" s="257"/>
      <c r="GA12" s="259"/>
      <c r="GB12" s="259"/>
      <c r="GC12" s="257"/>
      <c r="GD12" s="257"/>
      <c r="GE12" s="257"/>
      <c r="GF12" s="257"/>
      <c r="GG12" s="257"/>
      <c r="GH12" s="259"/>
      <c r="GI12" s="259"/>
      <c r="GJ12" s="257"/>
      <c r="GK12" s="257"/>
      <c r="GL12" s="257"/>
      <c r="GM12" s="257"/>
      <c r="GN12" s="257"/>
      <c r="GO12" s="259"/>
      <c r="GP12" s="259"/>
      <c r="GQ12" s="265"/>
      <c r="GR12" s="257"/>
      <c r="GS12" s="257"/>
      <c r="GT12" s="257"/>
      <c r="GU12" s="257"/>
      <c r="GV12" s="259"/>
      <c r="GW12" s="259"/>
      <c r="GX12" s="257"/>
      <c r="GY12" s="257"/>
      <c r="GZ12" s="257"/>
      <c r="HA12" s="257"/>
      <c r="HB12" s="257"/>
      <c r="HC12" s="259"/>
      <c r="HD12" s="259"/>
      <c r="HE12" s="257"/>
      <c r="HF12" s="257"/>
      <c r="HG12" s="257"/>
      <c r="HH12" s="257"/>
      <c r="HI12" s="257"/>
      <c r="HJ12" s="259"/>
      <c r="HK12" s="259"/>
      <c r="HL12" s="257"/>
      <c r="HM12" s="257"/>
      <c r="HN12" s="257"/>
      <c r="HO12" s="257"/>
      <c r="HP12" s="257"/>
      <c r="HQ12" s="259"/>
      <c r="HR12" s="259"/>
      <c r="HS12" s="257"/>
      <c r="HT12" s="257"/>
      <c r="HU12" s="257"/>
    </row>
    <row r="13" spans="1:229" ht="113" thickBot="1" x14ac:dyDescent="0.4">
      <c r="A13" s="247" t="s">
        <v>101</v>
      </c>
      <c r="B13" s="197" t="s">
        <v>64</v>
      </c>
      <c r="C13" s="248" t="s">
        <v>82</v>
      </c>
      <c r="D13" s="248" t="s">
        <v>25</v>
      </c>
      <c r="E13" s="267" t="s">
        <v>102</v>
      </c>
      <c r="F13" s="268" t="s">
        <v>76</v>
      </c>
      <c r="G13" s="249" t="s">
        <v>103</v>
      </c>
      <c r="H13" s="250" t="s">
        <v>104</v>
      </c>
      <c r="I13" s="251">
        <v>44252</v>
      </c>
      <c r="J13" s="252">
        <v>44272</v>
      </c>
      <c r="K13" s="253"/>
      <c r="L13" s="254">
        <v>2</v>
      </c>
      <c r="M13" s="226" t="s">
        <v>79</v>
      </c>
      <c r="N13" s="254"/>
      <c r="O13" s="255" t="s">
        <v>100</v>
      </c>
      <c r="P13" s="256"/>
      <c r="Q13" s="257"/>
      <c r="R13" s="257"/>
      <c r="S13" s="257"/>
      <c r="T13" s="257"/>
      <c r="U13" s="257"/>
      <c r="V13" s="258"/>
      <c r="W13" s="258"/>
      <c r="X13" s="257"/>
      <c r="Y13" s="257"/>
      <c r="Z13" s="257"/>
      <c r="AA13" s="257"/>
      <c r="AB13" s="257"/>
      <c r="AC13" s="259"/>
      <c r="AD13" s="258"/>
      <c r="AE13" s="257"/>
      <c r="AF13" s="257"/>
      <c r="AG13" s="257"/>
      <c r="AH13" s="257"/>
      <c r="AI13" s="257"/>
      <c r="AJ13" s="259"/>
      <c r="AK13" s="258"/>
      <c r="AL13" s="257"/>
      <c r="AM13" s="257"/>
      <c r="AN13" s="257"/>
      <c r="AO13" s="257"/>
      <c r="AP13" s="257"/>
      <c r="AQ13" s="260"/>
      <c r="AR13" s="260"/>
      <c r="AS13" s="261"/>
      <c r="AT13" s="262"/>
      <c r="AU13" s="257"/>
      <c r="AV13" s="257"/>
      <c r="AW13" s="257"/>
      <c r="AX13" s="259"/>
      <c r="AY13" s="259"/>
      <c r="AZ13" s="257"/>
      <c r="BA13" s="257"/>
      <c r="BB13" s="257"/>
      <c r="BC13" s="257"/>
      <c r="BD13" s="257"/>
      <c r="BE13" s="259"/>
      <c r="BF13" s="259"/>
      <c r="BG13" s="257"/>
      <c r="BH13" s="257"/>
      <c r="BI13" s="257"/>
      <c r="BJ13" s="257"/>
      <c r="BK13" s="257"/>
      <c r="BL13" s="259"/>
      <c r="BM13" s="259"/>
      <c r="BN13" s="257"/>
      <c r="BO13" s="257"/>
      <c r="BP13" s="257"/>
      <c r="BQ13" s="257"/>
      <c r="BR13" s="257"/>
      <c r="BS13" s="259"/>
      <c r="BT13" s="259"/>
      <c r="BU13" s="257"/>
      <c r="BV13" s="257"/>
      <c r="BW13" s="257"/>
      <c r="BX13" s="261"/>
      <c r="BY13" s="257"/>
      <c r="BZ13" s="259"/>
      <c r="CA13" s="259"/>
      <c r="CB13" s="257"/>
      <c r="CC13" s="257"/>
      <c r="CD13" s="257"/>
      <c r="CE13" s="257"/>
      <c r="CF13" s="257"/>
      <c r="CG13" s="259"/>
      <c r="CH13" s="259"/>
      <c r="CI13" s="257"/>
      <c r="CJ13" s="257"/>
      <c r="CK13" s="257"/>
      <c r="CL13" s="257"/>
      <c r="CM13" s="257"/>
      <c r="CN13" s="259"/>
      <c r="CO13" s="259"/>
      <c r="CP13" s="257"/>
      <c r="CQ13" s="257"/>
      <c r="CR13" s="257"/>
      <c r="CS13" s="257"/>
      <c r="CT13" s="257"/>
      <c r="CU13" s="259"/>
      <c r="CV13" s="259"/>
      <c r="CW13" s="257"/>
      <c r="CX13" s="257"/>
      <c r="CY13" s="257"/>
      <c r="CZ13" s="257"/>
      <c r="DA13" s="257"/>
      <c r="DB13" s="260"/>
      <c r="DC13" s="263"/>
      <c r="DD13" s="257"/>
      <c r="DE13" s="257"/>
      <c r="DF13" s="257"/>
      <c r="DG13" s="257"/>
      <c r="DH13" s="257"/>
      <c r="DI13" s="259"/>
      <c r="DJ13" s="259"/>
      <c r="DK13" s="257"/>
      <c r="DL13" s="257"/>
      <c r="DM13" s="257"/>
      <c r="DN13" s="257"/>
      <c r="DO13" s="257"/>
      <c r="DP13" s="259"/>
      <c r="DQ13" s="259"/>
      <c r="DR13" s="257"/>
      <c r="DS13" s="257"/>
      <c r="DT13" s="257"/>
      <c r="DU13" s="257"/>
      <c r="DV13" s="257"/>
      <c r="DW13" s="259"/>
      <c r="DX13" s="259"/>
      <c r="DY13" s="257"/>
      <c r="DZ13" s="257"/>
      <c r="EA13" s="257"/>
      <c r="EB13" s="257"/>
      <c r="EC13" s="257"/>
      <c r="ED13" s="259"/>
      <c r="EE13" s="259"/>
      <c r="EF13" s="257"/>
      <c r="EG13" s="257"/>
      <c r="EH13" s="257"/>
      <c r="EI13" s="257"/>
      <c r="EJ13" s="257"/>
      <c r="EK13" s="259"/>
      <c r="EL13" s="259"/>
      <c r="EM13" s="257"/>
      <c r="EN13" s="264"/>
      <c r="EO13" s="264"/>
      <c r="EP13" s="264"/>
      <c r="EQ13" s="264"/>
      <c r="ER13" s="259"/>
      <c r="ES13" s="259"/>
      <c r="ET13" s="264"/>
      <c r="EU13" s="264"/>
      <c r="EV13" s="264"/>
      <c r="EW13" s="264"/>
      <c r="EX13" s="264"/>
      <c r="EY13" s="259"/>
      <c r="EZ13" s="259"/>
      <c r="FA13" s="264"/>
      <c r="FB13" s="264"/>
      <c r="FC13" s="264"/>
      <c r="FD13" s="264"/>
      <c r="FE13" s="264"/>
      <c r="FF13" s="259"/>
      <c r="FG13" s="259"/>
      <c r="FH13" s="264"/>
      <c r="FI13" s="264"/>
      <c r="FJ13" s="264"/>
      <c r="FK13" s="257"/>
      <c r="FL13" s="265"/>
      <c r="FM13" s="259"/>
      <c r="FN13" s="259"/>
      <c r="FO13" s="257"/>
      <c r="FP13" s="257"/>
      <c r="FQ13" s="257"/>
      <c r="FR13" s="257"/>
      <c r="FS13" s="257"/>
      <c r="FT13" s="259"/>
      <c r="FU13" s="259"/>
      <c r="FV13" s="257"/>
      <c r="FW13" s="257"/>
      <c r="FX13" s="257"/>
      <c r="FY13" s="257"/>
      <c r="FZ13" s="257"/>
      <c r="GA13" s="259"/>
      <c r="GB13" s="259"/>
      <c r="GC13" s="257"/>
      <c r="GD13" s="257"/>
      <c r="GE13" s="257"/>
      <c r="GF13" s="257"/>
      <c r="GG13" s="257"/>
      <c r="GH13" s="259"/>
      <c r="GI13" s="259"/>
      <c r="GJ13" s="257"/>
      <c r="GK13" s="257"/>
      <c r="GL13" s="257"/>
      <c r="GM13" s="257"/>
      <c r="GN13" s="257"/>
      <c r="GO13" s="259"/>
      <c r="GP13" s="259"/>
      <c r="GQ13" s="265"/>
      <c r="GR13" s="257"/>
      <c r="GS13" s="257"/>
      <c r="GT13" s="257"/>
      <c r="GU13" s="257"/>
      <c r="GV13" s="259"/>
      <c r="GW13" s="259"/>
      <c r="GX13" s="257"/>
      <c r="GY13" s="257"/>
      <c r="GZ13" s="257"/>
      <c r="HA13" s="257"/>
      <c r="HB13" s="257"/>
      <c r="HC13" s="259"/>
      <c r="HD13" s="259"/>
      <c r="HE13" s="257"/>
      <c r="HF13" s="257"/>
      <c r="HG13" s="257"/>
      <c r="HH13" s="257"/>
      <c r="HI13" s="257"/>
      <c r="HJ13" s="259"/>
      <c r="HK13" s="259"/>
      <c r="HL13" s="257"/>
      <c r="HM13" s="257"/>
      <c r="HN13" s="257"/>
      <c r="HO13" s="257"/>
      <c r="HP13" s="257"/>
      <c r="HQ13" s="259"/>
      <c r="HR13" s="259"/>
      <c r="HS13" s="257"/>
      <c r="HT13" s="257"/>
      <c r="HU13" s="257"/>
    </row>
    <row r="14" spans="1:229" ht="63" thickBot="1" x14ac:dyDescent="0.4">
      <c r="A14" s="247" t="s">
        <v>105</v>
      </c>
      <c r="B14" s="197" t="s">
        <v>64</v>
      </c>
      <c r="C14" s="248" t="s">
        <v>82</v>
      </c>
      <c r="D14" s="248" t="s">
        <v>25</v>
      </c>
      <c r="E14" s="267" t="s">
        <v>106</v>
      </c>
      <c r="F14" s="268" t="s">
        <v>76</v>
      </c>
      <c r="G14" s="249" t="s">
        <v>107</v>
      </c>
      <c r="H14" s="250" t="s">
        <v>108</v>
      </c>
      <c r="I14" s="251">
        <v>44252</v>
      </c>
      <c r="J14" s="252">
        <v>44272</v>
      </c>
      <c r="K14" s="253"/>
      <c r="L14" s="254">
        <v>2</v>
      </c>
      <c r="M14" s="226" t="s">
        <v>79</v>
      </c>
      <c r="N14" s="254"/>
      <c r="O14" s="255" t="s">
        <v>100</v>
      </c>
      <c r="P14" s="256"/>
      <c r="Q14" s="257"/>
      <c r="R14" s="257"/>
      <c r="S14" s="257"/>
      <c r="T14" s="257"/>
      <c r="U14" s="257"/>
      <c r="V14" s="258"/>
      <c r="W14" s="258"/>
      <c r="X14" s="257"/>
      <c r="Y14" s="257"/>
      <c r="Z14" s="257"/>
      <c r="AA14" s="257"/>
      <c r="AB14" s="257"/>
      <c r="AC14" s="259"/>
      <c r="AD14" s="258"/>
      <c r="AE14" s="257"/>
      <c r="AF14" s="257"/>
      <c r="AG14" s="257"/>
      <c r="AH14" s="257"/>
      <c r="AI14" s="257"/>
      <c r="AJ14" s="259"/>
      <c r="AK14" s="258"/>
      <c r="AL14" s="257"/>
      <c r="AM14" s="257"/>
      <c r="AN14" s="257"/>
      <c r="AO14" s="257"/>
      <c r="AP14" s="257"/>
      <c r="AQ14" s="260"/>
      <c r="AR14" s="260"/>
      <c r="AS14" s="261"/>
      <c r="AT14" s="262"/>
      <c r="AU14" s="257"/>
      <c r="AV14" s="257"/>
      <c r="AW14" s="257"/>
      <c r="AX14" s="259"/>
      <c r="AY14" s="259"/>
      <c r="AZ14" s="257"/>
      <c r="BA14" s="257"/>
      <c r="BB14" s="257"/>
      <c r="BC14" s="257"/>
      <c r="BD14" s="257"/>
      <c r="BE14" s="259"/>
      <c r="BF14" s="259"/>
      <c r="BG14" s="257"/>
      <c r="BH14" s="257"/>
      <c r="BI14" s="257"/>
      <c r="BJ14" s="257"/>
      <c r="BK14" s="257"/>
      <c r="BL14" s="259"/>
      <c r="BM14" s="259"/>
      <c r="BN14" s="257"/>
      <c r="BO14" s="257"/>
      <c r="BP14" s="257"/>
      <c r="BQ14" s="257"/>
      <c r="BR14" s="257"/>
      <c r="BS14" s="259"/>
      <c r="BT14" s="259"/>
      <c r="BU14" s="257"/>
      <c r="BV14" s="257"/>
      <c r="BW14" s="257"/>
      <c r="BX14" s="261"/>
      <c r="BY14" s="257"/>
      <c r="BZ14" s="259"/>
      <c r="CA14" s="259"/>
      <c r="CB14" s="257"/>
      <c r="CC14" s="257"/>
      <c r="CD14" s="257"/>
      <c r="CE14" s="257"/>
      <c r="CF14" s="257"/>
      <c r="CG14" s="259"/>
      <c r="CH14" s="259"/>
      <c r="CI14" s="257"/>
      <c r="CJ14" s="257"/>
      <c r="CK14" s="257"/>
      <c r="CL14" s="257"/>
      <c r="CM14" s="257"/>
      <c r="CN14" s="259"/>
      <c r="CO14" s="259"/>
      <c r="CP14" s="257"/>
      <c r="CQ14" s="257"/>
      <c r="CR14" s="257"/>
      <c r="CS14" s="257"/>
      <c r="CT14" s="257"/>
      <c r="CU14" s="259"/>
      <c r="CV14" s="259"/>
      <c r="CW14" s="257"/>
      <c r="CX14" s="257"/>
      <c r="CY14" s="257"/>
      <c r="CZ14" s="257"/>
      <c r="DA14" s="257"/>
      <c r="DB14" s="260"/>
      <c r="DC14" s="263"/>
      <c r="DD14" s="257"/>
      <c r="DE14" s="257"/>
      <c r="DF14" s="257"/>
      <c r="DG14" s="257"/>
      <c r="DH14" s="257"/>
      <c r="DI14" s="259"/>
      <c r="DJ14" s="259"/>
      <c r="DK14" s="257"/>
      <c r="DL14" s="257"/>
      <c r="DM14" s="257"/>
      <c r="DN14" s="257"/>
      <c r="DO14" s="257"/>
      <c r="DP14" s="259"/>
      <c r="DQ14" s="259"/>
      <c r="DR14" s="257"/>
      <c r="DS14" s="257"/>
      <c r="DT14" s="257"/>
      <c r="DU14" s="257"/>
      <c r="DV14" s="257"/>
      <c r="DW14" s="259"/>
      <c r="DX14" s="259"/>
      <c r="DY14" s="257"/>
      <c r="DZ14" s="257"/>
      <c r="EA14" s="257"/>
      <c r="EB14" s="257"/>
      <c r="EC14" s="257"/>
      <c r="ED14" s="259"/>
      <c r="EE14" s="259"/>
      <c r="EF14" s="257"/>
      <c r="EG14" s="257"/>
      <c r="EH14" s="257"/>
      <c r="EI14" s="257"/>
      <c r="EJ14" s="257"/>
      <c r="EK14" s="259"/>
      <c r="EL14" s="259"/>
      <c r="EM14" s="257"/>
      <c r="EN14" s="264"/>
      <c r="EO14" s="264"/>
      <c r="EP14" s="264"/>
      <c r="EQ14" s="264"/>
      <c r="ER14" s="259"/>
      <c r="ES14" s="259"/>
      <c r="ET14" s="264"/>
      <c r="EU14" s="264"/>
      <c r="EV14" s="264"/>
      <c r="EW14" s="264"/>
      <c r="EX14" s="264"/>
      <c r="EY14" s="259"/>
      <c r="EZ14" s="259"/>
      <c r="FA14" s="264"/>
      <c r="FB14" s="264"/>
      <c r="FC14" s="264"/>
      <c r="FD14" s="264"/>
      <c r="FE14" s="264"/>
      <c r="FF14" s="259"/>
      <c r="FG14" s="259"/>
      <c r="FH14" s="264"/>
      <c r="FI14" s="264"/>
      <c r="FJ14" s="264"/>
      <c r="FK14" s="257"/>
      <c r="FL14" s="265"/>
      <c r="FM14" s="259"/>
      <c r="FN14" s="259"/>
      <c r="FO14" s="257"/>
      <c r="FP14" s="257"/>
      <c r="FQ14" s="257"/>
      <c r="FR14" s="257"/>
      <c r="FS14" s="257"/>
      <c r="FT14" s="259"/>
      <c r="FU14" s="259"/>
      <c r="FV14" s="257"/>
      <c r="FW14" s="257"/>
      <c r="FX14" s="257"/>
      <c r="FY14" s="257"/>
      <c r="FZ14" s="257"/>
      <c r="GA14" s="259"/>
      <c r="GB14" s="259"/>
      <c r="GC14" s="257"/>
      <c r="GD14" s="257"/>
      <c r="GE14" s="257"/>
      <c r="GF14" s="257"/>
      <c r="GG14" s="257"/>
      <c r="GH14" s="259"/>
      <c r="GI14" s="259"/>
      <c r="GJ14" s="257"/>
      <c r="GK14" s="257"/>
      <c r="GL14" s="257"/>
      <c r="GM14" s="257"/>
      <c r="GN14" s="257"/>
      <c r="GO14" s="259"/>
      <c r="GP14" s="259"/>
      <c r="GQ14" s="265"/>
      <c r="GR14" s="257"/>
      <c r="GS14" s="257"/>
      <c r="GT14" s="257"/>
      <c r="GU14" s="257"/>
      <c r="GV14" s="259"/>
      <c r="GW14" s="259"/>
      <c r="GX14" s="257"/>
      <c r="GY14" s="257"/>
      <c r="GZ14" s="257"/>
      <c r="HA14" s="257"/>
      <c r="HB14" s="257"/>
      <c r="HC14" s="259"/>
      <c r="HD14" s="259"/>
      <c r="HE14" s="257"/>
      <c r="HF14" s="257"/>
      <c r="HG14" s="257"/>
      <c r="HH14" s="257"/>
      <c r="HI14" s="257"/>
      <c r="HJ14" s="259"/>
      <c r="HK14" s="259"/>
      <c r="HL14" s="257"/>
      <c r="HM14" s="257"/>
      <c r="HN14" s="257"/>
      <c r="HO14" s="257"/>
      <c r="HP14" s="257"/>
      <c r="HQ14" s="259"/>
      <c r="HR14" s="259"/>
      <c r="HS14" s="257"/>
      <c r="HT14" s="257"/>
      <c r="HU14" s="257"/>
    </row>
    <row r="15" spans="1:229" ht="75.5" thickBot="1" x14ac:dyDescent="0.4">
      <c r="A15" s="247" t="s">
        <v>109</v>
      </c>
      <c r="B15" s="197" t="s">
        <v>64</v>
      </c>
      <c r="C15" s="248" t="s">
        <v>82</v>
      </c>
      <c r="D15" s="248" t="s">
        <v>25</v>
      </c>
      <c r="E15" s="267" t="s">
        <v>110</v>
      </c>
      <c r="F15" s="268" t="s">
        <v>111</v>
      </c>
      <c r="G15" s="249" t="s">
        <v>112</v>
      </c>
      <c r="H15" s="250" t="s">
        <v>113</v>
      </c>
      <c r="I15" s="251">
        <v>44267</v>
      </c>
      <c r="J15" s="252">
        <v>44316</v>
      </c>
      <c r="K15" s="253"/>
      <c r="L15" s="254">
        <v>10</v>
      </c>
      <c r="M15" s="226" t="s">
        <v>114</v>
      </c>
      <c r="N15" s="254"/>
      <c r="O15" s="255" t="s">
        <v>115</v>
      </c>
      <c r="P15" s="256"/>
      <c r="Q15" s="257"/>
      <c r="R15" s="257"/>
      <c r="S15" s="257"/>
      <c r="T15" s="257"/>
      <c r="U15" s="257"/>
      <c r="V15" s="258"/>
      <c r="W15" s="258"/>
      <c r="X15" s="257"/>
      <c r="Y15" s="257"/>
      <c r="Z15" s="257"/>
      <c r="AA15" s="257"/>
      <c r="AB15" s="257"/>
      <c r="AC15" s="259"/>
      <c r="AD15" s="258"/>
      <c r="AE15" s="257"/>
      <c r="AF15" s="257"/>
      <c r="AG15" s="257"/>
      <c r="AH15" s="257"/>
      <c r="AI15" s="257"/>
      <c r="AJ15" s="259"/>
      <c r="AK15" s="258"/>
      <c r="AL15" s="257"/>
      <c r="AM15" s="257"/>
      <c r="AN15" s="257"/>
      <c r="AO15" s="257"/>
      <c r="AP15" s="257"/>
      <c r="AQ15" s="260"/>
      <c r="AR15" s="260"/>
      <c r="AS15" s="261"/>
      <c r="AT15" s="262"/>
      <c r="AU15" s="257"/>
      <c r="AV15" s="257"/>
      <c r="AW15" s="257"/>
      <c r="AX15" s="259"/>
      <c r="AY15" s="259"/>
      <c r="AZ15" s="257"/>
      <c r="BA15" s="257"/>
      <c r="BB15" s="257"/>
      <c r="BC15" s="257"/>
      <c r="BD15" s="257"/>
      <c r="BE15" s="259"/>
      <c r="BF15" s="259"/>
      <c r="BG15" s="257"/>
      <c r="BH15" s="257"/>
      <c r="BI15" s="257"/>
      <c r="BJ15" s="257"/>
      <c r="BK15" s="257"/>
      <c r="BL15" s="259"/>
      <c r="BM15" s="259"/>
      <c r="BN15" s="257"/>
      <c r="BO15" s="257"/>
      <c r="BP15" s="257"/>
      <c r="BQ15" s="257"/>
      <c r="BR15" s="257"/>
      <c r="BS15" s="259"/>
      <c r="BT15" s="259"/>
      <c r="BU15" s="257"/>
      <c r="BV15" s="257"/>
      <c r="BW15" s="257"/>
      <c r="BX15" s="261"/>
      <c r="BY15" s="257"/>
      <c r="BZ15" s="259"/>
      <c r="CA15" s="259"/>
      <c r="CB15" s="257"/>
      <c r="CC15" s="257"/>
      <c r="CD15" s="257"/>
      <c r="CE15" s="257"/>
      <c r="CF15" s="257"/>
      <c r="CG15" s="259"/>
      <c r="CH15" s="259"/>
      <c r="CI15" s="257"/>
      <c r="CJ15" s="257"/>
      <c r="CK15" s="257"/>
      <c r="CL15" s="257"/>
      <c r="CM15" s="257"/>
      <c r="CN15" s="259"/>
      <c r="CO15" s="259"/>
      <c r="CP15" s="257"/>
      <c r="CQ15" s="257"/>
      <c r="CR15" s="257"/>
      <c r="CS15" s="257"/>
      <c r="CT15" s="257"/>
      <c r="CU15" s="259"/>
      <c r="CV15" s="259"/>
      <c r="CW15" s="257"/>
      <c r="CX15" s="257"/>
      <c r="CY15" s="257"/>
      <c r="CZ15" s="257"/>
      <c r="DA15" s="257"/>
      <c r="DB15" s="260"/>
      <c r="DC15" s="263"/>
      <c r="DD15" s="257"/>
      <c r="DE15" s="257"/>
      <c r="DF15" s="257"/>
      <c r="DG15" s="257"/>
      <c r="DH15" s="257"/>
      <c r="DI15" s="259"/>
      <c r="DJ15" s="259"/>
      <c r="DK15" s="257"/>
      <c r="DL15" s="257"/>
      <c r="DM15" s="257"/>
      <c r="DN15" s="257"/>
      <c r="DO15" s="257"/>
      <c r="DP15" s="259"/>
      <c r="DQ15" s="259"/>
      <c r="DR15" s="257"/>
      <c r="DS15" s="257"/>
      <c r="DT15" s="257"/>
      <c r="DU15" s="257"/>
      <c r="DV15" s="257"/>
      <c r="DW15" s="259"/>
      <c r="DX15" s="259"/>
      <c r="DY15" s="257"/>
      <c r="DZ15" s="257"/>
      <c r="EA15" s="257"/>
      <c r="EB15" s="257"/>
      <c r="EC15" s="257"/>
      <c r="ED15" s="259"/>
      <c r="EE15" s="259"/>
      <c r="EF15" s="257"/>
      <c r="EG15" s="257"/>
      <c r="EH15" s="257"/>
      <c r="EI15" s="257"/>
      <c r="EJ15" s="257"/>
      <c r="EK15" s="259"/>
      <c r="EL15" s="259"/>
      <c r="EM15" s="257"/>
      <c r="EN15" s="264"/>
      <c r="EO15" s="264"/>
      <c r="EP15" s="264"/>
      <c r="EQ15" s="264"/>
      <c r="ER15" s="259"/>
      <c r="ES15" s="259"/>
      <c r="ET15" s="264"/>
      <c r="EU15" s="264"/>
      <c r="EV15" s="264"/>
      <c r="EW15" s="264"/>
      <c r="EX15" s="264"/>
      <c r="EY15" s="259"/>
      <c r="EZ15" s="259"/>
      <c r="FA15" s="264"/>
      <c r="FB15" s="264"/>
      <c r="FC15" s="264"/>
      <c r="FD15" s="264"/>
      <c r="FE15" s="264"/>
      <c r="FF15" s="259"/>
      <c r="FG15" s="259"/>
      <c r="FH15" s="264"/>
      <c r="FI15" s="264"/>
      <c r="FJ15" s="264"/>
      <c r="FK15" s="257"/>
      <c r="FL15" s="265"/>
      <c r="FM15" s="259"/>
      <c r="FN15" s="259"/>
      <c r="FO15" s="257"/>
      <c r="FP15" s="257"/>
      <c r="FQ15" s="257"/>
      <c r="FR15" s="257"/>
      <c r="FS15" s="257"/>
      <c r="FT15" s="259"/>
      <c r="FU15" s="259"/>
      <c r="FV15" s="257"/>
      <c r="FW15" s="257"/>
      <c r="FX15" s="257"/>
      <c r="FY15" s="257"/>
      <c r="FZ15" s="257"/>
      <c r="GA15" s="259"/>
      <c r="GB15" s="259"/>
      <c r="GC15" s="257"/>
      <c r="GD15" s="257"/>
      <c r="GE15" s="257"/>
      <c r="GF15" s="257"/>
      <c r="GG15" s="257"/>
      <c r="GH15" s="259"/>
      <c r="GI15" s="259"/>
      <c r="GJ15" s="257"/>
      <c r="GK15" s="257"/>
      <c r="GL15" s="257"/>
      <c r="GM15" s="257"/>
      <c r="GN15" s="257"/>
      <c r="GO15" s="259"/>
      <c r="GP15" s="259"/>
      <c r="GQ15" s="265"/>
      <c r="GR15" s="257"/>
      <c r="GS15" s="257"/>
      <c r="GT15" s="257"/>
      <c r="GU15" s="257"/>
      <c r="GV15" s="259"/>
      <c r="GW15" s="259"/>
      <c r="GX15" s="257"/>
      <c r="GY15" s="257"/>
      <c r="GZ15" s="257"/>
      <c r="HA15" s="257"/>
      <c r="HB15" s="257"/>
      <c r="HC15" s="259"/>
      <c r="HD15" s="259"/>
      <c r="HE15" s="257"/>
      <c r="HF15" s="257"/>
      <c r="HG15" s="257"/>
      <c r="HH15" s="257"/>
      <c r="HI15" s="257"/>
      <c r="HJ15" s="259"/>
      <c r="HK15" s="259"/>
      <c r="HL15" s="257"/>
      <c r="HM15" s="257"/>
      <c r="HN15" s="257"/>
      <c r="HO15" s="257"/>
      <c r="HP15" s="257"/>
      <c r="HQ15" s="259"/>
      <c r="HR15" s="259"/>
      <c r="HS15" s="257"/>
      <c r="HT15" s="257"/>
      <c r="HU15" s="257"/>
    </row>
    <row r="16" spans="1:229" ht="47.5" thickBot="1" x14ac:dyDescent="0.4">
      <c r="A16" s="269" t="s">
        <v>116</v>
      </c>
      <c r="B16" s="270" t="s">
        <v>64</v>
      </c>
      <c r="C16" s="271" t="s">
        <v>82</v>
      </c>
      <c r="D16" s="271" t="s">
        <v>25</v>
      </c>
      <c r="E16" s="272" t="s">
        <v>117</v>
      </c>
      <c r="F16" s="273" t="s">
        <v>118</v>
      </c>
      <c r="G16" s="273" t="s">
        <v>119</v>
      </c>
      <c r="H16" s="250" t="s">
        <v>120</v>
      </c>
      <c r="I16" s="251">
        <v>44357</v>
      </c>
      <c r="J16" s="252">
        <v>44469</v>
      </c>
      <c r="K16" s="253"/>
      <c r="L16" s="254">
        <v>120</v>
      </c>
      <c r="M16" s="226" t="s">
        <v>121</v>
      </c>
      <c r="N16" s="254">
        <v>1705</v>
      </c>
      <c r="O16" s="255" t="s">
        <v>122</v>
      </c>
      <c r="P16" s="256"/>
      <c r="Q16" s="257"/>
      <c r="R16" s="257"/>
      <c r="S16" s="257"/>
      <c r="T16" s="257"/>
      <c r="U16" s="257"/>
      <c r="V16" s="258"/>
      <c r="W16" s="258"/>
      <c r="X16" s="257"/>
      <c r="Y16" s="257"/>
      <c r="Z16" s="257"/>
      <c r="AA16" s="257"/>
      <c r="AB16" s="257"/>
      <c r="AC16" s="259"/>
      <c r="AD16" s="258"/>
      <c r="AE16" s="257"/>
      <c r="AF16" s="257"/>
      <c r="AG16" s="257"/>
      <c r="AH16" s="257"/>
      <c r="AI16" s="257"/>
      <c r="AJ16" s="259"/>
      <c r="AK16" s="258"/>
      <c r="AL16" s="257"/>
      <c r="AM16" s="257"/>
      <c r="AN16" s="257"/>
      <c r="AO16" s="257"/>
      <c r="AP16" s="257"/>
      <c r="AQ16" s="260"/>
      <c r="AR16" s="260"/>
      <c r="AS16" s="261"/>
      <c r="AT16" s="262"/>
      <c r="AU16" s="257"/>
      <c r="AV16" s="257"/>
      <c r="AW16" s="257"/>
      <c r="AX16" s="259"/>
      <c r="AY16" s="259"/>
      <c r="AZ16" s="257"/>
      <c r="BA16" s="257"/>
      <c r="BB16" s="257"/>
      <c r="BC16" s="257"/>
      <c r="BD16" s="257"/>
      <c r="BE16" s="259"/>
      <c r="BF16" s="259"/>
      <c r="BG16" s="257"/>
      <c r="BH16" s="257"/>
      <c r="BI16" s="257"/>
      <c r="BJ16" s="257"/>
      <c r="BK16" s="257"/>
      <c r="BL16" s="259"/>
      <c r="BM16" s="259"/>
      <c r="BN16" s="257"/>
      <c r="BO16" s="257"/>
      <c r="BP16" s="257"/>
      <c r="BQ16" s="257"/>
      <c r="BR16" s="257"/>
      <c r="BS16" s="259"/>
      <c r="BT16" s="259"/>
      <c r="BU16" s="257"/>
      <c r="BV16" s="257"/>
      <c r="BW16" s="257"/>
      <c r="BX16" s="261"/>
      <c r="BY16" s="257"/>
      <c r="BZ16" s="259"/>
      <c r="CA16" s="259"/>
      <c r="CB16" s="257"/>
      <c r="CC16" s="257"/>
      <c r="CD16" s="257"/>
      <c r="CE16" s="257"/>
      <c r="CF16" s="257"/>
      <c r="CG16" s="259"/>
      <c r="CH16" s="259"/>
      <c r="CI16" s="257"/>
      <c r="CJ16" s="257"/>
      <c r="CK16" s="257"/>
      <c r="CL16" s="257"/>
      <c r="CM16" s="257"/>
      <c r="CN16" s="259"/>
      <c r="CO16" s="259"/>
      <c r="CP16" s="257"/>
      <c r="CQ16" s="257"/>
      <c r="CR16" s="257"/>
      <c r="CS16" s="257"/>
      <c r="CT16" s="257"/>
      <c r="CU16" s="259"/>
      <c r="CV16" s="259"/>
      <c r="CW16" s="257"/>
      <c r="CX16" s="257"/>
      <c r="CY16" s="257"/>
      <c r="CZ16" s="257"/>
      <c r="DA16" s="257"/>
      <c r="DB16" s="260"/>
      <c r="DC16" s="263"/>
      <c r="DD16" s="274"/>
      <c r="DE16" s="274"/>
      <c r="DF16" s="274"/>
      <c r="DG16" s="274"/>
      <c r="DH16" s="274"/>
      <c r="DI16" s="274"/>
      <c r="DJ16" s="274"/>
      <c r="DK16" s="274"/>
      <c r="DL16" s="274"/>
      <c r="DM16" s="274"/>
      <c r="DN16" s="274"/>
      <c r="DO16" s="274"/>
      <c r="DP16" s="274"/>
      <c r="DQ16" s="274"/>
      <c r="DR16" s="274"/>
      <c r="DS16" s="274"/>
      <c r="DT16" s="274"/>
      <c r="DU16" s="274"/>
      <c r="DV16" s="274"/>
      <c r="DW16" s="274"/>
      <c r="DX16" s="274"/>
      <c r="DY16" s="274"/>
      <c r="DZ16" s="274"/>
      <c r="EA16" s="274"/>
      <c r="EB16" s="274"/>
      <c r="EC16" s="274"/>
      <c r="ED16" s="274"/>
      <c r="EE16" s="274"/>
      <c r="EF16" s="274"/>
      <c r="EG16" s="274"/>
      <c r="EH16" s="274"/>
      <c r="EI16" s="274"/>
      <c r="EJ16" s="274"/>
      <c r="EK16" s="274"/>
      <c r="EL16" s="274"/>
      <c r="EM16" s="274"/>
      <c r="EN16" s="274"/>
      <c r="EO16" s="274"/>
      <c r="EP16" s="274"/>
      <c r="EQ16" s="274"/>
      <c r="ER16" s="274"/>
      <c r="ES16" s="274"/>
      <c r="ET16" s="274"/>
      <c r="EU16" s="274"/>
      <c r="EV16" s="274"/>
      <c r="EW16" s="274"/>
      <c r="EX16" s="274"/>
      <c r="EY16" s="274"/>
      <c r="EZ16" s="274"/>
      <c r="FA16" s="274"/>
      <c r="FB16" s="274"/>
      <c r="FC16" s="274"/>
      <c r="FD16" s="274"/>
      <c r="FE16" s="274"/>
      <c r="FF16" s="274"/>
      <c r="FG16" s="274"/>
      <c r="FH16" s="274"/>
      <c r="FI16" s="274"/>
      <c r="FJ16" s="274"/>
      <c r="FK16" s="274"/>
      <c r="FL16" s="275"/>
      <c r="FM16" s="274"/>
      <c r="FN16" s="274"/>
      <c r="FO16" s="274"/>
      <c r="FP16" s="274"/>
      <c r="FQ16" s="274"/>
      <c r="FR16" s="274"/>
      <c r="FS16" s="274"/>
      <c r="FT16" s="274"/>
      <c r="FU16" s="274"/>
      <c r="FV16" s="274"/>
      <c r="FW16" s="274"/>
      <c r="FX16" s="274"/>
      <c r="FY16" s="274"/>
      <c r="FZ16" s="274"/>
      <c r="GA16" s="274"/>
      <c r="GB16" s="274"/>
      <c r="GC16" s="274"/>
      <c r="GD16" s="274"/>
      <c r="GE16" s="274"/>
      <c r="GF16" s="274"/>
      <c r="GG16" s="274"/>
      <c r="GH16" s="274"/>
      <c r="GI16" s="274"/>
      <c r="GJ16" s="274"/>
      <c r="GK16" s="274"/>
      <c r="GL16" s="274"/>
      <c r="GM16" s="274"/>
      <c r="GN16" s="274"/>
      <c r="GO16" s="274"/>
      <c r="GP16" s="274"/>
      <c r="GQ16" s="275"/>
      <c r="GR16" s="274"/>
      <c r="GS16" s="274"/>
      <c r="GT16" s="274"/>
      <c r="GU16" s="274"/>
      <c r="GV16" s="274"/>
      <c r="GW16" s="274"/>
      <c r="GX16" s="274"/>
      <c r="GY16" s="274"/>
      <c r="GZ16" s="274"/>
      <c r="HA16" s="274"/>
      <c r="HB16" s="274"/>
      <c r="HC16" s="274"/>
      <c r="HD16" s="274"/>
      <c r="HE16" s="274"/>
      <c r="HF16" s="274"/>
      <c r="HG16" s="274"/>
      <c r="HH16" s="274"/>
      <c r="HI16" s="274"/>
      <c r="HJ16" s="274"/>
      <c r="HK16" s="274"/>
      <c r="HL16" s="274"/>
      <c r="HM16" s="274"/>
      <c r="HN16" s="274"/>
      <c r="HO16" s="274"/>
      <c r="HP16" s="274"/>
      <c r="HQ16" s="274"/>
      <c r="HR16" s="274"/>
      <c r="HS16" s="274"/>
      <c r="HT16" s="274"/>
      <c r="HU16" s="274"/>
    </row>
    <row r="17" spans="1:229" ht="25.5" thickBot="1" x14ac:dyDescent="0.4">
      <c r="A17" s="269" t="s">
        <v>123</v>
      </c>
      <c r="B17" s="270" t="s">
        <v>24</v>
      </c>
      <c r="C17" s="271" t="s">
        <v>82</v>
      </c>
      <c r="D17" s="271" t="s">
        <v>25</v>
      </c>
      <c r="E17" s="272" t="s">
        <v>124</v>
      </c>
      <c r="F17" s="268" t="s">
        <v>125</v>
      </c>
      <c r="G17" s="249" t="s">
        <v>126</v>
      </c>
      <c r="H17" s="250" t="s">
        <v>120</v>
      </c>
      <c r="I17" s="251">
        <v>44287</v>
      </c>
      <c r="J17" s="252">
        <v>44500</v>
      </c>
      <c r="K17" s="253"/>
      <c r="L17" s="254">
        <v>165</v>
      </c>
      <c r="M17" s="226" t="s">
        <v>127</v>
      </c>
      <c r="N17" s="254">
        <v>700</v>
      </c>
      <c r="O17" s="255" t="s">
        <v>128</v>
      </c>
      <c r="P17" s="256"/>
      <c r="Q17" s="257"/>
      <c r="R17" s="257"/>
      <c r="S17" s="257"/>
      <c r="T17" s="257"/>
      <c r="U17" s="257"/>
      <c r="V17" s="258"/>
      <c r="W17" s="258"/>
      <c r="X17" s="257"/>
      <c r="Y17" s="257"/>
      <c r="Z17" s="257"/>
      <c r="AA17" s="257"/>
      <c r="AB17" s="257"/>
      <c r="AC17" s="259"/>
      <c r="AD17" s="258"/>
      <c r="AE17" s="257"/>
      <c r="AF17" s="257"/>
      <c r="AG17" s="257"/>
      <c r="AH17" s="257"/>
      <c r="AI17" s="257"/>
      <c r="AJ17" s="259"/>
      <c r="AK17" s="258"/>
      <c r="AL17" s="257"/>
      <c r="AM17" s="257"/>
      <c r="AN17" s="257"/>
      <c r="AO17" s="257"/>
      <c r="AP17" s="257"/>
      <c r="AQ17" s="260"/>
      <c r="AR17" s="260"/>
      <c r="AS17" s="261"/>
      <c r="AT17" s="262"/>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6"/>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4"/>
      <c r="DA17" s="274"/>
      <c r="DB17" s="276"/>
      <c r="DC17" s="275"/>
      <c r="DD17" s="274"/>
      <c r="DE17" s="274"/>
      <c r="DF17" s="274"/>
      <c r="DG17" s="274"/>
      <c r="DH17" s="274"/>
      <c r="DI17" s="274"/>
      <c r="DJ17" s="274"/>
      <c r="DK17" s="274"/>
      <c r="DL17" s="274"/>
      <c r="DM17" s="274"/>
      <c r="DN17" s="274"/>
      <c r="DO17" s="274"/>
      <c r="DP17" s="274"/>
      <c r="DQ17" s="274"/>
      <c r="DR17" s="274"/>
      <c r="DS17" s="274"/>
      <c r="DT17" s="274"/>
      <c r="DU17" s="274"/>
      <c r="DV17" s="274"/>
      <c r="DW17" s="274"/>
      <c r="DX17" s="274"/>
      <c r="DY17" s="274"/>
      <c r="DZ17" s="274"/>
      <c r="EA17" s="274"/>
      <c r="EB17" s="274"/>
      <c r="EC17" s="274"/>
      <c r="ED17" s="274"/>
      <c r="EE17" s="274"/>
      <c r="EF17" s="274"/>
      <c r="EG17" s="274"/>
      <c r="EH17" s="274"/>
      <c r="EI17" s="274"/>
      <c r="EJ17" s="274"/>
      <c r="EK17" s="274"/>
      <c r="EL17" s="274"/>
      <c r="EM17" s="274"/>
      <c r="EN17" s="274"/>
      <c r="EO17" s="274"/>
      <c r="EP17" s="274"/>
      <c r="EQ17" s="274"/>
      <c r="ER17" s="274"/>
      <c r="ES17" s="274"/>
      <c r="ET17" s="274"/>
      <c r="EU17" s="274"/>
      <c r="EV17" s="274"/>
      <c r="EW17" s="274"/>
      <c r="EX17" s="274"/>
      <c r="EY17" s="274"/>
      <c r="EZ17" s="274"/>
      <c r="FA17" s="274"/>
      <c r="FB17" s="274"/>
      <c r="FC17" s="274"/>
      <c r="FD17" s="274"/>
      <c r="FE17" s="274"/>
      <c r="FF17" s="274"/>
      <c r="FG17" s="274"/>
      <c r="FH17" s="274"/>
      <c r="FI17" s="274"/>
      <c r="FJ17" s="274"/>
      <c r="FK17" s="274"/>
      <c r="FL17" s="275"/>
      <c r="FM17" s="274"/>
      <c r="FN17" s="274"/>
      <c r="FO17" s="274"/>
      <c r="FP17" s="274"/>
      <c r="FQ17" s="274"/>
      <c r="FR17" s="274"/>
      <c r="FS17" s="274"/>
      <c r="FT17" s="274"/>
      <c r="FU17" s="274"/>
      <c r="FV17" s="274"/>
      <c r="FW17" s="274"/>
      <c r="FX17" s="274"/>
      <c r="FY17" s="274"/>
      <c r="FZ17" s="274"/>
      <c r="GA17" s="274"/>
      <c r="GB17" s="274"/>
      <c r="GC17" s="274"/>
      <c r="GD17" s="274"/>
      <c r="GE17" s="274"/>
      <c r="GF17" s="274"/>
      <c r="GG17" s="274"/>
      <c r="GH17" s="274"/>
      <c r="GI17" s="274"/>
      <c r="GJ17" s="274"/>
      <c r="GK17" s="274"/>
      <c r="GL17" s="274"/>
      <c r="GM17" s="274"/>
      <c r="GN17" s="274"/>
      <c r="GO17" s="274"/>
      <c r="GP17" s="274"/>
      <c r="GQ17" s="275"/>
      <c r="GR17" s="274"/>
      <c r="GS17" s="274"/>
      <c r="GT17" s="274"/>
      <c r="GU17" s="274"/>
      <c r="GV17" s="274"/>
      <c r="GW17" s="274"/>
      <c r="GX17" s="274"/>
      <c r="GY17" s="274"/>
      <c r="GZ17" s="274"/>
      <c r="HA17" s="274"/>
      <c r="HB17" s="274"/>
      <c r="HC17" s="274"/>
      <c r="HD17" s="274"/>
      <c r="HE17" s="274"/>
      <c r="HF17" s="274"/>
      <c r="HG17" s="274"/>
      <c r="HH17" s="274"/>
      <c r="HI17" s="274"/>
      <c r="HJ17" s="274"/>
      <c r="HK17" s="274"/>
      <c r="HL17" s="274"/>
      <c r="HM17" s="274"/>
      <c r="HN17" s="274"/>
      <c r="HO17" s="274"/>
      <c r="HP17" s="274"/>
      <c r="HQ17" s="274"/>
      <c r="HR17" s="274"/>
      <c r="HS17" s="274"/>
      <c r="HT17" s="274"/>
      <c r="HU17" s="274"/>
    </row>
    <row r="18" spans="1:229" ht="50.5" thickBot="1" x14ac:dyDescent="0.4">
      <c r="A18" s="247" t="s">
        <v>129</v>
      </c>
      <c r="B18" s="197" t="s">
        <v>45</v>
      </c>
      <c r="C18" s="248" t="s">
        <v>82</v>
      </c>
      <c r="D18" s="248" t="s">
        <v>25</v>
      </c>
      <c r="E18" s="267" t="s">
        <v>130</v>
      </c>
      <c r="F18" s="268"/>
      <c r="G18" s="249" t="s">
        <v>131</v>
      </c>
      <c r="H18" s="250"/>
      <c r="I18" s="251">
        <v>44232</v>
      </c>
      <c r="J18" s="252">
        <v>44408</v>
      </c>
      <c r="K18" s="253"/>
      <c r="L18" s="254">
        <v>20</v>
      </c>
      <c r="M18" s="226" t="s">
        <v>132</v>
      </c>
      <c r="N18" s="254"/>
      <c r="O18" s="255"/>
      <c r="P18" s="256"/>
      <c r="Q18" s="257"/>
      <c r="R18" s="257"/>
      <c r="S18" s="257"/>
      <c r="T18" s="257"/>
      <c r="U18" s="257"/>
      <c r="V18" s="258"/>
      <c r="W18" s="258"/>
      <c r="X18" s="257"/>
      <c r="Y18" s="257"/>
      <c r="Z18" s="257"/>
      <c r="AA18" s="257"/>
      <c r="AB18" s="257"/>
      <c r="AC18" s="259"/>
      <c r="AD18" s="258"/>
      <c r="AE18" s="257"/>
      <c r="AF18" s="257"/>
      <c r="AG18" s="257"/>
      <c r="AH18" s="257"/>
      <c r="AI18" s="257"/>
      <c r="AJ18" s="259"/>
      <c r="AK18" s="258"/>
      <c r="AL18" s="257"/>
      <c r="AM18" s="257"/>
      <c r="AN18" s="257"/>
      <c r="AO18" s="257"/>
      <c r="AP18" s="257"/>
      <c r="AQ18" s="260"/>
      <c r="AR18" s="260"/>
      <c r="AS18" s="261"/>
      <c r="AT18" s="262"/>
      <c r="AU18" s="257"/>
      <c r="AV18" s="257"/>
      <c r="AW18" s="257"/>
      <c r="AX18" s="259"/>
      <c r="AY18" s="259"/>
      <c r="AZ18" s="257"/>
      <c r="BA18" s="257"/>
      <c r="BB18" s="257"/>
      <c r="BC18" s="257"/>
      <c r="BD18" s="257"/>
      <c r="BE18" s="259"/>
      <c r="BF18" s="259"/>
      <c r="BG18" s="257"/>
      <c r="BH18" s="257"/>
      <c r="BI18" s="257"/>
      <c r="BJ18" s="257"/>
      <c r="BK18" s="257"/>
      <c r="BL18" s="259"/>
      <c r="BM18" s="259"/>
      <c r="BN18" s="257"/>
      <c r="BO18" s="257"/>
      <c r="BP18" s="257"/>
      <c r="BQ18" s="257"/>
      <c r="BR18" s="257"/>
      <c r="BS18" s="259"/>
      <c r="BT18" s="259"/>
      <c r="BU18" s="257"/>
      <c r="BV18" s="257"/>
      <c r="BW18" s="257"/>
      <c r="BX18" s="261"/>
      <c r="BY18" s="257"/>
      <c r="BZ18" s="259"/>
      <c r="CA18" s="259"/>
      <c r="CB18" s="257"/>
      <c r="CC18" s="257"/>
      <c r="CD18" s="257"/>
      <c r="CE18" s="257"/>
      <c r="CF18" s="257"/>
      <c r="CG18" s="259"/>
      <c r="CH18" s="259"/>
      <c r="CI18" s="257"/>
      <c r="CJ18" s="257"/>
      <c r="CK18" s="257"/>
      <c r="CL18" s="257"/>
      <c r="CM18" s="257"/>
      <c r="CN18" s="259"/>
      <c r="CO18" s="259"/>
      <c r="CP18" s="257"/>
      <c r="CQ18" s="257"/>
      <c r="CR18" s="257"/>
      <c r="CS18" s="257"/>
      <c r="CT18" s="257"/>
      <c r="CU18" s="259"/>
      <c r="CV18" s="259"/>
      <c r="CW18" s="257"/>
      <c r="CX18" s="257"/>
      <c r="CY18" s="257"/>
      <c r="CZ18" s="257"/>
      <c r="DA18" s="257"/>
      <c r="DB18" s="260"/>
      <c r="DC18" s="263"/>
      <c r="DD18" s="257"/>
      <c r="DE18" s="257"/>
      <c r="DF18" s="257"/>
      <c r="DG18" s="257"/>
      <c r="DH18" s="257"/>
      <c r="DI18" s="259"/>
      <c r="DJ18" s="259"/>
      <c r="DK18" s="257"/>
      <c r="DL18" s="257"/>
      <c r="DM18" s="257"/>
      <c r="DN18" s="257"/>
      <c r="DO18" s="257"/>
      <c r="DP18" s="259"/>
      <c r="DQ18" s="259"/>
      <c r="DR18" s="257"/>
      <c r="DS18" s="257"/>
      <c r="DT18" s="257"/>
      <c r="DU18" s="257"/>
      <c r="DV18" s="257"/>
      <c r="DW18" s="259"/>
      <c r="DX18" s="259"/>
      <c r="DY18" s="257"/>
      <c r="DZ18" s="257"/>
      <c r="EA18" s="257"/>
      <c r="EB18" s="257"/>
      <c r="EC18" s="257"/>
      <c r="ED18" s="259"/>
      <c r="EE18" s="259"/>
      <c r="EF18" s="257"/>
      <c r="EG18" s="257"/>
      <c r="EH18" s="257"/>
      <c r="EI18" s="257"/>
      <c r="EJ18" s="257"/>
      <c r="EK18" s="259"/>
      <c r="EL18" s="259"/>
      <c r="EM18" s="257"/>
      <c r="EN18" s="264"/>
      <c r="EO18" s="264"/>
      <c r="EP18" s="264"/>
      <c r="EQ18" s="264"/>
      <c r="ER18" s="259"/>
      <c r="ES18" s="259"/>
      <c r="ET18" s="264"/>
      <c r="EU18" s="264"/>
      <c r="EV18" s="264"/>
      <c r="EW18" s="264"/>
      <c r="EX18" s="264"/>
      <c r="EY18" s="259"/>
      <c r="EZ18" s="259"/>
      <c r="FA18" s="264"/>
      <c r="FB18" s="264"/>
      <c r="FC18" s="264"/>
      <c r="FD18" s="264"/>
      <c r="FE18" s="264"/>
      <c r="FF18" s="259"/>
      <c r="FG18" s="259"/>
      <c r="FH18" s="264"/>
      <c r="FI18" s="264"/>
      <c r="FJ18" s="264"/>
      <c r="FK18" s="257"/>
      <c r="FL18" s="265"/>
      <c r="FM18" s="259"/>
      <c r="FN18" s="259"/>
      <c r="FO18" s="257"/>
      <c r="FP18" s="257"/>
      <c r="FQ18" s="257"/>
      <c r="FR18" s="257"/>
      <c r="FS18" s="257"/>
      <c r="FT18" s="259"/>
      <c r="FU18" s="259"/>
      <c r="FV18" s="257"/>
      <c r="FW18" s="257"/>
      <c r="FX18" s="257"/>
      <c r="FY18" s="257"/>
      <c r="FZ18" s="257"/>
      <c r="GA18" s="259"/>
      <c r="GB18" s="259"/>
      <c r="GC18" s="257"/>
      <c r="GD18" s="257"/>
      <c r="GE18" s="257"/>
      <c r="GF18" s="257"/>
      <c r="GG18" s="257"/>
      <c r="GH18" s="259"/>
      <c r="GI18" s="259"/>
      <c r="GJ18" s="257"/>
      <c r="GK18" s="257"/>
      <c r="GL18" s="257"/>
      <c r="GM18" s="257"/>
      <c r="GN18" s="257"/>
      <c r="GO18" s="259"/>
      <c r="GP18" s="259"/>
      <c r="GQ18" s="265"/>
      <c r="GR18" s="257"/>
      <c r="GS18" s="257"/>
      <c r="GT18" s="257"/>
      <c r="GU18" s="257"/>
      <c r="GV18" s="259"/>
      <c r="GW18" s="259"/>
      <c r="GX18" s="257"/>
      <c r="GY18" s="257"/>
      <c r="GZ18" s="257"/>
      <c r="HA18" s="257"/>
      <c r="HB18" s="257"/>
      <c r="HC18" s="259"/>
      <c r="HD18" s="259"/>
      <c r="HE18" s="257"/>
      <c r="HF18" s="257"/>
      <c r="HG18" s="257"/>
      <c r="HH18" s="257"/>
      <c r="HI18" s="257"/>
      <c r="HJ18" s="259"/>
      <c r="HK18" s="259"/>
      <c r="HL18" s="257"/>
      <c r="HM18" s="257"/>
      <c r="HN18" s="257"/>
      <c r="HO18" s="257"/>
      <c r="HP18" s="257"/>
      <c r="HQ18" s="259"/>
      <c r="HR18" s="259"/>
      <c r="HS18" s="257"/>
      <c r="HT18" s="257"/>
      <c r="HU18" s="257"/>
    </row>
    <row r="19" spans="1:229" ht="50.5" thickBot="1" x14ac:dyDescent="0.4">
      <c r="A19" s="247" t="s">
        <v>133</v>
      </c>
      <c r="B19" s="197" t="s">
        <v>45</v>
      </c>
      <c r="C19" s="248" t="s">
        <v>82</v>
      </c>
      <c r="D19" s="248" t="s">
        <v>25</v>
      </c>
      <c r="E19" s="267" t="s">
        <v>134</v>
      </c>
      <c r="F19" s="268"/>
      <c r="G19" s="249" t="s">
        <v>135</v>
      </c>
      <c r="H19" s="250"/>
      <c r="I19" s="251">
        <v>44273</v>
      </c>
      <c r="J19" s="252">
        <v>44439</v>
      </c>
      <c r="K19" s="253"/>
      <c r="L19" s="254">
        <v>5</v>
      </c>
      <c r="M19" s="226" t="s">
        <v>132</v>
      </c>
      <c r="N19" s="254"/>
      <c r="O19" s="255"/>
      <c r="P19" s="256"/>
      <c r="Q19" s="257"/>
      <c r="R19" s="257"/>
      <c r="S19" s="257"/>
      <c r="T19" s="257"/>
      <c r="U19" s="257"/>
      <c r="V19" s="258"/>
      <c r="W19" s="258"/>
      <c r="X19" s="257"/>
      <c r="Y19" s="257"/>
      <c r="Z19" s="257"/>
      <c r="AA19" s="257"/>
      <c r="AB19" s="257"/>
      <c r="AC19" s="259"/>
      <c r="AD19" s="258"/>
      <c r="AE19" s="257"/>
      <c r="AF19" s="257"/>
      <c r="AG19" s="257"/>
      <c r="AH19" s="257"/>
      <c r="AI19" s="257"/>
      <c r="AJ19" s="259"/>
      <c r="AK19" s="258"/>
      <c r="AL19" s="257"/>
      <c r="AM19" s="257"/>
      <c r="AN19" s="257"/>
      <c r="AO19" s="257"/>
      <c r="AP19" s="257"/>
      <c r="AQ19" s="260"/>
      <c r="AR19" s="260"/>
      <c r="AS19" s="261"/>
      <c r="AT19" s="262"/>
      <c r="AU19" s="257"/>
      <c r="AV19" s="257"/>
      <c r="AW19" s="257"/>
      <c r="AX19" s="259"/>
      <c r="AY19" s="259"/>
      <c r="AZ19" s="257"/>
      <c r="BA19" s="257"/>
      <c r="BB19" s="257"/>
      <c r="BC19" s="257"/>
      <c r="BD19" s="257"/>
      <c r="BE19" s="259"/>
      <c r="BF19" s="259"/>
      <c r="BG19" s="257"/>
      <c r="BH19" s="257"/>
      <c r="BI19" s="257"/>
      <c r="BJ19" s="257"/>
      <c r="BK19" s="257"/>
      <c r="BL19" s="259"/>
      <c r="BM19" s="259"/>
      <c r="BN19" s="257"/>
      <c r="BO19" s="257"/>
      <c r="BP19" s="257"/>
      <c r="BQ19" s="257"/>
      <c r="BR19" s="257"/>
      <c r="BS19" s="259"/>
      <c r="BT19" s="259"/>
      <c r="BU19" s="257"/>
      <c r="BV19" s="257"/>
      <c r="BW19" s="257"/>
      <c r="BX19" s="261"/>
      <c r="BY19" s="257"/>
      <c r="BZ19" s="259"/>
      <c r="CA19" s="259"/>
      <c r="CB19" s="257"/>
      <c r="CC19" s="257"/>
      <c r="CD19" s="257"/>
      <c r="CE19" s="257"/>
      <c r="CF19" s="257"/>
      <c r="CG19" s="259"/>
      <c r="CH19" s="259"/>
      <c r="CI19" s="257"/>
      <c r="CJ19" s="257"/>
      <c r="CK19" s="257"/>
      <c r="CL19" s="257"/>
      <c r="CM19" s="257"/>
      <c r="CN19" s="259"/>
      <c r="CO19" s="259"/>
      <c r="CP19" s="257"/>
      <c r="CQ19" s="257"/>
      <c r="CR19" s="257"/>
      <c r="CS19" s="257"/>
      <c r="CT19" s="257"/>
      <c r="CU19" s="259"/>
      <c r="CV19" s="259"/>
      <c r="CW19" s="257"/>
      <c r="CX19" s="257"/>
      <c r="CY19" s="257"/>
      <c r="CZ19" s="257"/>
      <c r="DA19" s="257"/>
      <c r="DB19" s="260"/>
      <c r="DC19" s="263"/>
      <c r="DD19" s="257"/>
      <c r="DE19" s="257"/>
      <c r="DF19" s="257"/>
      <c r="DG19" s="257"/>
      <c r="DH19" s="257"/>
      <c r="DI19" s="259"/>
      <c r="DJ19" s="259"/>
      <c r="DK19" s="257"/>
      <c r="DL19" s="257"/>
      <c r="DM19" s="257"/>
      <c r="DN19" s="257"/>
      <c r="DO19" s="257"/>
      <c r="DP19" s="259"/>
      <c r="DQ19" s="259"/>
      <c r="DR19" s="257"/>
      <c r="DS19" s="257"/>
      <c r="DT19" s="257"/>
      <c r="DU19" s="257"/>
      <c r="DV19" s="257"/>
      <c r="DW19" s="259"/>
      <c r="DX19" s="259"/>
      <c r="DY19" s="257"/>
      <c r="DZ19" s="257"/>
      <c r="EA19" s="257"/>
      <c r="EB19" s="257"/>
      <c r="EC19" s="257"/>
      <c r="ED19" s="259"/>
      <c r="EE19" s="259"/>
      <c r="EF19" s="257"/>
      <c r="EG19" s="257"/>
      <c r="EH19" s="257"/>
      <c r="EI19" s="257"/>
      <c r="EJ19" s="257"/>
      <c r="EK19" s="259"/>
      <c r="EL19" s="259"/>
      <c r="EM19" s="257"/>
      <c r="EN19" s="264"/>
      <c r="EO19" s="264"/>
      <c r="EP19" s="264"/>
      <c r="EQ19" s="264"/>
      <c r="ER19" s="259"/>
      <c r="ES19" s="259"/>
      <c r="ET19" s="264"/>
      <c r="EU19" s="264"/>
      <c r="EV19" s="264"/>
      <c r="EW19" s="264"/>
      <c r="EX19" s="264"/>
      <c r="EY19" s="259"/>
      <c r="EZ19" s="259"/>
      <c r="FA19" s="264"/>
      <c r="FB19" s="264"/>
      <c r="FC19" s="264"/>
      <c r="FD19" s="264"/>
      <c r="FE19" s="264"/>
      <c r="FF19" s="259"/>
      <c r="FG19" s="259"/>
      <c r="FH19" s="264"/>
      <c r="FI19" s="264"/>
      <c r="FJ19" s="264"/>
      <c r="FK19" s="257"/>
      <c r="FL19" s="265"/>
      <c r="FM19" s="259"/>
      <c r="FN19" s="259"/>
      <c r="FO19" s="257"/>
      <c r="FP19" s="257"/>
      <c r="FQ19" s="257"/>
      <c r="FR19" s="257"/>
      <c r="FS19" s="257"/>
      <c r="FT19" s="259"/>
      <c r="FU19" s="259"/>
      <c r="FV19" s="257"/>
      <c r="FW19" s="257"/>
      <c r="FX19" s="257"/>
      <c r="FY19" s="257"/>
      <c r="FZ19" s="257"/>
      <c r="GA19" s="259"/>
      <c r="GB19" s="259"/>
      <c r="GC19" s="257"/>
      <c r="GD19" s="257"/>
      <c r="GE19" s="257"/>
      <c r="GF19" s="257"/>
      <c r="GG19" s="257"/>
      <c r="GH19" s="259"/>
      <c r="GI19" s="259"/>
      <c r="GJ19" s="257"/>
      <c r="GK19" s="257"/>
      <c r="GL19" s="257"/>
      <c r="GM19" s="257"/>
      <c r="GN19" s="257"/>
      <c r="GO19" s="259"/>
      <c r="GP19" s="259"/>
      <c r="GQ19" s="265"/>
      <c r="GR19" s="257"/>
      <c r="GS19" s="257"/>
      <c r="GT19" s="257"/>
      <c r="GU19" s="257"/>
      <c r="GV19" s="259"/>
      <c r="GW19" s="259"/>
      <c r="GX19" s="257"/>
      <c r="GY19" s="257"/>
      <c r="GZ19" s="257"/>
      <c r="HA19" s="257"/>
      <c r="HB19" s="257"/>
      <c r="HC19" s="259"/>
      <c r="HD19" s="259"/>
      <c r="HE19" s="257"/>
      <c r="HF19" s="257"/>
      <c r="HG19" s="257"/>
      <c r="HH19" s="257"/>
      <c r="HI19" s="257"/>
      <c r="HJ19" s="259"/>
      <c r="HK19" s="259"/>
      <c r="HL19" s="257"/>
      <c r="HM19" s="257"/>
      <c r="HN19" s="257"/>
      <c r="HO19" s="257"/>
      <c r="HP19" s="257"/>
      <c r="HQ19" s="259"/>
      <c r="HR19" s="259"/>
      <c r="HS19" s="257"/>
      <c r="HT19" s="257"/>
      <c r="HU19" s="257"/>
    </row>
    <row r="20" spans="1:229" ht="50.5" thickBot="1" x14ac:dyDescent="0.4">
      <c r="A20" s="247" t="s">
        <v>136</v>
      </c>
      <c r="B20" s="197" t="s">
        <v>45</v>
      </c>
      <c r="C20" s="248" t="s">
        <v>82</v>
      </c>
      <c r="D20" s="248" t="s">
        <v>25</v>
      </c>
      <c r="E20" s="267" t="s">
        <v>137</v>
      </c>
      <c r="F20" s="268"/>
      <c r="G20" s="249" t="s">
        <v>138</v>
      </c>
      <c r="H20" s="250"/>
      <c r="I20" s="251">
        <v>44279</v>
      </c>
      <c r="J20" s="252">
        <v>44439</v>
      </c>
      <c r="K20" s="253"/>
      <c r="L20" s="254">
        <v>5</v>
      </c>
      <c r="M20" s="226" t="s">
        <v>132</v>
      </c>
      <c r="N20" s="254"/>
      <c r="O20" s="255"/>
      <c r="P20" s="256"/>
      <c r="Q20" s="257"/>
      <c r="R20" s="257"/>
      <c r="S20" s="257"/>
      <c r="T20" s="257"/>
      <c r="U20" s="257"/>
      <c r="V20" s="258"/>
      <c r="W20" s="258"/>
      <c r="X20" s="257"/>
      <c r="Y20" s="257"/>
      <c r="Z20" s="257"/>
      <c r="AA20" s="257"/>
      <c r="AB20" s="257"/>
      <c r="AC20" s="259"/>
      <c r="AD20" s="258"/>
      <c r="AE20" s="257"/>
      <c r="AF20" s="257"/>
      <c r="AG20" s="257"/>
      <c r="AH20" s="257"/>
      <c r="AI20" s="257"/>
      <c r="AJ20" s="259"/>
      <c r="AK20" s="258"/>
      <c r="AL20" s="257"/>
      <c r="AM20" s="257"/>
      <c r="AN20" s="257"/>
      <c r="AO20" s="257"/>
      <c r="AP20" s="257"/>
      <c r="AQ20" s="260"/>
      <c r="AR20" s="260"/>
      <c r="AS20" s="261"/>
      <c r="AT20" s="262"/>
      <c r="AU20" s="257"/>
      <c r="AV20" s="257"/>
      <c r="AW20" s="257"/>
      <c r="AX20" s="259"/>
      <c r="AY20" s="259"/>
      <c r="AZ20" s="257"/>
      <c r="BA20" s="257"/>
      <c r="BB20" s="257"/>
      <c r="BC20" s="257"/>
      <c r="BD20" s="257"/>
      <c r="BE20" s="259"/>
      <c r="BF20" s="259"/>
      <c r="BG20" s="257"/>
      <c r="BH20" s="257"/>
      <c r="BI20" s="257"/>
      <c r="BJ20" s="257"/>
      <c r="BK20" s="257"/>
      <c r="BL20" s="259"/>
      <c r="BM20" s="259"/>
      <c r="BN20" s="257"/>
      <c r="BO20" s="257"/>
      <c r="BP20" s="257"/>
      <c r="BQ20" s="257"/>
      <c r="BR20" s="257"/>
      <c r="BS20" s="259"/>
      <c r="BT20" s="259"/>
      <c r="BU20" s="257"/>
      <c r="BV20" s="257"/>
      <c r="BW20" s="257"/>
      <c r="BX20" s="261"/>
      <c r="BY20" s="257"/>
      <c r="BZ20" s="259"/>
      <c r="CA20" s="259"/>
      <c r="CB20" s="257"/>
      <c r="CC20" s="257"/>
      <c r="CD20" s="257"/>
      <c r="CE20" s="257"/>
      <c r="CF20" s="257"/>
      <c r="CG20" s="259"/>
      <c r="CH20" s="259"/>
      <c r="CI20" s="257"/>
      <c r="CJ20" s="257"/>
      <c r="CK20" s="257"/>
      <c r="CL20" s="257"/>
      <c r="CM20" s="257"/>
      <c r="CN20" s="259"/>
      <c r="CO20" s="259"/>
      <c r="CP20" s="257"/>
      <c r="CQ20" s="257"/>
      <c r="CR20" s="257"/>
      <c r="CS20" s="257"/>
      <c r="CT20" s="257"/>
      <c r="CU20" s="259"/>
      <c r="CV20" s="259"/>
      <c r="CW20" s="257"/>
      <c r="CX20" s="257"/>
      <c r="CY20" s="257"/>
      <c r="CZ20" s="257"/>
      <c r="DA20" s="257"/>
      <c r="DB20" s="260"/>
      <c r="DC20" s="263"/>
      <c r="DD20" s="257"/>
      <c r="DE20" s="257"/>
      <c r="DF20" s="257"/>
      <c r="DG20" s="257"/>
      <c r="DH20" s="257"/>
      <c r="DI20" s="259"/>
      <c r="DJ20" s="259"/>
      <c r="DK20" s="257"/>
      <c r="DL20" s="257"/>
      <c r="DM20" s="257"/>
      <c r="DN20" s="257"/>
      <c r="DO20" s="257"/>
      <c r="DP20" s="259"/>
      <c r="DQ20" s="259"/>
      <c r="DR20" s="257"/>
      <c r="DS20" s="257"/>
      <c r="DT20" s="257"/>
      <c r="DU20" s="257"/>
      <c r="DV20" s="257"/>
      <c r="DW20" s="259"/>
      <c r="DX20" s="259"/>
      <c r="DY20" s="257"/>
      <c r="DZ20" s="257"/>
      <c r="EA20" s="257"/>
      <c r="EB20" s="257"/>
      <c r="EC20" s="257"/>
      <c r="ED20" s="259"/>
      <c r="EE20" s="259"/>
      <c r="EF20" s="257"/>
      <c r="EG20" s="257"/>
      <c r="EH20" s="257"/>
      <c r="EI20" s="257"/>
      <c r="EJ20" s="257"/>
      <c r="EK20" s="259"/>
      <c r="EL20" s="259"/>
      <c r="EM20" s="257"/>
      <c r="EN20" s="264"/>
      <c r="EO20" s="264"/>
      <c r="EP20" s="264"/>
      <c r="EQ20" s="264"/>
      <c r="ER20" s="259"/>
      <c r="ES20" s="259"/>
      <c r="ET20" s="264"/>
      <c r="EU20" s="264"/>
      <c r="EV20" s="264"/>
      <c r="EW20" s="264"/>
      <c r="EX20" s="264"/>
      <c r="EY20" s="259"/>
      <c r="EZ20" s="259"/>
      <c r="FA20" s="264"/>
      <c r="FB20" s="264"/>
      <c r="FC20" s="264"/>
      <c r="FD20" s="264"/>
      <c r="FE20" s="264"/>
      <c r="FF20" s="259"/>
      <c r="FG20" s="259"/>
      <c r="FH20" s="264"/>
      <c r="FI20" s="264"/>
      <c r="FJ20" s="264"/>
      <c r="FK20" s="257"/>
      <c r="FL20" s="265"/>
      <c r="FM20" s="259"/>
      <c r="FN20" s="259"/>
      <c r="FO20" s="257"/>
      <c r="FP20" s="257"/>
      <c r="FQ20" s="257"/>
      <c r="FR20" s="257"/>
      <c r="FS20" s="257"/>
      <c r="FT20" s="259"/>
      <c r="FU20" s="259"/>
      <c r="FV20" s="257"/>
      <c r="FW20" s="257"/>
      <c r="FX20" s="257"/>
      <c r="FY20" s="257"/>
      <c r="FZ20" s="257"/>
      <c r="GA20" s="259"/>
      <c r="GB20" s="259"/>
      <c r="GC20" s="257"/>
      <c r="GD20" s="257"/>
      <c r="GE20" s="257"/>
      <c r="GF20" s="257"/>
      <c r="GG20" s="257"/>
      <c r="GH20" s="259"/>
      <c r="GI20" s="259"/>
      <c r="GJ20" s="257"/>
      <c r="GK20" s="257"/>
      <c r="GL20" s="257"/>
      <c r="GM20" s="257"/>
      <c r="GN20" s="257"/>
      <c r="GO20" s="259"/>
      <c r="GP20" s="259"/>
      <c r="GQ20" s="265"/>
      <c r="GR20" s="257"/>
      <c r="GS20" s="257"/>
      <c r="GT20" s="257"/>
      <c r="GU20" s="257"/>
      <c r="GV20" s="259"/>
      <c r="GW20" s="259"/>
      <c r="GX20" s="257"/>
      <c r="GY20" s="257"/>
      <c r="GZ20" s="257"/>
      <c r="HA20" s="257"/>
      <c r="HB20" s="257"/>
      <c r="HC20" s="259"/>
      <c r="HD20" s="259"/>
      <c r="HE20" s="257"/>
      <c r="HF20" s="257"/>
      <c r="HG20" s="257"/>
      <c r="HH20" s="257"/>
      <c r="HI20" s="257"/>
      <c r="HJ20" s="259"/>
      <c r="HK20" s="259"/>
      <c r="HL20" s="257"/>
      <c r="HM20" s="257"/>
      <c r="HN20" s="257"/>
      <c r="HO20" s="257"/>
      <c r="HP20" s="257"/>
      <c r="HQ20" s="259"/>
      <c r="HR20" s="259"/>
      <c r="HS20" s="257"/>
      <c r="HT20" s="257"/>
      <c r="HU20" s="257"/>
    </row>
    <row r="21" spans="1:229" ht="50.5" thickBot="1" x14ac:dyDescent="0.4">
      <c r="A21" s="247" t="s">
        <v>139</v>
      </c>
      <c r="B21" s="197" t="s">
        <v>45</v>
      </c>
      <c r="C21" s="248" t="s">
        <v>82</v>
      </c>
      <c r="D21" s="248" t="s">
        <v>25</v>
      </c>
      <c r="E21" s="267" t="s">
        <v>140</v>
      </c>
      <c r="F21" s="268"/>
      <c r="G21" s="249" t="s">
        <v>141</v>
      </c>
      <c r="H21" s="250"/>
      <c r="I21" s="251">
        <v>44279</v>
      </c>
      <c r="J21" s="252">
        <v>44439</v>
      </c>
      <c r="K21" s="253"/>
      <c r="L21" s="254">
        <v>10</v>
      </c>
      <c r="M21" s="226" t="s">
        <v>132</v>
      </c>
      <c r="N21" s="254"/>
      <c r="O21" s="255"/>
      <c r="P21" s="256"/>
      <c r="Q21" s="257"/>
      <c r="R21" s="257"/>
      <c r="S21" s="257"/>
      <c r="T21" s="257"/>
      <c r="U21" s="257"/>
      <c r="V21" s="258"/>
      <c r="W21" s="258"/>
      <c r="X21" s="257"/>
      <c r="Y21" s="257"/>
      <c r="Z21" s="257"/>
      <c r="AA21" s="257"/>
      <c r="AB21" s="257"/>
      <c r="AC21" s="259"/>
      <c r="AD21" s="258"/>
      <c r="AE21" s="257"/>
      <c r="AF21" s="257"/>
      <c r="AG21" s="257"/>
      <c r="AH21" s="257"/>
      <c r="AI21" s="257"/>
      <c r="AJ21" s="259"/>
      <c r="AK21" s="258"/>
      <c r="AL21" s="257"/>
      <c r="AM21" s="257"/>
      <c r="AN21" s="257"/>
      <c r="AO21" s="257"/>
      <c r="AP21" s="257"/>
      <c r="AQ21" s="260"/>
      <c r="AR21" s="260"/>
      <c r="AS21" s="261"/>
      <c r="AT21" s="262"/>
      <c r="AU21" s="257"/>
      <c r="AV21" s="257"/>
      <c r="AW21" s="257"/>
      <c r="AX21" s="259"/>
      <c r="AY21" s="259"/>
      <c r="AZ21" s="257"/>
      <c r="BA21" s="257"/>
      <c r="BB21" s="257"/>
      <c r="BC21" s="257"/>
      <c r="BD21" s="257"/>
      <c r="BE21" s="259"/>
      <c r="BF21" s="259"/>
      <c r="BG21" s="257"/>
      <c r="BH21" s="257"/>
      <c r="BI21" s="257"/>
      <c r="BJ21" s="257"/>
      <c r="BK21" s="257"/>
      <c r="BL21" s="259"/>
      <c r="BM21" s="259"/>
      <c r="BN21" s="257"/>
      <c r="BO21" s="257"/>
      <c r="BP21" s="257"/>
      <c r="BQ21" s="257"/>
      <c r="BR21" s="257"/>
      <c r="BS21" s="259"/>
      <c r="BT21" s="259"/>
      <c r="BU21" s="257"/>
      <c r="BV21" s="257"/>
      <c r="BW21" s="257"/>
      <c r="BX21" s="261"/>
      <c r="BY21" s="257"/>
      <c r="BZ21" s="259"/>
      <c r="CA21" s="259"/>
      <c r="CB21" s="257"/>
      <c r="CC21" s="257"/>
      <c r="CD21" s="257"/>
      <c r="CE21" s="257"/>
      <c r="CF21" s="257"/>
      <c r="CG21" s="259"/>
      <c r="CH21" s="259"/>
      <c r="CI21" s="257"/>
      <c r="CJ21" s="257"/>
      <c r="CK21" s="257"/>
      <c r="CL21" s="257"/>
      <c r="CM21" s="257"/>
      <c r="CN21" s="259"/>
      <c r="CO21" s="259"/>
      <c r="CP21" s="257"/>
      <c r="CQ21" s="257"/>
      <c r="CR21" s="257"/>
      <c r="CS21" s="257"/>
      <c r="CT21" s="257"/>
      <c r="CU21" s="259"/>
      <c r="CV21" s="259"/>
      <c r="CW21" s="257"/>
      <c r="CX21" s="257"/>
      <c r="CY21" s="257"/>
      <c r="CZ21" s="257"/>
      <c r="DA21" s="257"/>
      <c r="DB21" s="260"/>
      <c r="DC21" s="263"/>
      <c r="DD21" s="257"/>
      <c r="DE21" s="257"/>
      <c r="DF21" s="257"/>
      <c r="DG21" s="257"/>
      <c r="DH21" s="257"/>
      <c r="DI21" s="259"/>
      <c r="DJ21" s="259"/>
      <c r="DK21" s="257"/>
      <c r="DL21" s="257"/>
      <c r="DM21" s="257"/>
      <c r="DN21" s="257"/>
      <c r="DO21" s="257"/>
      <c r="DP21" s="259"/>
      <c r="DQ21" s="259"/>
      <c r="DR21" s="257"/>
      <c r="DS21" s="257"/>
      <c r="DT21" s="257"/>
      <c r="DU21" s="257"/>
      <c r="DV21" s="257"/>
      <c r="DW21" s="259"/>
      <c r="DX21" s="259"/>
      <c r="DY21" s="257"/>
      <c r="DZ21" s="257"/>
      <c r="EA21" s="257"/>
      <c r="EB21" s="257"/>
      <c r="EC21" s="257"/>
      <c r="ED21" s="259"/>
      <c r="EE21" s="259"/>
      <c r="EF21" s="257"/>
      <c r="EG21" s="257"/>
      <c r="EH21" s="257"/>
      <c r="EI21" s="257"/>
      <c r="EJ21" s="257"/>
      <c r="EK21" s="259"/>
      <c r="EL21" s="259"/>
      <c r="EM21" s="257"/>
      <c r="EN21" s="264"/>
      <c r="EO21" s="264"/>
      <c r="EP21" s="264"/>
      <c r="EQ21" s="264"/>
      <c r="ER21" s="259"/>
      <c r="ES21" s="259"/>
      <c r="ET21" s="264"/>
      <c r="EU21" s="264"/>
      <c r="EV21" s="264"/>
      <c r="EW21" s="264"/>
      <c r="EX21" s="264"/>
      <c r="EY21" s="259"/>
      <c r="EZ21" s="259"/>
      <c r="FA21" s="264"/>
      <c r="FB21" s="264"/>
      <c r="FC21" s="264"/>
      <c r="FD21" s="264"/>
      <c r="FE21" s="264"/>
      <c r="FF21" s="259"/>
      <c r="FG21" s="259"/>
      <c r="FH21" s="264"/>
      <c r="FI21" s="264"/>
      <c r="FJ21" s="264"/>
      <c r="FK21" s="257"/>
      <c r="FL21" s="265"/>
      <c r="FM21" s="259"/>
      <c r="FN21" s="259"/>
      <c r="FO21" s="257"/>
      <c r="FP21" s="257"/>
      <c r="FQ21" s="257"/>
      <c r="FR21" s="257"/>
      <c r="FS21" s="257"/>
      <c r="FT21" s="259"/>
      <c r="FU21" s="259"/>
      <c r="FV21" s="257"/>
      <c r="FW21" s="257"/>
      <c r="FX21" s="257"/>
      <c r="FY21" s="257"/>
      <c r="FZ21" s="257"/>
      <c r="GA21" s="259"/>
      <c r="GB21" s="259"/>
      <c r="GC21" s="257"/>
      <c r="GD21" s="257"/>
      <c r="GE21" s="257"/>
      <c r="GF21" s="257"/>
      <c r="GG21" s="257"/>
      <c r="GH21" s="259"/>
      <c r="GI21" s="259"/>
      <c r="GJ21" s="257"/>
      <c r="GK21" s="257"/>
      <c r="GL21" s="257"/>
      <c r="GM21" s="257"/>
      <c r="GN21" s="257"/>
      <c r="GO21" s="259"/>
      <c r="GP21" s="259"/>
      <c r="GQ21" s="265"/>
      <c r="GR21" s="257"/>
      <c r="GS21" s="257"/>
      <c r="GT21" s="257"/>
      <c r="GU21" s="257"/>
      <c r="GV21" s="259"/>
      <c r="GW21" s="259"/>
      <c r="GX21" s="257"/>
      <c r="GY21" s="257"/>
      <c r="GZ21" s="257"/>
      <c r="HA21" s="257"/>
      <c r="HB21" s="257"/>
      <c r="HC21" s="259"/>
      <c r="HD21" s="259"/>
      <c r="HE21" s="257"/>
      <c r="HF21" s="257"/>
      <c r="HG21" s="257"/>
      <c r="HH21" s="257"/>
      <c r="HI21" s="257"/>
      <c r="HJ21" s="259"/>
      <c r="HK21" s="259"/>
      <c r="HL21" s="257"/>
      <c r="HM21" s="257"/>
      <c r="HN21" s="257"/>
      <c r="HO21" s="257"/>
      <c r="HP21" s="257"/>
      <c r="HQ21" s="259"/>
      <c r="HR21" s="259"/>
      <c r="HS21" s="257"/>
      <c r="HT21" s="257"/>
      <c r="HU21" s="257"/>
    </row>
    <row r="22" spans="1:229" ht="25.5" thickBot="1" x14ac:dyDescent="0.4">
      <c r="A22" s="247" t="s">
        <v>142</v>
      </c>
      <c r="B22" s="197" t="s">
        <v>64</v>
      </c>
      <c r="C22" s="248" t="s">
        <v>82</v>
      </c>
      <c r="D22" s="248" t="s">
        <v>25</v>
      </c>
      <c r="E22" s="267" t="s">
        <v>143</v>
      </c>
      <c r="F22" s="268"/>
      <c r="G22" s="249"/>
      <c r="H22" s="250"/>
      <c r="I22" s="251">
        <v>44328</v>
      </c>
      <c r="J22" s="252">
        <v>44380</v>
      </c>
      <c r="K22" s="253"/>
      <c r="L22" s="254">
        <v>4</v>
      </c>
      <c r="M22" s="226" t="s">
        <v>144</v>
      </c>
      <c r="N22" s="254"/>
      <c r="O22" s="255"/>
      <c r="P22" s="256"/>
      <c r="Q22" s="257"/>
      <c r="R22" s="257"/>
      <c r="S22" s="257"/>
      <c r="T22" s="257"/>
      <c r="U22" s="257"/>
      <c r="V22" s="258"/>
      <c r="W22" s="258"/>
      <c r="X22" s="257"/>
      <c r="Y22" s="257"/>
      <c r="Z22" s="257"/>
      <c r="AA22" s="257"/>
      <c r="AB22" s="257"/>
      <c r="AC22" s="259"/>
      <c r="AD22" s="258"/>
      <c r="AE22" s="257"/>
      <c r="AF22" s="257"/>
      <c r="AG22" s="257"/>
      <c r="AH22" s="257"/>
      <c r="AI22" s="257"/>
      <c r="AJ22" s="259"/>
      <c r="AK22" s="258"/>
      <c r="AL22" s="257"/>
      <c r="AM22" s="257"/>
      <c r="AN22" s="257"/>
      <c r="AO22" s="257"/>
      <c r="AP22" s="257"/>
      <c r="AQ22" s="260"/>
      <c r="AR22" s="260"/>
      <c r="AS22" s="261"/>
      <c r="AT22" s="262"/>
      <c r="AU22" s="257"/>
      <c r="AV22" s="257"/>
      <c r="AW22" s="257"/>
      <c r="AX22" s="259"/>
      <c r="AY22" s="259"/>
      <c r="AZ22" s="257"/>
      <c r="BA22" s="257"/>
      <c r="BB22" s="257"/>
      <c r="BC22" s="257"/>
      <c r="BD22" s="257"/>
      <c r="BE22" s="259"/>
      <c r="BF22" s="259"/>
      <c r="BG22" s="257"/>
      <c r="BH22" s="257"/>
      <c r="BI22" s="257"/>
      <c r="BJ22" s="257"/>
      <c r="BK22" s="257"/>
      <c r="BL22" s="259"/>
      <c r="BM22" s="259"/>
      <c r="BN22" s="257"/>
      <c r="BO22" s="257"/>
      <c r="BP22" s="257"/>
      <c r="BQ22" s="257"/>
      <c r="BR22" s="257"/>
      <c r="BS22" s="259"/>
      <c r="BT22" s="259"/>
      <c r="BU22" s="257"/>
      <c r="BV22" s="257"/>
      <c r="BW22" s="257"/>
      <c r="BX22" s="261"/>
      <c r="BY22" s="257"/>
      <c r="BZ22" s="259"/>
      <c r="CA22" s="259"/>
      <c r="CB22" s="257"/>
      <c r="CC22" s="257"/>
      <c r="CD22" s="257"/>
      <c r="CE22" s="257"/>
      <c r="CF22" s="257"/>
      <c r="CG22" s="259"/>
      <c r="CH22" s="259"/>
      <c r="CI22" s="257"/>
      <c r="CJ22" s="257"/>
      <c r="CK22" s="257"/>
      <c r="CL22" s="257"/>
      <c r="CM22" s="257"/>
      <c r="CN22" s="259"/>
      <c r="CO22" s="259"/>
      <c r="CP22" s="257"/>
      <c r="CQ22" s="257"/>
      <c r="CR22" s="257"/>
      <c r="CS22" s="257"/>
      <c r="CT22" s="257"/>
      <c r="CU22" s="259"/>
      <c r="CV22" s="259"/>
      <c r="CW22" s="257"/>
      <c r="CX22" s="257"/>
      <c r="CY22" s="257"/>
      <c r="CZ22" s="257"/>
      <c r="DA22" s="257"/>
      <c r="DB22" s="260"/>
      <c r="DC22" s="263"/>
      <c r="DD22" s="257"/>
      <c r="DE22" s="257"/>
      <c r="DF22" s="257"/>
      <c r="DG22" s="257"/>
      <c r="DH22" s="257"/>
      <c r="DI22" s="259"/>
      <c r="DJ22" s="259"/>
      <c r="DK22" s="257"/>
      <c r="DL22" s="257"/>
      <c r="DM22" s="257"/>
      <c r="DN22" s="257"/>
      <c r="DO22" s="257"/>
      <c r="DP22" s="259"/>
      <c r="DQ22" s="259"/>
      <c r="DR22" s="257"/>
      <c r="DS22" s="257"/>
      <c r="DT22" s="257"/>
      <c r="DU22" s="257"/>
      <c r="DV22" s="257"/>
      <c r="DW22" s="259"/>
      <c r="DX22" s="259"/>
      <c r="DY22" s="257"/>
      <c r="DZ22" s="257"/>
      <c r="EA22" s="257"/>
      <c r="EB22" s="257"/>
      <c r="EC22" s="257"/>
      <c r="ED22" s="259"/>
      <c r="EE22" s="259"/>
      <c r="EF22" s="257"/>
      <c r="EG22" s="257"/>
      <c r="EH22" s="257"/>
      <c r="EI22" s="257"/>
      <c r="EJ22" s="257"/>
      <c r="EK22" s="259"/>
      <c r="EL22" s="259"/>
      <c r="EM22" s="257"/>
      <c r="EN22" s="264"/>
      <c r="EO22" s="264"/>
      <c r="EP22" s="264"/>
      <c r="EQ22" s="264"/>
      <c r="ER22" s="259"/>
      <c r="ES22" s="259"/>
      <c r="ET22" s="264"/>
      <c r="EU22" s="264"/>
      <c r="EV22" s="264"/>
      <c r="EW22" s="264"/>
      <c r="EX22" s="264"/>
      <c r="EY22" s="259"/>
      <c r="EZ22" s="259"/>
      <c r="FA22" s="264"/>
      <c r="FB22" s="264"/>
      <c r="FC22" s="264"/>
      <c r="FD22" s="264"/>
      <c r="FE22" s="264"/>
      <c r="FF22" s="259"/>
      <c r="FG22" s="259"/>
      <c r="FH22" s="264"/>
      <c r="FI22" s="264"/>
      <c r="FJ22" s="264"/>
      <c r="FK22" s="257"/>
      <c r="FL22" s="265"/>
      <c r="FM22" s="259"/>
      <c r="FN22" s="259"/>
      <c r="FO22" s="257"/>
      <c r="FP22" s="257"/>
      <c r="FQ22" s="257"/>
      <c r="FR22" s="257"/>
      <c r="FS22" s="257"/>
      <c r="FT22" s="259"/>
      <c r="FU22" s="259"/>
      <c r="FV22" s="257"/>
      <c r="FW22" s="257"/>
      <c r="FX22" s="257"/>
      <c r="FY22" s="257"/>
      <c r="FZ22" s="257"/>
      <c r="GA22" s="259"/>
      <c r="GB22" s="259"/>
      <c r="GC22" s="257"/>
      <c r="GD22" s="257"/>
      <c r="GE22" s="257"/>
      <c r="GF22" s="257"/>
      <c r="GG22" s="257"/>
      <c r="GH22" s="259"/>
      <c r="GI22" s="259"/>
      <c r="GJ22" s="257"/>
      <c r="GK22" s="257"/>
      <c r="GL22" s="257"/>
      <c r="GM22" s="257"/>
      <c r="GN22" s="257"/>
      <c r="GO22" s="259"/>
      <c r="GP22" s="259"/>
      <c r="GQ22" s="265"/>
      <c r="GR22" s="257"/>
      <c r="GS22" s="257"/>
      <c r="GT22" s="257"/>
      <c r="GU22" s="257"/>
      <c r="GV22" s="259"/>
      <c r="GW22" s="259"/>
      <c r="GX22" s="257"/>
      <c r="GY22" s="257"/>
      <c r="GZ22" s="257"/>
      <c r="HA22" s="257"/>
      <c r="HB22" s="257"/>
      <c r="HC22" s="259"/>
      <c r="HD22" s="259"/>
      <c r="HE22" s="257"/>
      <c r="HF22" s="257"/>
      <c r="HG22" s="257"/>
      <c r="HH22" s="257"/>
      <c r="HI22" s="257"/>
      <c r="HJ22" s="259"/>
      <c r="HK22" s="259"/>
      <c r="HL22" s="257"/>
      <c r="HM22" s="257"/>
      <c r="HN22" s="257"/>
      <c r="HO22" s="257"/>
      <c r="HP22" s="257"/>
      <c r="HQ22" s="259"/>
      <c r="HR22" s="259"/>
      <c r="HS22" s="257"/>
      <c r="HT22" s="257"/>
      <c r="HU22" s="257"/>
    </row>
    <row r="23" spans="1:229" ht="50.5" thickBot="1" x14ac:dyDescent="0.4">
      <c r="A23" s="247" t="s">
        <v>145</v>
      </c>
      <c r="B23" s="197" t="s">
        <v>45</v>
      </c>
      <c r="C23" s="248" t="s">
        <v>82</v>
      </c>
      <c r="D23" s="248" t="s">
        <v>25</v>
      </c>
      <c r="E23" s="267" t="s">
        <v>146</v>
      </c>
      <c r="F23" s="268" t="s">
        <v>147</v>
      </c>
      <c r="G23" s="249" t="s">
        <v>148</v>
      </c>
      <c r="H23" s="250" t="s">
        <v>120</v>
      </c>
      <c r="I23" s="251">
        <v>44344</v>
      </c>
      <c r="J23" s="252">
        <v>44469</v>
      </c>
      <c r="K23" s="253"/>
      <c r="L23" s="254">
        <v>55</v>
      </c>
      <c r="M23" s="226" t="s">
        <v>149</v>
      </c>
      <c r="N23" s="254"/>
      <c r="O23" s="255"/>
      <c r="P23" s="256"/>
      <c r="Q23" s="257"/>
      <c r="R23" s="257"/>
      <c r="S23" s="257"/>
      <c r="T23" s="257"/>
      <c r="U23" s="257"/>
      <c r="V23" s="258"/>
      <c r="W23" s="258"/>
      <c r="X23" s="257"/>
      <c r="Y23" s="257"/>
      <c r="Z23" s="257"/>
      <c r="AA23" s="257"/>
      <c r="AB23" s="257"/>
      <c r="AC23" s="259"/>
      <c r="AD23" s="258"/>
      <c r="AE23" s="257"/>
      <c r="AF23" s="257"/>
      <c r="AG23" s="257"/>
      <c r="AH23" s="257"/>
      <c r="AI23" s="257"/>
      <c r="AJ23" s="259"/>
      <c r="AK23" s="258"/>
      <c r="AL23" s="257"/>
      <c r="AM23" s="257"/>
      <c r="AN23" s="257"/>
      <c r="AO23" s="257"/>
      <c r="AP23" s="257"/>
      <c r="AQ23" s="260"/>
      <c r="AR23" s="260"/>
      <c r="AS23" s="261"/>
      <c r="AT23" s="262"/>
      <c r="AU23" s="257"/>
      <c r="AV23" s="257"/>
      <c r="AW23" s="257"/>
      <c r="AX23" s="259"/>
      <c r="AY23" s="259"/>
      <c r="AZ23" s="257"/>
      <c r="BA23" s="257"/>
      <c r="BB23" s="257"/>
      <c r="BC23" s="257"/>
      <c r="BD23" s="257"/>
      <c r="BE23" s="259"/>
      <c r="BF23" s="259"/>
      <c r="BG23" s="257"/>
      <c r="BH23" s="257"/>
      <c r="BI23" s="257"/>
      <c r="BJ23" s="257"/>
      <c r="BK23" s="257"/>
      <c r="BL23" s="259"/>
      <c r="BM23" s="259"/>
      <c r="BN23" s="257"/>
      <c r="BO23" s="257"/>
      <c r="BP23" s="257"/>
      <c r="BQ23" s="257"/>
      <c r="BR23" s="257"/>
      <c r="BS23" s="259"/>
      <c r="BT23" s="259"/>
      <c r="BU23" s="257"/>
      <c r="BV23" s="257"/>
      <c r="BW23" s="257"/>
      <c r="BX23" s="261"/>
      <c r="BY23" s="257"/>
      <c r="BZ23" s="259"/>
      <c r="CA23" s="259"/>
      <c r="CB23" s="257"/>
      <c r="CC23" s="257"/>
      <c r="CD23" s="257"/>
      <c r="CE23" s="257"/>
      <c r="CF23" s="257"/>
      <c r="CG23" s="259"/>
      <c r="CH23" s="259"/>
      <c r="CI23" s="257"/>
      <c r="CJ23" s="257"/>
      <c r="CK23" s="257"/>
      <c r="CL23" s="257"/>
      <c r="CM23" s="257"/>
      <c r="CN23" s="259"/>
      <c r="CO23" s="259"/>
      <c r="CP23" s="257"/>
      <c r="CQ23" s="257"/>
      <c r="CR23" s="257"/>
      <c r="CS23" s="257"/>
      <c r="CT23" s="257"/>
      <c r="CU23" s="259"/>
      <c r="CV23" s="259"/>
      <c r="CW23" s="257"/>
      <c r="CX23" s="257"/>
      <c r="CY23" s="257"/>
      <c r="CZ23" s="257"/>
      <c r="DA23" s="257"/>
      <c r="DB23" s="260"/>
      <c r="DC23" s="263"/>
      <c r="DD23" s="257"/>
      <c r="DE23" s="257"/>
      <c r="DF23" s="257"/>
      <c r="DG23" s="257"/>
      <c r="DH23" s="257"/>
      <c r="DI23" s="259"/>
      <c r="DJ23" s="259"/>
      <c r="DK23" s="257"/>
      <c r="DL23" s="257"/>
      <c r="DM23" s="257"/>
      <c r="DN23" s="257"/>
      <c r="DO23" s="257"/>
      <c r="DP23" s="259"/>
      <c r="DQ23" s="259"/>
      <c r="DR23" s="257"/>
      <c r="DS23" s="257"/>
      <c r="DT23" s="257"/>
      <c r="DU23" s="257"/>
      <c r="DV23" s="257"/>
      <c r="DW23" s="259"/>
      <c r="DX23" s="259"/>
      <c r="DY23" s="257"/>
      <c r="DZ23" s="257"/>
      <c r="EA23" s="257"/>
      <c r="EB23" s="257"/>
      <c r="EC23" s="257"/>
      <c r="ED23" s="259"/>
      <c r="EE23" s="259"/>
      <c r="EF23" s="257"/>
      <c r="EG23" s="257"/>
      <c r="EH23" s="257"/>
      <c r="EI23" s="257"/>
      <c r="EJ23" s="257"/>
      <c r="EK23" s="259"/>
      <c r="EL23" s="259"/>
      <c r="EM23" s="257"/>
      <c r="EN23" s="264"/>
      <c r="EO23" s="264"/>
      <c r="EP23" s="264"/>
      <c r="EQ23" s="264"/>
      <c r="ER23" s="259"/>
      <c r="ES23" s="259"/>
      <c r="ET23" s="264"/>
      <c r="EU23" s="264"/>
      <c r="EV23" s="264"/>
      <c r="EW23" s="264"/>
      <c r="EX23" s="264"/>
      <c r="EY23" s="259"/>
      <c r="EZ23" s="259"/>
      <c r="FA23" s="264"/>
      <c r="FB23" s="264"/>
      <c r="FC23" s="264"/>
      <c r="FD23" s="264"/>
      <c r="FE23" s="264"/>
      <c r="FF23" s="259"/>
      <c r="FG23" s="259"/>
      <c r="FH23" s="264"/>
      <c r="FI23" s="264"/>
      <c r="FJ23" s="264"/>
      <c r="FK23" s="257"/>
      <c r="FL23" s="265"/>
      <c r="FM23" s="259"/>
      <c r="FN23" s="259"/>
      <c r="FO23" s="257"/>
      <c r="FP23" s="257"/>
      <c r="FQ23" s="257"/>
      <c r="FR23" s="257"/>
      <c r="FS23" s="257"/>
      <c r="FT23" s="259"/>
      <c r="FU23" s="259"/>
      <c r="FV23" s="257"/>
      <c r="FW23" s="257"/>
      <c r="FX23" s="257"/>
      <c r="FY23" s="257"/>
      <c r="FZ23" s="257"/>
      <c r="GA23" s="259"/>
      <c r="GB23" s="259"/>
      <c r="GC23" s="257"/>
      <c r="GD23" s="257"/>
      <c r="GE23" s="257"/>
      <c r="GF23" s="257"/>
      <c r="GG23" s="257"/>
      <c r="GH23" s="259"/>
      <c r="GI23" s="259"/>
      <c r="GJ23" s="257"/>
      <c r="GK23" s="257"/>
      <c r="GL23" s="257"/>
      <c r="GM23" s="257"/>
      <c r="GN23" s="257"/>
      <c r="GO23" s="259"/>
      <c r="GP23" s="259"/>
      <c r="GQ23" s="265"/>
      <c r="GR23" s="257"/>
      <c r="GS23" s="257"/>
      <c r="GT23" s="257"/>
      <c r="GU23" s="257"/>
      <c r="GV23" s="259"/>
      <c r="GW23" s="259"/>
      <c r="GX23" s="257"/>
      <c r="GY23" s="257"/>
      <c r="GZ23" s="257"/>
      <c r="HA23" s="257"/>
      <c r="HB23" s="257"/>
      <c r="HC23" s="259"/>
      <c r="HD23" s="259"/>
      <c r="HE23" s="257"/>
      <c r="HF23" s="257"/>
      <c r="HG23" s="257"/>
      <c r="HH23" s="257"/>
      <c r="HI23" s="257"/>
      <c r="HJ23" s="259"/>
      <c r="HK23" s="259"/>
      <c r="HL23" s="257"/>
      <c r="HM23" s="257"/>
      <c r="HN23" s="257"/>
      <c r="HO23" s="257"/>
      <c r="HP23" s="257"/>
      <c r="HQ23" s="259"/>
      <c r="HR23" s="259"/>
      <c r="HS23" s="257"/>
      <c r="HT23" s="257"/>
      <c r="HU23" s="257"/>
    </row>
    <row r="24" spans="1:229" ht="26.5" thickBot="1" x14ac:dyDescent="0.4">
      <c r="A24" s="247" t="s">
        <v>150</v>
      </c>
      <c r="B24" s="197" t="s">
        <v>45</v>
      </c>
      <c r="C24" s="248" t="s">
        <v>82</v>
      </c>
      <c r="D24" s="248" t="s">
        <v>25</v>
      </c>
      <c r="E24" s="267" t="s">
        <v>151</v>
      </c>
      <c r="F24" s="268" t="s">
        <v>152</v>
      </c>
      <c r="G24" s="249" t="s">
        <v>153</v>
      </c>
      <c r="H24" s="250" t="s">
        <v>120</v>
      </c>
      <c r="I24" s="251">
        <v>44341</v>
      </c>
      <c r="J24" s="252">
        <v>44408</v>
      </c>
      <c r="K24" s="253"/>
      <c r="L24" s="254">
        <v>3.9</v>
      </c>
      <c r="M24" s="250" t="s">
        <v>120</v>
      </c>
      <c r="N24" s="254">
        <v>40</v>
      </c>
      <c r="O24" s="255" t="s">
        <v>154</v>
      </c>
      <c r="P24" s="256"/>
      <c r="Q24" s="257"/>
      <c r="R24" s="257"/>
      <c r="S24" s="257"/>
      <c r="T24" s="257"/>
      <c r="U24" s="257"/>
      <c r="V24" s="258"/>
      <c r="W24" s="258"/>
      <c r="X24" s="257"/>
      <c r="Y24" s="257"/>
      <c r="Z24" s="257"/>
      <c r="AA24" s="257"/>
      <c r="AB24" s="257"/>
      <c r="AC24" s="259"/>
      <c r="AD24" s="258"/>
      <c r="AE24" s="257"/>
      <c r="AF24" s="257"/>
      <c r="AG24" s="257"/>
      <c r="AH24" s="257"/>
      <c r="AI24" s="257"/>
      <c r="AJ24" s="259"/>
      <c r="AK24" s="258"/>
      <c r="AL24" s="257"/>
      <c r="AM24" s="257"/>
      <c r="AN24" s="257"/>
      <c r="AO24" s="257"/>
      <c r="AP24" s="257"/>
      <c r="AQ24" s="260"/>
      <c r="AR24" s="260"/>
      <c r="AS24" s="261"/>
      <c r="AT24" s="262"/>
      <c r="AU24" s="257"/>
      <c r="AV24" s="257"/>
      <c r="AW24" s="257"/>
      <c r="AX24" s="259"/>
      <c r="AY24" s="259"/>
      <c r="AZ24" s="257"/>
      <c r="BA24" s="257"/>
      <c r="BB24" s="257"/>
      <c r="BC24" s="257"/>
      <c r="BD24" s="257"/>
      <c r="BE24" s="259"/>
      <c r="BF24" s="259"/>
      <c r="BG24" s="257"/>
      <c r="BH24" s="257"/>
      <c r="BI24" s="257"/>
      <c r="BJ24" s="257"/>
      <c r="BK24" s="257"/>
      <c r="BL24" s="259"/>
      <c r="BM24" s="259"/>
      <c r="BN24" s="257"/>
      <c r="BO24" s="257"/>
      <c r="BP24" s="257"/>
      <c r="BQ24" s="257"/>
      <c r="BR24" s="257"/>
      <c r="BS24" s="259"/>
      <c r="BT24" s="259"/>
      <c r="BU24" s="257"/>
      <c r="BV24" s="257"/>
      <c r="BW24" s="257"/>
      <c r="BX24" s="261"/>
      <c r="BY24" s="257"/>
      <c r="BZ24" s="259"/>
      <c r="CA24" s="259"/>
      <c r="CB24" s="257"/>
      <c r="CC24" s="257"/>
      <c r="CD24" s="257"/>
      <c r="CE24" s="257"/>
      <c r="CF24" s="257"/>
      <c r="CG24" s="259"/>
      <c r="CH24" s="259"/>
      <c r="CI24" s="257"/>
      <c r="CJ24" s="257"/>
      <c r="CK24" s="257"/>
      <c r="CL24" s="257"/>
      <c r="CM24" s="257"/>
      <c r="CN24" s="259"/>
      <c r="CO24" s="259"/>
      <c r="CP24" s="257"/>
      <c r="CQ24" s="257"/>
      <c r="CR24" s="257"/>
      <c r="CS24" s="257"/>
      <c r="CT24" s="257"/>
      <c r="CU24" s="259"/>
      <c r="CV24" s="259"/>
      <c r="CW24" s="257"/>
      <c r="CX24" s="257"/>
      <c r="CY24" s="257"/>
      <c r="CZ24" s="257"/>
      <c r="DA24" s="257"/>
      <c r="DB24" s="260"/>
      <c r="DC24" s="263"/>
      <c r="DD24" s="257"/>
      <c r="DE24" s="257"/>
      <c r="DF24" s="257"/>
      <c r="DG24" s="257"/>
      <c r="DH24" s="257"/>
      <c r="DI24" s="259"/>
      <c r="DJ24" s="259"/>
      <c r="DK24" s="257"/>
      <c r="DL24" s="257"/>
      <c r="DM24" s="257"/>
      <c r="DN24" s="257"/>
      <c r="DO24" s="257"/>
      <c r="DP24" s="259"/>
      <c r="DQ24" s="259"/>
      <c r="DR24" s="257"/>
      <c r="DS24" s="257"/>
      <c r="DT24" s="257"/>
      <c r="DU24" s="257"/>
      <c r="DV24" s="257"/>
      <c r="DW24" s="259"/>
      <c r="DX24" s="259"/>
      <c r="DY24" s="257"/>
      <c r="DZ24" s="257"/>
      <c r="EA24" s="257"/>
      <c r="EB24" s="257"/>
      <c r="EC24" s="257"/>
      <c r="ED24" s="259"/>
      <c r="EE24" s="259"/>
      <c r="EF24" s="257"/>
      <c r="EG24" s="257"/>
      <c r="EH24" s="257"/>
      <c r="EI24" s="257"/>
      <c r="EJ24" s="257"/>
      <c r="EK24" s="259"/>
      <c r="EL24" s="259"/>
      <c r="EM24" s="257"/>
      <c r="EN24" s="264"/>
      <c r="EO24" s="264"/>
      <c r="EP24" s="264"/>
      <c r="EQ24" s="264"/>
      <c r="ER24" s="259"/>
      <c r="ES24" s="259"/>
      <c r="ET24" s="264"/>
      <c r="EU24" s="264"/>
      <c r="EV24" s="264"/>
      <c r="EW24" s="264"/>
      <c r="EX24" s="264"/>
      <c r="EY24" s="259"/>
      <c r="EZ24" s="259"/>
      <c r="FA24" s="264"/>
      <c r="FB24" s="264"/>
      <c r="FC24" s="264"/>
      <c r="FD24" s="264"/>
      <c r="FE24" s="264"/>
      <c r="FF24" s="259"/>
      <c r="FG24" s="259"/>
      <c r="FH24" s="264"/>
      <c r="FI24" s="264"/>
      <c r="FJ24" s="264"/>
      <c r="FK24" s="257"/>
      <c r="FL24" s="265"/>
      <c r="FM24" s="259"/>
      <c r="FN24" s="259"/>
      <c r="FO24" s="257"/>
      <c r="FP24" s="257"/>
      <c r="FQ24" s="257"/>
      <c r="FR24" s="257"/>
      <c r="FS24" s="257"/>
      <c r="FT24" s="259"/>
      <c r="FU24" s="259"/>
      <c r="FV24" s="257"/>
      <c r="FW24" s="257"/>
      <c r="FX24" s="257"/>
      <c r="FY24" s="257"/>
      <c r="FZ24" s="257"/>
      <c r="GA24" s="259"/>
      <c r="GB24" s="259"/>
      <c r="GC24" s="257"/>
      <c r="GD24" s="257"/>
      <c r="GE24" s="257"/>
      <c r="GF24" s="257"/>
      <c r="GG24" s="257"/>
      <c r="GH24" s="259"/>
      <c r="GI24" s="259"/>
      <c r="GJ24" s="257"/>
      <c r="GK24" s="257"/>
      <c r="GL24" s="257"/>
      <c r="GM24" s="257"/>
      <c r="GN24" s="257"/>
      <c r="GO24" s="259"/>
      <c r="GP24" s="259"/>
      <c r="GQ24" s="265"/>
      <c r="GR24" s="257"/>
      <c r="GS24" s="257"/>
      <c r="GT24" s="257"/>
      <c r="GU24" s="257"/>
      <c r="GV24" s="259"/>
      <c r="GW24" s="259"/>
      <c r="GX24" s="257"/>
      <c r="GY24" s="257"/>
      <c r="GZ24" s="257"/>
      <c r="HA24" s="257"/>
      <c r="HB24" s="257"/>
      <c r="HC24" s="259"/>
      <c r="HD24" s="259"/>
      <c r="HE24" s="257"/>
      <c r="HF24" s="257"/>
      <c r="HG24" s="257"/>
      <c r="HH24" s="257"/>
      <c r="HI24" s="257"/>
      <c r="HJ24" s="259"/>
      <c r="HK24" s="259"/>
      <c r="HL24" s="257"/>
      <c r="HM24" s="257"/>
      <c r="HN24" s="257"/>
      <c r="HO24" s="257"/>
      <c r="HP24" s="257"/>
      <c r="HQ24" s="259"/>
      <c r="HR24" s="259"/>
      <c r="HS24" s="257"/>
      <c r="HT24" s="257"/>
      <c r="HU24" s="257"/>
    </row>
    <row r="25" spans="1:229" ht="113" thickBot="1" x14ac:dyDescent="0.4">
      <c r="A25" s="247" t="s">
        <v>155</v>
      </c>
      <c r="B25" s="197" t="s">
        <v>45</v>
      </c>
      <c r="C25" s="248" t="s">
        <v>82</v>
      </c>
      <c r="D25" s="248" t="s">
        <v>25</v>
      </c>
      <c r="E25" s="267" t="s">
        <v>156</v>
      </c>
      <c r="F25" s="268" t="s">
        <v>157</v>
      </c>
      <c r="G25" s="249" t="s">
        <v>158</v>
      </c>
      <c r="H25" s="250" t="s">
        <v>159</v>
      </c>
      <c r="I25" s="251">
        <v>44369</v>
      </c>
      <c r="J25" s="252">
        <v>44469</v>
      </c>
      <c r="K25" s="253"/>
      <c r="L25" s="254">
        <v>30</v>
      </c>
      <c r="M25" s="226" t="s">
        <v>160</v>
      </c>
      <c r="N25" s="254"/>
      <c r="O25" s="255"/>
      <c r="P25" s="256"/>
      <c r="Q25" s="257"/>
      <c r="R25" s="257"/>
      <c r="S25" s="257"/>
      <c r="T25" s="257"/>
      <c r="U25" s="257"/>
      <c r="V25" s="258"/>
      <c r="W25" s="258"/>
      <c r="X25" s="257"/>
      <c r="Y25" s="257"/>
      <c r="Z25" s="257"/>
      <c r="AA25" s="257"/>
      <c r="AB25" s="257"/>
      <c r="AC25" s="259"/>
      <c r="AD25" s="258"/>
      <c r="AE25" s="257"/>
      <c r="AF25" s="257"/>
      <c r="AG25" s="257"/>
      <c r="AH25" s="257"/>
      <c r="AI25" s="257"/>
      <c r="AJ25" s="259"/>
      <c r="AK25" s="258"/>
      <c r="AL25" s="257"/>
      <c r="AM25" s="257"/>
      <c r="AN25" s="257"/>
      <c r="AO25" s="257"/>
      <c r="AP25" s="257"/>
      <c r="AQ25" s="260"/>
      <c r="AR25" s="260"/>
      <c r="AS25" s="261"/>
      <c r="AT25" s="262"/>
      <c r="AU25" s="257"/>
      <c r="AV25" s="257"/>
      <c r="AW25" s="257"/>
      <c r="AX25" s="259"/>
      <c r="AY25" s="259"/>
      <c r="AZ25" s="257"/>
      <c r="BA25" s="257"/>
      <c r="BB25" s="257"/>
      <c r="BC25" s="257"/>
      <c r="BD25" s="257"/>
      <c r="BE25" s="259"/>
      <c r="BF25" s="259"/>
      <c r="BG25" s="257"/>
      <c r="BH25" s="257"/>
      <c r="BI25" s="257"/>
      <c r="BJ25" s="257"/>
      <c r="BK25" s="257"/>
      <c r="BL25" s="259"/>
      <c r="BM25" s="259"/>
      <c r="BN25" s="257"/>
      <c r="BO25" s="257"/>
      <c r="BP25" s="257"/>
      <c r="BQ25" s="257"/>
      <c r="BR25" s="257"/>
      <c r="BS25" s="259"/>
      <c r="BT25" s="259"/>
      <c r="BU25" s="257"/>
      <c r="BV25" s="257"/>
      <c r="BW25" s="257"/>
      <c r="BX25" s="261"/>
      <c r="BY25" s="257"/>
      <c r="BZ25" s="259"/>
      <c r="CA25" s="259"/>
      <c r="CB25" s="257"/>
      <c r="CC25" s="257"/>
      <c r="CD25" s="257"/>
      <c r="CE25" s="257"/>
      <c r="CF25" s="257"/>
      <c r="CG25" s="259"/>
      <c r="CH25" s="259"/>
      <c r="CI25" s="257"/>
      <c r="CJ25" s="257"/>
      <c r="CK25" s="257"/>
      <c r="CL25" s="257"/>
      <c r="CM25" s="257"/>
      <c r="CN25" s="259"/>
      <c r="CO25" s="259"/>
      <c r="CP25" s="257"/>
      <c r="CQ25" s="257"/>
      <c r="CR25" s="257"/>
      <c r="CS25" s="257"/>
      <c r="CT25" s="257"/>
      <c r="CU25" s="259"/>
      <c r="CV25" s="259"/>
      <c r="CW25" s="257"/>
      <c r="CX25" s="257"/>
      <c r="CY25" s="257"/>
      <c r="CZ25" s="257"/>
      <c r="DA25" s="257"/>
      <c r="DB25" s="260"/>
      <c r="DC25" s="263"/>
      <c r="DD25" s="257"/>
      <c r="DE25" s="257"/>
      <c r="DF25" s="257"/>
      <c r="DG25" s="257"/>
      <c r="DH25" s="257"/>
      <c r="DI25" s="259"/>
      <c r="DJ25" s="259"/>
      <c r="DK25" s="257"/>
      <c r="DL25" s="257"/>
      <c r="DM25" s="257"/>
      <c r="DN25" s="257"/>
      <c r="DO25" s="257"/>
      <c r="DP25" s="259"/>
      <c r="DQ25" s="259"/>
      <c r="DR25" s="257"/>
      <c r="DS25" s="257"/>
      <c r="DT25" s="257"/>
      <c r="DU25" s="257"/>
      <c r="DV25" s="257"/>
      <c r="DW25" s="259"/>
      <c r="DX25" s="259"/>
      <c r="DY25" s="257"/>
      <c r="DZ25" s="257"/>
      <c r="EA25" s="257"/>
      <c r="EB25" s="257"/>
      <c r="EC25" s="257"/>
      <c r="ED25" s="259"/>
      <c r="EE25" s="259"/>
      <c r="EF25" s="257"/>
      <c r="EG25" s="257"/>
      <c r="EH25" s="257"/>
      <c r="EI25" s="257"/>
      <c r="EJ25" s="257"/>
      <c r="EK25" s="259"/>
      <c r="EL25" s="259"/>
      <c r="EM25" s="257"/>
      <c r="EN25" s="264"/>
      <c r="EO25" s="264"/>
      <c r="EP25" s="264"/>
      <c r="EQ25" s="264"/>
      <c r="ER25" s="259"/>
      <c r="ES25" s="259"/>
      <c r="ET25" s="264"/>
      <c r="EU25" s="264"/>
      <c r="EV25" s="264"/>
      <c r="EW25" s="264"/>
      <c r="EX25" s="264"/>
      <c r="EY25" s="259"/>
      <c r="EZ25" s="259"/>
      <c r="FA25" s="264"/>
      <c r="FB25" s="264"/>
      <c r="FC25" s="264"/>
      <c r="FD25" s="264"/>
      <c r="FE25" s="264"/>
      <c r="FF25" s="259"/>
      <c r="FG25" s="259"/>
      <c r="FH25" s="264"/>
      <c r="FI25" s="264"/>
      <c r="FJ25" s="264"/>
      <c r="FK25" s="257"/>
      <c r="FL25" s="265"/>
      <c r="FM25" s="259"/>
      <c r="FN25" s="259"/>
      <c r="FO25" s="257"/>
      <c r="FP25" s="257"/>
      <c r="FQ25" s="257"/>
      <c r="FR25" s="257"/>
      <c r="FS25" s="257"/>
      <c r="FT25" s="259"/>
      <c r="FU25" s="259"/>
      <c r="FV25" s="257"/>
      <c r="FW25" s="257"/>
      <c r="FX25" s="257"/>
      <c r="FY25" s="257"/>
      <c r="FZ25" s="257"/>
      <c r="GA25" s="259"/>
      <c r="GB25" s="259"/>
      <c r="GC25" s="257"/>
      <c r="GD25" s="257"/>
      <c r="GE25" s="257"/>
      <c r="GF25" s="257"/>
      <c r="GG25" s="257"/>
      <c r="GH25" s="259"/>
      <c r="GI25" s="259"/>
      <c r="GJ25" s="257"/>
      <c r="GK25" s="257"/>
      <c r="GL25" s="257"/>
      <c r="GM25" s="257"/>
      <c r="GN25" s="257"/>
      <c r="GO25" s="259"/>
      <c r="GP25" s="259"/>
      <c r="GQ25" s="265"/>
      <c r="GR25" s="257"/>
      <c r="GS25" s="257"/>
      <c r="GT25" s="257"/>
      <c r="GU25" s="257"/>
      <c r="GV25" s="259"/>
      <c r="GW25" s="259"/>
      <c r="GX25" s="257"/>
      <c r="GY25" s="257"/>
      <c r="GZ25" s="257"/>
      <c r="HA25" s="257"/>
      <c r="HB25" s="257"/>
      <c r="HC25" s="259"/>
      <c r="HD25" s="259"/>
      <c r="HE25" s="257"/>
      <c r="HF25" s="257"/>
      <c r="HG25" s="257"/>
      <c r="HH25" s="257"/>
      <c r="HI25" s="257"/>
      <c r="HJ25" s="259"/>
      <c r="HK25" s="259"/>
      <c r="HL25" s="257"/>
      <c r="HM25" s="257"/>
      <c r="HN25" s="257"/>
      <c r="HO25" s="257"/>
      <c r="HP25" s="257"/>
      <c r="HQ25" s="259"/>
      <c r="HR25" s="259"/>
      <c r="HS25" s="257"/>
      <c r="HT25" s="257"/>
      <c r="HU25" s="257"/>
    </row>
    <row r="26" spans="1:229" ht="26.5" thickBot="1" x14ac:dyDescent="0.4">
      <c r="A26" s="247" t="s">
        <v>161</v>
      </c>
      <c r="B26" s="197" t="s">
        <v>24</v>
      </c>
      <c r="C26" s="248" t="s">
        <v>82</v>
      </c>
      <c r="D26" s="248" t="s">
        <v>25</v>
      </c>
      <c r="E26" s="267" t="s">
        <v>151</v>
      </c>
      <c r="F26" s="268" t="s">
        <v>152</v>
      </c>
      <c r="G26" s="249" t="s">
        <v>153</v>
      </c>
      <c r="H26" s="250" t="s">
        <v>120</v>
      </c>
      <c r="I26" s="251">
        <v>44371</v>
      </c>
      <c r="J26" s="252">
        <v>44463</v>
      </c>
      <c r="K26" s="253"/>
      <c r="L26" s="254" t="s">
        <v>162</v>
      </c>
      <c r="M26" s="250" t="s">
        <v>120</v>
      </c>
      <c r="N26" s="254">
        <v>40</v>
      </c>
      <c r="O26" s="255" t="s">
        <v>154</v>
      </c>
      <c r="P26" s="256"/>
      <c r="Q26" s="257"/>
      <c r="R26" s="257"/>
      <c r="S26" s="257"/>
      <c r="T26" s="257"/>
      <c r="U26" s="257"/>
      <c r="V26" s="258"/>
      <c r="W26" s="258"/>
      <c r="X26" s="257"/>
      <c r="Y26" s="257"/>
      <c r="Z26" s="257"/>
      <c r="AA26" s="257"/>
      <c r="AB26" s="257"/>
      <c r="AC26" s="259"/>
      <c r="AD26" s="258"/>
      <c r="AE26" s="257"/>
      <c r="AF26" s="257"/>
      <c r="AG26" s="257"/>
      <c r="AH26" s="257"/>
      <c r="AI26" s="257"/>
      <c r="AJ26" s="259"/>
      <c r="AK26" s="258"/>
      <c r="AL26" s="257"/>
      <c r="AM26" s="257"/>
      <c r="AN26" s="257"/>
      <c r="AO26" s="257"/>
      <c r="AP26" s="257"/>
      <c r="AQ26" s="260"/>
      <c r="AR26" s="260"/>
      <c r="AS26" s="261"/>
      <c r="AT26" s="262"/>
      <c r="AU26" s="257"/>
      <c r="AV26" s="257"/>
      <c r="AW26" s="257"/>
      <c r="AX26" s="259"/>
      <c r="AY26" s="259"/>
      <c r="AZ26" s="257"/>
      <c r="BA26" s="257"/>
      <c r="BB26" s="257"/>
      <c r="BC26" s="257"/>
      <c r="BD26" s="257"/>
      <c r="BE26" s="259"/>
      <c r="BF26" s="259"/>
      <c r="BG26" s="257"/>
      <c r="BH26" s="257"/>
      <c r="BI26" s="257"/>
      <c r="BJ26" s="257"/>
      <c r="BK26" s="257"/>
      <c r="BL26" s="259"/>
      <c r="BM26" s="259"/>
      <c r="BN26" s="257"/>
      <c r="BO26" s="257"/>
      <c r="BP26" s="257"/>
      <c r="BQ26" s="257"/>
      <c r="BR26" s="257"/>
      <c r="BS26" s="259"/>
      <c r="BT26" s="259"/>
      <c r="BU26" s="257"/>
      <c r="BV26" s="257"/>
      <c r="BW26" s="257"/>
      <c r="BX26" s="261"/>
      <c r="BY26" s="257"/>
      <c r="BZ26" s="259"/>
      <c r="CA26" s="259"/>
      <c r="CB26" s="257"/>
      <c r="CC26" s="257"/>
      <c r="CD26" s="257"/>
      <c r="CE26" s="257"/>
      <c r="CF26" s="257"/>
      <c r="CG26" s="259"/>
      <c r="CH26" s="259"/>
      <c r="CI26" s="257"/>
      <c r="CJ26" s="257"/>
      <c r="CK26" s="257"/>
      <c r="CL26" s="257"/>
      <c r="CM26" s="257"/>
      <c r="CN26" s="259"/>
      <c r="CO26" s="259"/>
      <c r="CP26" s="257"/>
      <c r="CQ26" s="257"/>
      <c r="CR26" s="257"/>
      <c r="CS26" s="257"/>
      <c r="CT26" s="257"/>
      <c r="CU26" s="259"/>
      <c r="CV26" s="259"/>
      <c r="CW26" s="257"/>
      <c r="CX26" s="257"/>
      <c r="CY26" s="257"/>
      <c r="CZ26" s="257"/>
      <c r="DA26" s="257"/>
      <c r="DB26" s="260"/>
      <c r="DC26" s="263"/>
      <c r="DD26" s="257"/>
      <c r="DE26" s="257"/>
      <c r="DF26" s="257"/>
      <c r="DG26" s="257"/>
      <c r="DH26" s="257"/>
      <c r="DI26" s="259"/>
      <c r="DJ26" s="259"/>
      <c r="DK26" s="257"/>
      <c r="DL26" s="257"/>
      <c r="DM26" s="257"/>
      <c r="DN26" s="257"/>
      <c r="DO26" s="257"/>
      <c r="DP26" s="259"/>
      <c r="DQ26" s="259"/>
      <c r="DR26" s="257"/>
      <c r="DS26" s="257"/>
      <c r="DT26" s="257"/>
      <c r="DU26" s="257"/>
      <c r="DV26" s="257"/>
      <c r="DW26" s="259"/>
      <c r="DX26" s="259"/>
      <c r="DY26" s="257"/>
      <c r="DZ26" s="257"/>
      <c r="EA26" s="257"/>
      <c r="EB26" s="257"/>
      <c r="EC26" s="257"/>
      <c r="ED26" s="259"/>
      <c r="EE26" s="259"/>
      <c r="EF26" s="257"/>
      <c r="EG26" s="257"/>
      <c r="EH26" s="257"/>
      <c r="EI26" s="257"/>
      <c r="EJ26" s="257"/>
      <c r="EK26" s="259"/>
      <c r="EL26" s="259"/>
      <c r="EM26" s="257"/>
      <c r="EN26" s="264"/>
      <c r="EO26" s="264"/>
      <c r="EP26" s="264"/>
      <c r="EQ26" s="264"/>
      <c r="ER26" s="259"/>
      <c r="ES26" s="259"/>
      <c r="ET26" s="264"/>
      <c r="EU26" s="264"/>
      <c r="EV26" s="264"/>
      <c r="EW26" s="264"/>
      <c r="EX26" s="264"/>
      <c r="EY26" s="259"/>
      <c r="EZ26" s="259"/>
      <c r="FA26" s="264"/>
      <c r="FB26" s="264"/>
      <c r="FC26" s="264"/>
      <c r="FD26" s="264"/>
      <c r="FE26" s="264"/>
      <c r="FF26" s="259"/>
      <c r="FG26" s="259"/>
      <c r="FH26" s="264"/>
      <c r="FI26" s="264"/>
      <c r="FJ26" s="264"/>
      <c r="FK26" s="257"/>
      <c r="FL26" s="265"/>
      <c r="FM26" s="259"/>
      <c r="FN26" s="259"/>
      <c r="FO26" s="257"/>
      <c r="FP26" s="257"/>
      <c r="FQ26" s="257"/>
      <c r="FR26" s="257"/>
      <c r="FS26" s="257"/>
      <c r="FT26" s="259"/>
      <c r="FU26" s="259"/>
      <c r="FV26" s="257"/>
      <c r="FW26" s="257"/>
      <c r="FX26" s="257"/>
      <c r="FY26" s="257"/>
      <c r="FZ26" s="257"/>
      <c r="GA26" s="259"/>
      <c r="GB26" s="259"/>
      <c r="GC26" s="257"/>
      <c r="GD26" s="257"/>
      <c r="GE26" s="257"/>
      <c r="GF26" s="257"/>
      <c r="GG26" s="257"/>
      <c r="GH26" s="259"/>
      <c r="GI26" s="259"/>
      <c r="GJ26" s="257"/>
      <c r="GK26" s="257"/>
      <c r="GL26" s="257"/>
      <c r="GM26" s="257"/>
      <c r="GN26" s="257"/>
      <c r="GO26" s="259"/>
      <c r="GP26" s="259"/>
      <c r="GQ26" s="265"/>
      <c r="GR26" s="257"/>
      <c r="GS26" s="257"/>
      <c r="GT26" s="257"/>
      <c r="GU26" s="257"/>
      <c r="GV26" s="259"/>
      <c r="GW26" s="259"/>
      <c r="GX26" s="257"/>
      <c r="GY26" s="257"/>
      <c r="GZ26" s="257"/>
      <c r="HA26" s="257"/>
      <c r="HB26" s="257"/>
      <c r="HC26" s="259"/>
      <c r="HD26" s="259"/>
      <c r="HE26" s="257"/>
      <c r="HF26" s="257"/>
      <c r="HG26" s="257"/>
      <c r="HH26" s="257"/>
      <c r="HI26" s="257"/>
      <c r="HJ26" s="259"/>
      <c r="HK26" s="259"/>
      <c r="HL26" s="257"/>
      <c r="HM26" s="257"/>
      <c r="HN26" s="257"/>
      <c r="HO26" s="257"/>
      <c r="HP26" s="257"/>
      <c r="HQ26" s="259"/>
      <c r="HR26" s="259"/>
      <c r="HS26" s="257"/>
      <c r="HT26" s="257"/>
      <c r="HU26" s="257"/>
    </row>
    <row r="27" spans="1:229" ht="50.5" thickBot="1" x14ac:dyDescent="0.4">
      <c r="A27" s="247" t="s">
        <v>163</v>
      </c>
      <c r="B27" s="197" t="s">
        <v>24</v>
      </c>
      <c r="C27" s="248" t="s">
        <v>82</v>
      </c>
      <c r="D27" s="248" t="s">
        <v>25</v>
      </c>
      <c r="E27" s="267" t="s">
        <v>164</v>
      </c>
      <c r="F27" s="268" t="s">
        <v>76</v>
      </c>
      <c r="G27" s="249" t="s">
        <v>165</v>
      </c>
      <c r="H27" s="250" t="s">
        <v>166</v>
      </c>
      <c r="I27" s="251">
        <v>44394</v>
      </c>
      <c r="J27" s="252">
        <v>44439</v>
      </c>
      <c r="K27" s="253"/>
      <c r="L27" s="254">
        <v>3</v>
      </c>
      <c r="M27" s="226" t="s">
        <v>167</v>
      </c>
      <c r="N27" s="254">
        <v>3</v>
      </c>
      <c r="O27" s="255" t="s">
        <v>168</v>
      </c>
      <c r="P27" s="256"/>
      <c r="Q27" s="257"/>
      <c r="R27" s="257"/>
      <c r="S27" s="257"/>
      <c r="T27" s="257"/>
      <c r="U27" s="257"/>
      <c r="V27" s="258"/>
      <c r="W27" s="258"/>
      <c r="X27" s="257"/>
      <c r="Y27" s="257"/>
      <c r="Z27" s="257"/>
      <c r="AA27" s="257"/>
      <c r="AB27" s="257"/>
      <c r="AC27" s="259"/>
      <c r="AD27" s="258"/>
      <c r="AE27" s="257"/>
      <c r="AF27" s="257"/>
      <c r="AG27" s="257"/>
      <c r="AH27" s="257"/>
      <c r="AI27" s="257"/>
      <c r="AJ27" s="259"/>
      <c r="AK27" s="258"/>
      <c r="AL27" s="257"/>
      <c r="AM27" s="257"/>
      <c r="AN27" s="257"/>
      <c r="AO27" s="257"/>
      <c r="AP27" s="257"/>
      <c r="AQ27" s="260"/>
      <c r="AR27" s="260"/>
      <c r="AS27" s="261"/>
      <c r="AT27" s="262"/>
      <c r="AU27" s="257"/>
      <c r="AV27" s="257"/>
      <c r="AW27" s="257"/>
      <c r="AX27" s="259"/>
      <c r="AY27" s="259"/>
      <c r="AZ27" s="257"/>
      <c r="BA27" s="257"/>
      <c r="BB27" s="257"/>
      <c r="BC27" s="257"/>
      <c r="BD27" s="257"/>
      <c r="BE27" s="259"/>
      <c r="BF27" s="259"/>
      <c r="BG27" s="257"/>
      <c r="BH27" s="257"/>
      <c r="BI27" s="257"/>
      <c r="BJ27" s="257"/>
      <c r="BK27" s="257"/>
      <c r="BL27" s="259"/>
      <c r="BM27" s="259"/>
      <c r="BN27" s="257"/>
      <c r="BO27" s="257"/>
      <c r="BP27" s="257"/>
      <c r="BQ27" s="257"/>
      <c r="BR27" s="257"/>
      <c r="BS27" s="259"/>
      <c r="BT27" s="259"/>
      <c r="BU27" s="257"/>
      <c r="BV27" s="257"/>
      <c r="BW27" s="257"/>
      <c r="BX27" s="261"/>
      <c r="BY27" s="257"/>
      <c r="BZ27" s="259"/>
      <c r="CA27" s="259"/>
      <c r="CB27" s="257"/>
      <c r="CC27" s="257"/>
      <c r="CD27" s="257"/>
      <c r="CE27" s="257"/>
      <c r="CF27" s="257"/>
      <c r="CG27" s="259"/>
      <c r="CH27" s="259"/>
      <c r="CI27" s="257"/>
      <c r="CJ27" s="257"/>
      <c r="CK27" s="257"/>
      <c r="CL27" s="257"/>
      <c r="CM27" s="257"/>
      <c r="CN27" s="259"/>
      <c r="CO27" s="259"/>
      <c r="CP27" s="257"/>
      <c r="CQ27" s="257"/>
      <c r="CR27" s="257"/>
      <c r="CS27" s="257"/>
      <c r="CT27" s="257"/>
      <c r="CU27" s="259"/>
      <c r="CV27" s="259"/>
      <c r="CW27" s="257"/>
      <c r="CX27" s="257"/>
      <c r="CY27" s="257"/>
      <c r="CZ27" s="257"/>
      <c r="DA27" s="257"/>
      <c r="DB27" s="260"/>
      <c r="DC27" s="263"/>
      <c r="DD27" s="257"/>
      <c r="DE27" s="257"/>
      <c r="DF27" s="257"/>
      <c r="DG27" s="257"/>
      <c r="DH27" s="257"/>
      <c r="DI27" s="259"/>
      <c r="DJ27" s="259"/>
      <c r="DK27" s="257"/>
      <c r="DL27" s="257"/>
      <c r="DM27" s="257"/>
      <c r="DN27" s="257"/>
      <c r="DO27" s="257"/>
      <c r="DP27" s="259"/>
      <c r="DQ27" s="259"/>
      <c r="DR27" s="257"/>
      <c r="DS27" s="257"/>
      <c r="DT27" s="257"/>
      <c r="DU27" s="257"/>
      <c r="DV27" s="257"/>
      <c r="DW27" s="259"/>
      <c r="DX27" s="259"/>
      <c r="DY27" s="257"/>
      <c r="DZ27" s="257"/>
      <c r="EA27" s="257"/>
      <c r="EB27" s="257"/>
      <c r="EC27" s="257"/>
      <c r="ED27" s="259"/>
      <c r="EE27" s="259"/>
      <c r="EF27" s="257"/>
      <c r="EG27" s="257"/>
      <c r="EH27" s="257"/>
      <c r="EI27" s="257"/>
      <c r="EJ27" s="257"/>
      <c r="EK27" s="259"/>
      <c r="EL27" s="259"/>
      <c r="EM27" s="257"/>
      <c r="EN27" s="264"/>
      <c r="EO27" s="264"/>
      <c r="EP27" s="264"/>
      <c r="EQ27" s="264"/>
      <c r="ER27" s="259"/>
      <c r="ES27" s="259"/>
      <c r="ET27" s="264"/>
      <c r="EU27" s="264"/>
      <c r="EV27" s="264"/>
      <c r="EW27" s="264"/>
      <c r="EX27" s="264"/>
      <c r="EY27" s="259"/>
      <c r="EZ27" s="259"/>
      <c r="FA27" s="264"/>
      <c r="FB27" s="264"/>
      <c r="FC27" s="264"/>
      <c r="FD27" s="264"/>
      <c r="FE27" s="264"/>
      <c r="FF27" s="259"/>
      <c r="FG27" s="259"/>
      <c r="FH27" s="264"/>
      <c r="FI27" s="264"/>
      <c r="FJ27" s="264"/>
      <c r="FK27" s="257"/>
      <c r="FL27" s="265"/>
      <c r="FM27" s="259"/>
      <c r="FN27" s="259"/>
      <c r="FO27" s="257"/>
      <c r="FP27" s="257"/>
      <c r="FQ27" s="257"/>
      <c r="FR27" s="257"/>
      <c r="FS27" s="257"/>
      <c r="FT27" s="259"/>
      <c r="FU27" s="259"/>
      <c r="FV27" s="257"/>
      <c r="FW27" s="257"/>
      <c r="FX27" s="257"/>
      <c r="FY27" s="257"/>
      <c r="FZ27" s="257"/>
      <c r="GA27" s="259"/>
      <c r="GB27" s="259"/>
      <c r="GC27" s="257"/>
      <c r="GD27" s="257"/>
      <c r="GE27" s="257"/>
      <c r="GF27" s="257"/>
      <c r="GG27" s="257"/>
      <c r="GH27" s="259"/>
      <c r="GI27" s="259"/>
      <c r="GJ27" s="257"/>
      <c r="GK27" s="257"/>
      <c r="GL27" s="257"/>
      <c r="GM27" s="257"/>
      <c r="GN27" s="257"/>
      <c r="GO27" s="259"/>
      <c r="GP27" s="259"/>
      <c r="GQ27" s="265"/>
      <c r="GR27" s="257"/>
      <c r="GS27" s="257"/>
      <c r="GT27" s="257"/>
      <c r="GU27" s="257"/>
      <c r="GV27" s="259"/>
      <c r="GW27" s="259"/>
      <c r="GX27" s="257"/>
      <c r="GY27" s="257"/>
      <c r="GZ27" s="257"/>
      <c r="HA27" s="257"/>
      <c r="HB27" s="257"/>
      <c r="HC27" s="259"/>
      <c r="HD27" s="259"/>
      <c r="HE27" s="257"/>
      <c r="HF27" s="257"/>
      <c r="HG27" s="257"/>
      <c r="HH27" s="257"/>
      <c r="HI27" s="257"/>
      <c r="HJ27" s="259"/>
      <c r="HK27" s="259"/>
      <c r="HL27" s="257"/>
      <c r="HM27" s="257"/>
      <c r="HN27" s="257"/>
      <c r="HO27" s="257"/>
      <c r="HP27" s="257"/>
      <c r="HQ27" s="259"/>
      <c r="HR27" s="259"/>
      <c r="HS27" s="257"/>
      <c r="HT27" s="257"/>
      <c r="HU27" s="257"/>
    </row>
    <row r="28" spans="1:229" ht="38" thickBot="1" x14ac:dyDescent="0.4">
      <c r="A28" s="247" t="s">
        <v>169</v>
      </c>
      <c r="B28" s="197" t="s">
        <v>24</v>
      </c>
      <c r="C28" s="248" t="s">
        <v>82</v>
      </c>
      <c r="D28" s="248" t="s">
        <v>25</v>
      </c>
      <c r="E28" s="267" t="s">
        <v>170</v>
      </c>
      <c r="F28" s="268" t="s">
        <v>76</v>
      </c>
      <c r="G28" s="249" t="s">
        <v>171</v>
      </c>
      <c r="H28" s="250" t="s">
        <v>172</v>
      </c>
      <c r="I28" s="251">
        <v>44405</v>
      </c>
      <c r="J28" s="252">
        <v>44592</v>
      </c>
      <c r="K28" s="253"/>
      <c r="L28" s="254">
        <v>37</v>
      </c>
      <c r="M28" s="226" t="s">
        <v>173</v>
      </c>
      <c r="N28" s="254">
        <v>0.5</v>
      </c>
      <c r="O28" s="255"/>
      <c r="P28" s="256"/>
      <c r="Q28" s="257"/>
      <c r="R28" s="257"/>
      <c r="S28" s="257"/>
      <c r="T28" s="257"/>
      <c r="U28" s="257"/>
      <c r="V28" s="258"/>
      <c r="W28" s="258"/>
      <c r="X28" s="257"/>
      <c r="Y28" s="257"/>
      <c r="Z28" s="257"/>
      <c r="AA28" s="257"/>
      <c r="AB28" s="257"/>
      <c r="AC28" s="259"/>
      <c r="AD28" s="258"/>
      <c r="AE28" s="257"/>
      <c r="AF28" s="257"/>
      <c r="AG28" s="257"/>
      <c r="AH28" s="257"/>
      <c r="AI28" s="257"/>
      <c r="AJ28" s="259"/>
      <c r="AK28" s="258"/>
      <c r="AL28" s="257"/>
      <c r="AM28" s="257"/>
      <c r="AN28" s="257"/>
      <c r="AO28" s="257"/>
      <c r="AP28" s="257"/>
      <c r="AQ28" s="260"/>
      <c r="AR28" s="260"/>
      <c r="AS28" s="261"/>
      <c r="AT28" s="262"/>
      <c r="AU28" s="257"/>
      <c r="AV28" s="257"/>
      <c r="AW28" s="257"/>
      <c r="AX28" s="259"/>
      <c r="AY28" s="259"/>
      <c r="AZ28" s="257"/>
      <c r="BA28" s="257"/>
      <c r="BB28" s="257"/>
      <c r="BC28" s="257"/>
      <c r="BD28" s="257"/>
      <c r="BE28" s="259"/>
      <c r="BF28" s="259"/>
      <c r="BG28" s="257"/>
      <c r="BH28" s="257"/>
      <c r="BI28" s="257"/>
      <c r="BJ28" s="257"/>
      <c r="BK28" s="257"/>
      <c r="BL28" s="259"/>
      <c r="BM28" s="259"/>
      <c r="BN28" s="257"/>
      <c r="BO28" s="257"/>
      <c r="BP28" s="257"/>
      <c r="BQ28" s="257"/>
      <c r="BR28" s="257"/>
      <c r="BS28" s="259"/>
      <c r="BT28" s="259"/>
      <c r="BU28" s="257"/>
      <c r="BV28" s="257"/>
      <c r="BW28" s="257"/>
      <c r="BX28" s="261"/>
      <c r="BY28" s="257"/>
      <c r="BZ28" s="259"/>
      <c r="CA28" s="259"/>
      <c r="CB28" s="257"/>
      <c r="CC28" s="257"/>
      <c r="CD28" s="257"/>
      <c r="CE28" s="257"/>
      <c r="CF28" s="257"/>
      <c r="CG28" s="259"/>
      <c r="CH28" s="259"/>
      <c r="CI28" s="257"/>
      <c r="CJ28" s="257"/>
      <c r="CK28" s="257"/>
      <c r="CL28" s="257"/>
      <c r="CM28" s="257"/>
      <c r="CN28" s="259"/>
      <c r="CO28" s="259"/>
      <c r="CP28" s="257"/>
      <c r="CQ28" s="257"/>
      <c r="CR28" s="257"/>
      <c r="CS28" s="257"/>
      <c r="CT28" s="257"/>
      <c r="CU28" s="259"/>
      <c r="CV28" s="259"/>
      <c r="CW28" s="257"/>
      <c r="CX28" s="257"/>
      <c r="CY28" s="257"/>
      <c r="CZ28" s="257"/>
      <c r="DA28" s="257"/>
      <c r="DB28" s="260"/>
      <c r="DC28" s="263"/>
      <c r="DD28" s="257"/>
      <c r="DE28" s="257"/>
      <c r="DF28" s="257"/>
      <c r="DG28" s="257"/>
      <c r="DH28" s="257"/>
      <c r="DI28" s="259"/>
      <c r="DJ28" s="259"/>
      <c r="DK28" s="257"/>
      <c r="DL28" s="257"/>
      <c r="DM28" s="257"/>
      <c r="DN28" s="257"/>
      <c r="DO28" s="257"/>
      <c r="DP28" s="259"/>
      <c r="DQ28" s="259"/>
      <c r="DR28" s="257"/>
      <c r="DS28" s="257"/>
      <c r="DT28" s="257"/>
      <c r="DU28" s="257"/>
      <c r="DV28" s="257"/>
      <c r="DW28" s="259"/>
      <c r="DX28" s="259"/>
      <c r="DY28" s="257"/>
      <c r="DZ28" s="257"/>
      <c r="EA28" s="257"/>
      <c r="EB28" s="257"/>
      <c r="EC28" s="257"/>
      <c r="ED28" s="259"/>
      <c r="EE28" s="259"/>
      <c r="EF28" s="257"/>
      <c r="EG28" s="257"/>
      <c r="EH28" s="257"/>
      <c r="EI28" s="257"/>
      <c r="EJ28" s="257"/>
      <c r="EK28" s="259"/>
      <c r="EL28" s="259"/>
      <c r="EM28" s="257"/>
      <c r="EN28" s="264"/>
      <c r="EO28" s="264"/>
      <c r="EP28" s="264"/>
      <c r="EQ28" s="264"/>
      <c r="ER28" s="259"/>
      <c r="ES28" s="259"/>
      <c r="ET28" s="264"/>
      <c r="EU28" s="264"/>
      <c r="EV28" s="264"/>
      <c r="EW28" s="264"/>
      <c r="EX28" s="264"/>
      <c r="EY28" s="259"/>
      <c r="EZ28" s="259"/>
      <c r="FA28" s="264"/>
      <c r="FB28" s="264"/>
      <c r="FC28" s="264"/>
      <c r="FD28" s="264"/>
      <c r="FE28" s="264"/>
      <c r="FF28" s="259"/>
      <c r="FG28" s="259"/>
      <c r="FH28" s="264"/>
      <c r="FI28" s="264"/>
      <c r="FJ28" s="264"/>
      <c r="FK28" s="257"/>
      <c r="FL28" s="265"/>
      <c r="FM28" s="259"/>
      <c r="FN28" s="259"/>
      <c r="FO28" s="257"/>
      <c r="FP28" s="257"/>
      <c r="FQ28" s="257"/>
      <c r="FR28" s="257"/>
      <c r="FS28" s="257"/>
      <c r="FT28" s="259"/>
      <c r="FU28" s="259"/>
      <c r="FV28" s="257"/>
      <c r="FW28" s="257"/>
      <c r="FX28" s="257"/>
      <c r="FY28" s="257"/>
      <c r="FZ28" s="257"/>
      <c r="GA28" s="259"/>
      <c r="GB28" s="259"/>
      <c r="GC28" s="257"/>
      <c r="GD28" s="257"/>
      <c r="GE28" s="257"/>
      <c r="GF28" s="257"/>
      <c r="GG28" s="257"/>
      <c r="GH28" s="259"/>
      <c r="GI28" s="259"/>
      <c r="GJ28" s="257"/>
      <c r="GK28" s="257"/>
      <c r="GL28" s="257"/>
      <c r="GM28" s="257"/>
      <c r="GN28" s="257"/>
      <c r="GO28" s="259"/>
      <c r="GP28" s="259"/>
      <c r="GQ28" s="265"/>
      <c r="GR28" s="257"/>
      <c r="GS28" s="257"/>
      <c r="GT28" s="257"/>
      <c r="GU28" s="257"/>
      <c r="GV28" s="259"/>
      <c r="GW28" s="259"/>
      <c r="GX28" s="257"/>
      <c r="GY28" s="257"/>
      <c r="GZ28" s="257"/>
      <c r="HA28" s="257"/>
      <c r="HB28" s="257"/>
      <c r="HC28" s="259"/>
      <c r="HD28" s="259"/>
      <c r="HE28" s="257"/>
      <c r="HF28" s="257"/>
      <c r="HG28" s="257"/>
      <c r="HH28" s="257"/>
      <c r="HI28" s="257"/>
      <c r="HJ28" s="259"/>
      <c r="HK28" s="259"/>
      <c r="HL28" s="257"/>
      <c r="HM28" s="257"/>
      <c r="HN28" s="257"/>
      <c r="HO28" s="257"/>
      <c r="HP28" s="257"/>
      <c r="HQ28" s="259"/>
      <c r="HR28" s="259"/>
      <c r="HS28" s="257"/>
      <c r="HT28" s="257"/>
      <c r="HU28" s="257"/>
    </row>
    <row r="29" spans="1:229" ht="64" thickBot="1" x14ac:dyDescent="0.4">
      <c r="A29" s="247" t="s">
        <v>174</v>
      </c>
      <c r="B29" s="197" t="s">
        <v>45</v>
      </c>
      <c r="C29" s="248" t="s">
        <v>82</v>
      </c>
      <c r="D29" s="248" t="s">
        <v>50</v>
      </c>
      <c r="E29" s="267" t="s">
        <v>175</v>
      </c>
      <c r="F29" s="268" t="s">
        <v>176</v>
      </c>
      <c r="G29" s="222" t="s">
        <v>73</v>
      </c>
      <c r="H29" s="250"/>
      <c r="I29" s="251">
        <v>44350</v>
      </c>
      <c r="J29" s="252">
        <v>44561</v>
      </c>
      <c r="K29" s="253">
        <v>44392</v>
      </c>
      <c r="L29" s="254">
        <v>9</v>
      </c>
      <c r="M29" s="226" t="s">
        <v>177</v>
      </c>
      <c r="N29" s="254">
        <v>2124</v>
      </c>
      <c r="O29" s="255"/>
      <c r="P29" s="256"/>
      <c r="Q29" s="257"/>
      <c r="R29" s="257"/>
      <c r="S29" s="257"/>
      <c r="T29" s="257"/>
      <c r="U29" s="257"/>
      <c r="V29" s="258"/>
      <c r="W29" s="258"/>
      <c r="X29" s="257"/>
      <c r="Y29" s="257"/>
      <c r="Z29" s="257"/>
      <c r="AA29" s="257"/>
      <c r="AB29" s="257"/>
      <c r="AC29" s="259"/>
      <c r="AD29" s="258"/>
      <c r="AE29" s="257"/>
      <c r="AF29" s="257"/>
      <c r="AG29" s="257"/>
      <c r="AH29" s="257"/>
      <c r="AI29" s="257"/>
      <c r="AJ29" s="259"/>
      <c r="AK29" s="258"/>
      <c r="AL29" s="257"/>
      <c r="AM29" s="257"/>
      <c r="AN29" s="257"/>
      <c r="AO29" s="257"/>
      <c r="AP29" s="257"/>
      <c r="AQ29" s="260"/>
      <c r="AR29" s="260"/>
      <c r="AS29" s="261"/>
      <c r="AT29" s="262"/>
      <c r="AU29" s="257"/>
      <c r="AV29" s="257"/>
      <c r="AW29" s="257"/>
      <c r="AX29" s="259"/>
      <c r="AY29" s="259"/>
      <c r="AZ29" s="257"/>
      <c r="BA29" s="257"/>
      <c r="BB29" s="257"/>
      <c r="BC29" s="257"/>
      <c r="BD29" s="257"/>
      <c r="BE29" s="259"/>
      <c r="BF29" s="259"/>
      <c r="BG29" s="257"/>
      <c r="BH29" s="257"/>
      <c r="BI29" s="257"/>
      <c r="BJ29" s="257"/>
      <c r="BK29" s="257"/>
      <c r="BL29" s="259"/>
      <c r="BM29" s="259"/>
      <c r="BN29" s="257"/>
      <c r="BO29" s="257"/>
      <c r="BP29" s="257"/>
      <c r="BQ29" s="257"/>
      <c r="BR29" s="257"/>
      <c r="BS29" s="259"/>
      <c r="BT29" s="259"/>
      <c r="BU29" s="257"/>
      <c r="BV29" s="257"/>
      <c r="BW29" s="257"/>
      <c r="BX29" s="261"/>
      <c r="BY29" s="257"/>
      <c r="BZ29" s="259"/>
      <c r="CA29" s="259"/>
      <c r="CB29" s="257"/>
      <c r="CC29" s="257"/>
      <c r="CD29" s="257"/>
      <c r="CE29" s="257"/>
      <c r="CF29" s="257"/>
      <c r="CG29" s="259"/>
      <c r="CH29" s="259"/>
      <c r="CI29" s="257"/>
      <c r="CJ29" s="257"/>
      <c r="CK29" s="257"/>
      <c r="CL29" s="257"/>
      <c r="CM29" s="257"/>
      <c r="CN29" s="259"/>
      <c r="CO29" s="259"/>
      <c r="CP29" s="257"/>
      <c r="CQ29" s="257"/>
      <c r="CR29" s="257"/>
      <c r="CS29" s="257"/>
      <c r="CT29" s="257"/>
      <c r="CU29" s="259"/>
      <c r="CV29" s="259"/>
      <c r="CW29" s="257"/>
      <c r="CX29" s="257"/>
      <c r="CY29" s="257"/>
      <c r="CZ29" s="257"/>
      <c r="DA29" s="257"/>
      <c r="DB29" s="260"/>
      <c r="DC29" s="263"/>
      <c r="DD29" s="257"/>
      <c r="DE29" s="257"/>
      <c r="DF29" s="257"/>
      <c r="DG29" s="257"/>
      <c r="DH29" s="257"/>
      <c r="DI29" s="259"/>
      <c r="DJ29" s="259"/>
      <c r="DK29" s="257"/>
      <c r="DL29" s="257"/>
      <c r="DM29" s="257"/>
      <c r="DN29" s="257"/>
      <c r="DO29" s="257"/>
      <c r="DP29" s="259"/>
      <c r="DQ29" s="259"/>
      <c r="DR29" s="257"/>
      <c r="DS29" s="257"/>
      <c r="DT29" s="257"/>
      <c r="DU29" s="257"/>
      <c r="DV29" s="257"/>
      <c r="DW29" s="259"/>
      <c r="DX29" s="259"/>
      <c r="DY29" s="257"/>
      <c r="DZ29" s="257"/>
      <c r="EA29" s="257"/>
      <c r="EB29" s="257"/>
      <c r="EC29" s="257"/>
      <c r="ED29" s="259"/>
      <c r="EE29" s="259"/>
      <c r="EF29" s="257"/>
      <c r="EG29" s="257"/>
      <c r="EH29" s="257"/>
      <c r="EI29" s="257"/>
      <c r="EJ29" s="257"/>
      <c r="EK29" s="259"/>
      <c r="EL29" s="259"/>
      <c r="EM29" s="257"/>
      <c r="EN29" s="264"/>
      <c r="EO29" s="264"/>
      <c r="EP29" s="264"/>
      <c r="EQ29" s="264"/>
      <c r="ER29" s="259"/>
      <c r="ES29" s="259"/>
      <c r="ET29" s="264"/>
      <c r="EU29" s="264"/>
      <c r="EV29" s="264"/>
      <c r="EW29" s="264"/>
      <c r="EX29" s="264"/>
      <c r="EY29" s="259"/>
      <c r="EZ29" s="259"/>
      <c r="FA29" s="264"/>
      <c r="FB29" s="264"/>
      <c r="FC29" s="264"/>
      <c r="FD29" s="264"/>
      <c r="FE29" s="264"/>
      <c r="FF29" s="259"/>
      <c r="FG29" s="259"/>
      <c r="FH29" s="264"/>
      <c r="FI29" s="264"/>
      <c r="FJ29" s="264"/>
      <c r="FK29" s="257"/>
      <c r="FL29" s="265"/>
      <c r="FM29" s="259"/>
      <c r="FN29" s="259"/>
      <c r="FO29" s="257"/>
      <c r="FP29" s="257"/>
      <c r="FQ29" s="257"/>
      <c r="FR29" s="257"/>
      <c r="FS29" s="257"/>
      <c r="FT29" s="259"/>
      <c r="FU29" s="259"/>
      <c r="FV29" s="257"/>
      <c r="FW29" s="257"/>
      <c r="FX29" s="257"/>
      <c r="FY29" s="257"/>
      <c r="FZ29" s="257"/>
      <c r="GA29" s="259"/>
      <c r="GB29" s="259"/>
      <c r="GC29" s="257"/>
      <c r="GD29" s="257"/>
      <c r="GE29" s="257"/>
      <c r="GF29" s="257"/>
      <c r="GG29" s="257"/>
      <c r="GH29" s="259"/>
      <c r="GI29" s="259"/>
      <c r="GJ29" s="257"/>
      <c r="GK29" s="257"/>
      <c r="GL29" s="257"/>
      <c r="GM29" s="257"/>
      <c r="GN29" s="257"/>
      <c r="GO29" s="259"/>
      <c r="GP29" s="259"/>
      <c r="GQ29" s="265"/>
      <c r="GR29" s="257"/>
      <c r="GS29" s="257"/>
      <c r="GT29" s="257"/>
      <c r="GU29" s="257"/>
      <c r="GV29" s="259"/>
      <c r="GW29" s="259"/>
      <c r="GX29" s="257"/>
      <c r="GY29" s="257"/>
      <c r="GZ29" s="257"/>
      <c r="HA29" s="257"/>
      <c r="HB29" s="257"/>
      <c r="HC29" s="259"/>
      <c r="HD29" s="259"/>
      <c r="HE29" s="257"/>
      <c r="HF29" s="257"/>
      <c r="HG29" s="257"/>
      <c r="HH29" s="257"/>
      <c r="HI29" s="257"/>
      <c r="HJ29" s="259"/>
      <c r="HK29" s="259"/>
      <c r="HL29" s="257"/>
      <c r="HM29" s="257"/>
      <c r="HN29" s="257"/>
      <c r="HO29" s="257"/>
      <c r="HP29" s="257"/>
      <c r="HQ29" s="259"/>
      <c r="HR29" s="259"/>
      <c r="HS29" s="257"/>
      <c r="HT29" s="257"/>
      <c r="HU29" s="257"/>
    </row>
    <row r="30" spans="1:229" ht="113" thickBot="1" x14ac:dyDescent="0.4">
      <c r="A30" s="220" t="s">
        <v>178</v>
      </c>
      <c r="B30" s="197" t="s">
        <v>45</v>
      </c>
      <c r="C30" s="198" t="s">
        <v>179</v>
      </c>
      <c r="D30" s="198" t="s">
        <v>50</v>
      </c>
      <c r="E30" s="199" t="s">
        <v>56</v>
      </c>
      <c r="F30" s="221" t="s">
        <v>57</v>
      </c>
      <c r="G30" s="222" t="s">
        <v>73</v>
      </c>
      <c r="H30" s="223"/>
      <c r="I30" s="203">
        <v>43657</v>
      </c>
      <c r="J30" s="204">
        <v>44651</v>
      </c>
      <c r="K30" s="253"/>
      <c r="L30" s="254"/>
      <c r="M30" s="226" t="s">
        <v>180</v>
      </c>
      <c r="N30" s="254"/>
      <c r="O30" s="255"/>
      <c r="P30" s="256"/>
      <c r="Q30" s="257"/>
      <c r="R30" s="257"/>
      <c r="S30" s="257"/>
      <c r="T30" s="257"/>
      <c r="U30" s="257"/>
      <c r="V30" s="258"/>
      <c r="W30" s="258"/>
      <c r="X30" s="257"/>
      <c r="Y30" s="257"/>
      <c r="Z30" s="257"/>
      <c r="AA30" s="257"/>
      <c r="AB30" s="257"/>
      <c r="AC30" s="259"/>
      <c r="AD30" s="258"/>
      <c r="AE30" s="257"/>
      <c r="AF30" s="257"/>
      <c r="AG30" s="257"/>
      <c r="AH30" s="257"/>
      <c r="AI30" s="257"/>
      <c r="AJ30" s="259"/>
      <c r="AK30" s="258"/>
      <c r="AL30" s="257"/>
      <c r="AM30" s="257"/>
      <c r="AN30" s="257"/>
      <c r="AO30" s="257"/>
      <c r="AP30" s="257"/>
      <c r="AQ30" s="260"/>
      <c r="AR30" s="260"/>
      <c r="AS30" s="261"/>
      <c r="AT30" s="262"/>
      <c r="AU30" s="257"/>
      <c r="AV30" s="257"/>
      <c r="AW30" s="257"/>
      <c r="AX30" s="259"/>
      <c r="AY30" s="259"/>
      <c r="AZ30" s="257"/>
      <c r="BA30" s="257"/>
      <c r="BB30" s="257"/>
      <c r="BC30" s="257"/>
      <c r="BD30" s="257"/>
      <c r="BE30" s="259"/>
      <c r="BF30" s="259"/>
      <c r="BG30" s="257"/>
      <c r="BH30" s="257"/>
      <c r="BI30" s="257"/>
      <c r="BJ30" s="257"/>
      <c r="BK30" s="257"/>
      <c r="BL30" s="259"/>
      <c r="BM30" s="259"/>
      <c r="BN30" s="257"/>
      <c r="BO30" s="257"/>
      <c r="BP30" s="257"/>
      <c r="BQ30" s="257"/>
      <c r="BR30" s="257"/>
      <c r="BS30" s="259"/>
      <c r="BT30" s="259"/>
      <c r="BU30" s="257"/>
      <c r="BV30" s="257"/>
      <c r="BW30" s="257"/>
      <c r="BX30" s="261"/>
      <c r="BY30" s="257"/>
      <c r="BZ30" s="259"/>
      <c r="CA30" s="259"/>
      <c r="CB30" s="257"/>
      <c r="CC30" s="257"/>
      <c r="CD30" s="257"/>
      <c r="CE30" s="257"/>
      <c r="CF30" s="257"/>
      <c r="CG30" s="259"/>
      <c r="CH30" s="259"/>
      <c r="CI30" s="257"/>
      <c r="CJ30" s="257"/>
      <c r="CK30" s="257"/>
      <c r="CL30" s="257"/>
      <c r="CM30" s="257"/>
      <c r="CN30" s="259"/>
      <c r="CO30" s="259"/>
      <c r="CP30" s="257"/>
      <c r="CQ30" s="257"/>
      <c r="CR30" s="257"/>
      <c r="CS30" s="257"/>
      <c r="CT30" s="257"/>
      <c r="CU30" s="259"/>
      <c r="CV30" s="259"/>
      <c r="CW30" s="257"/>
      <c r="CX30" s="257"/>
      <c r="CY30" s="257"/>
      <c r="CZ30" s="257"/>
      <c r="DA30" s="257"/>
      <c r="DB30" s="260"/>
      <c r="DC30" s="263"/>
      <c r="DD30" s="257"/>
      <c r="DE30" s="257"/>
      <c r="DF30" s="257"/>
      <c r="DG30" s="257"/>
      <c r="DH30" s="257"/>
      <c r="DI30" s="259"/>
      <c r="DJ30" s="259"/>
      <c r="DK30" s="257"/>
      <c r="DL30" s="257"/>
      <c r="DM30" s="257"/>
      <c r="DN30" s="257"/>
      <c r="DO30" s="257"/>
      <c r="DP30" s="259"/>
      <c r="DQ30" s="259"/>
      <c r="DR30" s="257"/>
      <c r="DS30" s="257"/>
      <c r="DT30" s="257"/>
      <c r="DU30" s="257"/>
      <c r="DV30" s="257"/>
      <c r="DW30" s="259"/>
      <c r="DX30" s="259"/>
      <c r="DY30" s="257"/>
      <c r="DZ30" s="257"/>
      <c r="EA30" s="257"/>
      <c r="EB30" s="257"/>
      <c r="EC30" s="257"/>
      <c r="ED30" s="259"/>
      <c r="EE30" s="259"/>
      <c r="EF30" s="257"/>
      <c r="EG30" s="257"/>
      <c r="EH30" s="257"/>
      <c r="EI30" s="257"/>
      <c r="EJ30" s="257"/>
      <c r="EK30" s="259"/>
      <c r="EL30" s="259"/>
      <c r="EM30" s="257"/>
      <c r="EN30" s="264"/>
      <c r="EO30" s="264"/>
      <c r="EP30" s="264"/>
      <c r="EQ30" s="264"/>
      <c r="ER30" s="259"/>
      <c r="ES30" s="259"/>
      <c r="ET30" s="264"/>
      <c r="EU30" s="264"/>
      <c r="EV30" s="264"/>
      <c r="EW30" s="264"/>
      <c r="EX30" s="264"/>
      <c r="EY30" s="259"/>
      <c r="EZ30" s="259"/>
      <c r="FA30" s="264"/>
      <c r="FB30" s="264"/>
      <c r="FC30" s="264"/>
      <c r="FD30" s="264"/>
      <c r="FE30" s="264"/>
      <c r="FF30" s="259"/>
      <c r="FG30" s="259"/>
      <c r="FH30" s="264"/>
      <c r="FI30" s="264"/>
      <c r="FJ30" s="264"/>
      <c r="FK30" s="257"/>
      <c r="FL30" s="265"/>
      <c r="FM30" s="259"/>
      <c r="FN30" s="259"/>
      <c r="FO30" s="257"/>
      <c r="FP30" s="257"/>
      <c r="FQ30" s="257"/>
      <c r="FR30" s="257"/>
      <c r="FS30" s="257"/>
      <c r="FT30" s="259"/>
      <c r="FU30" s="259"/>
      <c r="FV30" s="257"/>
      <c r="FW30" s="257"/>
      <c r="FX30" s="257"/>
      <c r="FY30" s="257"/>
      <c r="FZ30" s="257"/>
      <c r="GA30" s="259"/>
      <c r="GB30" s="259"/>
      <c r="GC30" s="257"/>
      <c r="GD30" s="257"/>
      <c r="GE30" s="257"/>
      <c r="GF30" s="257"/>
      <c r="GG30" s="257"/>
      <c r="GH30" s="259"/>
      <c r="GI30" s="259"/>
      <c r="GJ30" s="257"/>
      <c r="GK30" s="257"/>
      <c r="GL30" s="257"/>
      <c r="GM30" s="257"/>
      <c r="GN30" s="257"/>
      <c r="GO30" s="259"/>
      <c r="GP30" s="259"/>
      <c r="GQ30" s="265"/>
      <c r="GR30" s="257"/>
      <c r="GS30" s="257"/>
      <c r="GT30" s="257"/>
      <c r="GU30" s="257"/>
      <c r="GV30" s="259"/>
      <c r="GW30" s="259"/>
      <c r="GX30" s="257"/>
      <c r="GY30" s="257"/>
      <c r="GZ30" s="257"/>
      <c r="HA30" s="257"/>
      <c r="HB30" s="257"/>
      <c r="HC30" s="259"/>
      <c r="HD30" s="259"/>
      <c r="HE30" s="257"/>
      <c r="HF30" s="257"/>
      <c r="HG30" s="257"/>
      <c r="HH30" s="257"/>
      <c r="HI30" s="257"/>
      <c r="HJ30" s="259"/>
      <c r="HK30" s="259"/>
      <c r="HL30" s="257"/>
      <c r="HM30" s="257"/>
      <c r="HN30" s="257"/>
      <c r="HO30" s="257"/>
      <c r="HP30" s="257"/>
      <c r="HQ30" s="259"/>
      <c r="HR30" s="259"/>
      <c r="HS30" s="257"/>
      <c r="HT30" s="257"/>
      <c r="HU30" s="257"/>
    </row>
    <row r="31" spans="1:229" ht="25.5" thickBot="1" x14ac:dyDescent="0.4">
      <c r="A31" s="247" t="s">
        <v>181</v>
      </c>
      <c r="B31" s="197" t="s">
        <v>45</v>
      </c>
      <c r="C31" s="248" t="s">
        <v>82</v>
      </c>
      <c r="D31" s="248" t="s">
        <v>25</v>
      </c>
      <c r="E31" s="267" t="s">
        <v>182</v>
      </c>
      <c r="F31" s="268" t="s">
        <v>183</v>
      </c>
      <c r="G31" s="249" t="s">
        <v>135</v>
      </c>
      <c r="H31" s="250"/>
      <c r="I31" s="251">
        <v>44404</v>
      </c>
      <c r="J31" s="252">
        <v>44469</v>
      </c>
      <c r="K31" s="253"/>
      <c r="L31" s="254"/>
      <c r="M31" s="226"/>
      <c r="N31" s="254"/>
      <c r="O31" s="255"/>
      <c r="P31" s="256"/>
      <c r="Q31" s="257"/>
      <c r="R31" s="257"/>
      <c r="S31" s="257"/>
      <c r="T31" s="257"/>
      <c r="U31" s="257"/>
      <c r="V31" s="258"/>
      <c r="W31" s="258"/>
      <c r="X31" s="257"/>
      <c r="Y31" s="257"/>
      <c r="Z31" s="257"/>
      <c r="AA31" s="257"/>
      <c r="AB31" s="257"/>
      <c r="AC31" s="259"/>
      <c r="AD31" s="258"/>
      <c r="AE31" s="257"/>
      <c r="AF31" s="257"/>
      <c r="AG31" s="257"/>
      <c r="AH31" s="257"/>
      <c r="AI31" s="257"/>
      <c r="AJ31" s="259"/>
      <c r="AK31" s="258"/>
      <c r="AL31" s="257"/>
      <c r="AM31" s="257"/>
      <c r="AN31" s="257"/>
      <c r="AO31" s="257"/>
      <c r="AP31" s="257"/>
      <c r="AQ31" s="260"/>
      <c r="AR31" s="260"/>
      <c r="AS31" s="261"/>
      <c r="AT31" s="262"/>
      <c r="AU31" s="257"/>
      <c r="AV31" s="257"/>
      <c r="AW31" s="257"/>
      <c r="AX31" s="259"/>
      <c r="AY31" s="259"/>
      <c r="AZ31" s="257"/>
      <c r="BA31" s="257"/>
      <c r="BB31" s="257"/>
      <c r="BC31" s="257"/>
      <c r="BD31" s="257"/>
      <c r="BE31" s="259"/>
      <c r="BF31" s="259"/>
      <c r="BG31" s="257"/>
      <c r="BH31" s="257"/>
      <c r="BI31" s="257"/>
      <c r="BJ31" s="257"/>
      <c r="BK31" s="257"/>
      <c r="BL31" s="259"/>
      <c r="BM31" s="259"/>
      <c r="BN31" s="257"/>
      <c r="BO31" s="257"/>
      <c r="BP31" s="257"/>
      <c r="BQ31" s="257"/>
      <c r="BR31" s="257"/>
      <c r="BS31" s="259"/>
      <c r="BT31" s="259"/>
      <c r="BU31" s="257"/>
      <c r="BV31" s="257"/>
      <c r="BW31" s="257"/>
      <c r="BX31" s="261"/>
      <c r="BY31" s="257"/>
      <c r="BZ31" s="259"/>
      <c r="CA31" s="259"/>
      <c r="CB31" s="257"/>
      <c r="CC31" s="257"/>
      <c r="CD31" s="257"/>
      <c r="CE31" s="257"/>
      <c r="CF31" s="257"/>
      <c r="CG31" s="259"/>
      <c r="CH31" s="259"/>
      <c r="CI31" s="257"/>
      <c r="CJ31" s="257"/>
      <c r="CK31" s="257"/>
      <c r="CL31" s="257"/>
      <c r="CM31" s="257"/>
      <c r="CN31" s="259"/>
      <c r="CO31" s="259"/>
      <c r="CP31" s="257"/>
      <c r="CQ31" s="257"/>
      <c r="CR31" s="257"/>
      <c r="CS31" s="257"/>
      <c r="CT31" s="257"/>
      <c r="CU31" s="259"/>
      <c r="CV31" s="259"/>
      <c r="CW31" s="257"/>
      <c r="CX31" s="257"/>
      <c r="CY31" s="257"/>
      <c r="CZ31" s="257"/>
      <c r="DA31" s="257"/>
      <c r="DB31" s="260"/>
      <c r="DC31" s="263"/>
      <c r="DD31" s="257"/>
      <c r="DE31" s="257"/>
      <c r="DF31" s="257"/>
      <c r="DG31" s="257"/>
      <c r="DH31" s="257"/>
      <c r="DI31" s="259"/>
      <c r="DJ31" s="259"/>
      <c r="DK31" s="257"/>
      <c r="DL31" s="257"/>
      <c r="DM31" s="257"/>
      <c r="DN31" s="257"/>
      <c r="DO31" s="257"/>
      <c r="DP31" s="259"/>
      <c r="DQ31" s="259"/>
      <c r="DR31" s="257"/>
      <c r="DS31" s="257"/>
      <c r="DT31" s="257"/>
      <c r="DU31" s="257"/>
      <c r="DV31" s="257"/>
      <c r="DW31" s="259"/>
      <c r="DX31" s="259"/>
      <c r="DY31" s="257"/>
      <c r="DZ31" s="257"/>
      <c r="EA31" s="257"/>
      <c r="EB31" s="257"/>
      <c r="EC31" s="257"/>
      <c r="ED31" s="259"/>
      <c r="EE31" s="259"/>
      <c r="EF31" s="257"/>
      <c r="EG31" s="257"/>
      <c r="EH31" s="257"/>
      <c r="EI31" s="257"/>
      <c r="EJ31" s="257"/>
      <c r="EK31" s="259"/>
      <c r="EL31" s="259"/>
      <c r="EM31" s="257"/>
      <c r="EN31" s="264"/>
      <c r="EO31" s="264"/>
      <c r="EP31" s="264"/>
      <c r="EQ31" s="264"/>
      <c r="ER31" s="259"/>
      <c r="ES31" s="259"/>
      <c r="ET31" s="264"/>
      <c r="EU31" s="264"/>
      <c r="EV31" s="264"/>
      <c r="EW31" s="264"/>
      <c r="EX31" s="264"/>
      <c r="EY31" s="259"/>
      <c r="EZ31" s="259"/>
      <c r="FA31" s="264"/>
      <c r="FB31" s="264"/>
      <c r="FC31" s="264"/>
      <c r="FD31" s="264"/>
      <c r="FE31" s="264"/>
      <c r="FF31" s="259"/>
      <c r="FG31" s="259"/>
      <c r="FH31" s="264"/>
      <c r="FI31" s="264"/>
      <c r="FJ31" s="264"/>
      <c r="FK31" s="257"/>
      <c r="FL31" s="265"/>
      <c r="FM31" s="259"/>
      <c r="FN31" s="259"/>
      <c r="FO31" s="257"/>
      <c r="FP31" s="257"/>
      <c r="FQ31" s="257"/>
      <c r="FR31" s="257"/>
      <c r="FS31" s="257"/>
      <c r="FT31" s="259"/>
      <c r="FU31" s="259"/>
      <c r="FV31" s="257"/>
      <c r="FW31" s="257"/>
      <c r="FX31" s="257"/>
      <c r="FY31" s="257"/>
      <c r="FZ31" s="257"/>
      <c r="GA31" s="259"/>
      <c r="GB31" s="259"/>
      <c r="GC31" s="257"/>
      <c r="GD31" s="257"/>
      <c r="GE31" s="257"/>
      <c r="GF31" s="257"/>
      <c r="GG31" s="257"/>
      <c r="GH31" s="259"/>
      <c r="GI31" s="259"/>
      <c r="GJ31" s="257"/>
      <c r="GK31" s="257"/>
      <c r="GL31" s="257"/>
      <c r="GM31" s="257"/>
      <c r="GN31" s="257"/>
      <c r="GO31" s="259"/>
      <c r="GP31" s="259"/>
      <c r="GQ31" s="265"/>
      <c r="GR31" s="257"/>
      <c r="GS31" s="257"/>
      <c r="GT31" s="257"/>
      <c r="GU31" s="257"/>
      <c r="GV31" s="259"/>
      <c r="GW31" s="259"/>
      <c r="GX31" s="257"/>
      <c r="GY31" s="257"/>
      <c r="GZ31" s="257"/>
      <c r="HA31" s="257"/>
      <c r="HB31" s="257"/>
      <c r="HC31" s="259"/>
      <c r="HD31" s="259"/>
      <c r="HE31" s="257"/>
      <c r="HF31" s="257"/>
      <c r="HG31" s="257"/>
      <c r="HH31" s="257"/>
      <c r="HI31" s="257"/>
      <c r="HJ31" s="259"/>
      <c r="HK31" s="259"/>
      <c r="HL31" s="257"/>
      <c r="HM31" s="257"/>
      <c r="HN31" s="257"/>
      <c r="HO31" s="257"/>
      <c r="HP31" s="257"/>
      <c r="HQ31" s="259"/>
      <c r="HR31" s="259"/>
      <c r="HS31" s="257"/>
      <c r="HT31" s="257"/>
      <c r="HU31" s="257"/>
    </row>
    <row r="32" spans="1:229" ht="25.5" thickBot="1" x14ac:dyDescent="0.4">
      <c r="A32" s="247" t="s">
        <v>184</v>
      </c>
      <c r="B32" s="197" t="s">
        <v>24</v>
      </c>
      <c r="C32" s="248" t="s">
        <v>82</v>
      </c>
      <c r="D32" s="248" t="s">
        <v>25</v>
      </c>
      <c r="E32" s="267" t="s">
        <v>185</v>
      </c>
      <c r="F32" s="268" t="s">
        <v>186</v>
      </c>
      <c r="G32" s="249" t="s">
        <v>187</v>
      </c>
      <c r="H32" s="250" t="s">
        <v>188</v>
      </c>
      <c r="I32" s="251">
        <v>44413</v>
      </c>
      <c r="J32" s="252">
        <v>44439</v>
      </c>
      <c r="K32" s="253"/>
      <c r="L32" s="254">
        <v>1</v>
      </c>
      <c r="M32" s="226" t="s">
        <v>189</v>
      </c>
      <c r="N32" s="254">
        <v>17.399999999999999</v>
      </c>
      <c r="O32" s="255"/>
      <c r="P32" s="256"/>
      <c r="Q32" s="257"/>
      <c r="R32" s="257"/>
      <c r="S32" s="257"/>
      <c r="T32" s="257"/>
      <c r="U32" s="257"/>
      <c r="V32" s="258"/>
      <c r="W32" s="258"/>
      <c r="X32" s="257"/>
      <c r="Y32" s="257"/>
      <c r="Z32" s="257"/>
      <c r="AA32" s="257"/>
      <c r="AB32" s="257"/>
      <c r="AC32" s="259"/>
      <c r="AD32" s="258"/>
      <c r="AE32" s="257"/>
      <c r="AF32" s="257"/>
      <c r="AG32" s="257"/>
      <c r="AH32" s="257"/>
      <c r="AI32" s="257"/>
      <c r="AJ32" s="259"/>
      <c r="AK32" s="258"/>
      <c r="AL32" s="257"/>
      <c r="AM32" s="257"/>
      <c r="AN32" s="257"/>
      <c r="AO32" s="257"/>
      <c r="AP32" s="257"/>
      <c r="AQ32" s="260"/>
      <c r="AR32" s="260"/>
      <c r="AS32" s="261"/>
      <c r="AT32" s="262"/>
      <c r="AU32" s="257"/>
      <c r="AV32" s="257"/>
      <c r="AW32" s="257"/>
      <c r="AX32" s="259"/>
      <c r="AY32" s="259"/>
      <c r="AZ32" s="257"/>
      <c r="BA32" s="257"/>
      <c r="BB32" s="257"/>
      <c r="BC32" s="257"/>
      <c r="BD32" s="257"/>
      <c r="BE32" s="259"/>
      <c r="BF32" s="259"/>
      <c r="BG32" s="257"/>
      <c r="BH32" s="257"/>
      <c r="BI32" s="257"/>
      <c r="BJ32" s="257"/>
      <c r="BK32" s="257"/>
      <c r="BL32" s="259"/>
      <c r="BM32" s="259"/>
      <c r="BN32" s="257"/>
      <c r="BO32" s="257"/>
      <c r="BP32" s="257"/>
      <c r="BQ32" s="257"/>
      <c r="BR32" s="257"/>
      <c r="BS32" s="259"/>
      <c r="BT32" s="259"/>
      <c r="BU32" s="257"/>
      <c r="BV32" s="257"/>
      <c r="BW32" s="257"/>
      <c r="BX32" s="261"/>
      <c r="BY32" s="257"/>
      <c r="BZ32" s="259"/>
      <c r="CA32" s="259"/>
      <c r="CB32" s="257"/>
      <c r="CC32" s="257"/>
      <c r="CD32" s="257"/>
      <c r="CE32" s="257"/>
      <c r="CF32" s="257"/>
      <c r="CG32" s="259"/>
      <c r="CH32" s="259"/>
      <c r="CI32" s="257"/>
      <c r="CJ32" s="257"/>
      <c r="CK32" s="257"/>
      <c r="CL32" s="257"/>
      <c r="CM32" s="257"/>
      <c r="CN32" s="259"/>
      <c r="CO32" s="259"/>
      <c r="CP32" s="257"/>
      <c r="CQ32" s="257"/>
      <c r="CR32" s="257"/>
      <c r="CS32" s="257"/>
      <c r="CT32" s="257"/>
      <c r="CU32" s="259"/>
      <c r="CV32" s="259"/>
      <c r="CW32" s="257"/>
      <c r="CX32" s="257"/>
      <c r="CY32" s="257"/>
      <c r="CZ32" s="257"/>
      <c r="DA32" s="257"/>
      <c r="DB32" s="260"/>
      <c r="DC32" s="263"/>
      <c r="DD32" s="257"/>
      <c r="DE32" s="257"/>
      <c r="DF32" s="257"/>
      <c r="DG32" s="257"/>
      <c r="DH32" s="257"/>
      <c r="DI32" s="259"/>
      <c r="DJ32" s="259"/>
      <c r="DK32" s="257"/>
      <c r="DL32" s="257"/>
      <c r="DM32" s="257"/>
      <c r="DN32" s="257"/>
      <c r="DO32" s="257"/>
      <c r="DP32" s="259"/>
      <c r="DQ32" s="259"/>
      <c r="DR32" s="257"/>
      <c r="DS32" s="257"/>
      <c r="DT32" s="257"/>
      <c r="DU32" s="257"/>
      <c r="DV32" s="257"/>
      <c r="DW32" s="259"/>
      <c r="DX32" s="259"/>
      <c r="DY32" s="257"/>
      <c r="DZ32" s="257"/>
      <c r="EA32" s="257"/>
      <c r="EB32" s="257"/>
      <c r="EC32" s="257"/>
      <c r="ED32" s="259"/>
      <c r="EE32" s="259"/>
      <c r="EF32" s="257"/>
      <c r="EG32" s="257"/>
      <c r="EH32" s="257"/>
      <c r="EI32" s="257"/>
      <c r="EJ32" s="257"/>
      <c r="EK32" s="259"/>
      <c r="EL32" s="259"/>
      <c r="EM32" s="257"/>
      <c r="EN32" s="264"/>
      <c r="EO32" s="264"/>
      <c r="EP32" s="264"/>
      <c r="EQ32" s="264"/>
      <c r="ER32" s="259"/>
      <c r="ES32" s="259"/>
      <c r="ET32" s="264"/>
      <c r="EU32" s="264"/>
      <c r="EV32" s="264"/>
      <c r="EW32" s="264"/>
      <c r="EX32" s="264"/>
      <c r="EY32" s="259"/>
      <c r="EZ32" s="259"/>
      <c r="FA32" s="264"/>
      <c r="FB32" s="264"/>
      <c r="FC32" s="264"/>
      <c r="FD32" s="264"/>
      <c r="FE32" s="264"/>
      <c r="FF32" s="259"/>
      <c r="FG32" s="259"/>
      <c r="FH32" s="264"/>
      <c r="FI32" s="264"/>
      <c r="FJ32" s="264"/>
      <c r="FK32" s="257"/>
      <c r="FL32" s="265"/>
      <c r="FM32" s="259"/>
      <c r="FN32" s="259"/>
      <c r="FO32" s="257"/>
      <c r="FP32" s="257"/>
      <c r="FQ32" s="257"/>
      <c r="FR32" s="257"/>
      <c r="FS32" s="257"/>
      <c r="FT32" s="259"/>
      <c r="FU32" s="259"/>
      <c r="FV32" s="257"/>
      <c r="FW32" s="257"/>
      <c r="FX32" s="257"/>
      <c r="FY32" s="257"/>
      <c r="FZ32" s="257"/>
      <c r="GA32" s="259"/>
      <c r="GB32" s="259"/>
      <c r="GC32" s="257"/>
      <c r="GD32" s="257"/>
      <c r="GE32" s="257"/>
      <c r="GF32" s="257"/>
      <c r="GG32" s="257"/>
      <c r="GH32" s="259"/>
      <c r="GI32" s="259"/>
      <c r="GJ32" s="257"/>
      <c r="GK32" s="257"/>
      <c r="GL32" s="257"/>
      <c r="GM32" s="257"/>
      <c r="GN32" s="257"/>
      <c r="GO32" s="259"/>
      <c r="GP32" s="259"/>
      <c r="GQ32" s="265"/>
      <c r="GR32" s="257"/>
      <c r="GS32" s="257"/>
      <c r="GT32" s="257"/>
      <c r="GU32" s="257"/>
      <c r="GV32" s="259"/>
      <c r="GW32" s="259"/>
      <c r="GX32" s="257"/>
      <c r="GY32" s="257"/>
      <c r="GZ32" s="257"/>
      <c r="HA32" s="257"/>
      <c r="HB32" s="257"/>
      <c r="HC32" s="259"/>
      <c r="HD32" s="259"/>
      <c r="HE32" s="257"/>
      <c r="HF32" s="257"/>
      <c r="HG32" s="257"/>
      <c r="HH32" s="257"/>
      <c r="HI32" s="257"/>
      <c r="HJ32" s="259"/>
      <c r="HK32" s="259"/>
      <c r="HL32" s="257"/>
      <c r="HM32" s="257"/>
      <c r="HN32" s="257"/>
      <c r="HO32" s="257"/>
      <c r="HP32" s="257"/>
      <c r="HQ32" s="259"/>
      <c r="HR32" s="259"/>
      <c r="HS32" s="257"/>
      <c r="HT32" s="257"/>
      <c r="HU32" s="257"/>
    </row>
    <row r="33" spans="1:229" ht="16" thickBot="1" x14ac:dyDescent="0.4">
      <c r="A33" s="247"/>
      <c r="B33" s="197"/>
      <c r="C33" s="248"/>
      <c r="D33" s="248"/>
      <c r="E33" s="267"/>
      <c r="F33" s="268"/>
      <c r="G33" s="249"/>
      <c r="H33" s="250"/>
      <c r="I33" s="251"/>
      <c r="J33" s="252"/>
      <c r="K33" s="253"/>
      <c r="L33" s="254"/>
      <c r="M33" s="226"/>
      <c r="N33" s="254"/>
      <c r="O33" s="255"/>
      <c r="P33" s="256"/>
      <c r="Q33" s="257"/>
      <c r="R33" s="257"/>
      <c r="S33" s="257"/>
      <c r="T33" s="257"/>
      <c r="U33" s="257"/>
      <c r="V33" s="258"/>
      <c r="W33" s="258"/>
      <c r="X33" s="257"/>
      <c r="Y33" s="257"/>
      <c r="Z33" s="257"/>
      <c r="AA33" s="257"/>
      <c r="AB33" s="257"/>
      <c r="AC33" s="259"/>
      <c r="AD33" s="258"/>
      <c r="AE33" s="257"/>
      <c r="AF33" s="257"/>
      <c r="AG33" s="257"/>
      <c r="AH33" s="257"/>
      <c r="AI33" s="257"/>
      <c r="AJ33" s="259"/>
      <c r="AK33" s="258"/>
      <c r="AL33" s="257"/>
      <c r="AM33" s="257"/>
      <c r="AN33" s="257"/>
      <c r="AO33" s="257"/>
      <c r="AP33" s="257"/>
      <c r="AQ33" s="260"/>
      <c r="AR33" s="260"/>
      <c r="AS33" s="261"/>
      <c r="AT33" s="262"/>
      <c r="AU33" s="257"/>
      <c r="AV33" s="257"/>
      <c r="AW33" s="257"/>
      <c r="AX33" s="259"/>
      <c r="AY33" s="259"/>
      <c r="AZ33" s="257"/>
      <c r="BA33" s="257"/>
      <c r="BB33" s="257"/>
      <c r="BC33" s="257"/>
      <c r="BD33" s="257"/>
      <c r="BE33" s="259"/>
      <c r="BF33" s="259"/>
      <c r="BG33" s="257"/>
      <c r="BH33" s="257"/>
      <c r="BI33" s="257"/>
      <c r="BJ33" s="257"/>
      <c r="BK33" s="257"/>
      <c r="BL33" s="259"/>
      <c r="BM33" s="259"/>
      <c r="BN33" s="257"/>
      <c r="BO33" s="257"/>
      <c r="BP33" s="257"/>
      <c r="BQ33" s="257"/>
      <c r="BR33" s="257"/>
      <c r="BS33" s="259"/>
      <c r="BT33" s="259"/>
      <c r="BU33" s="257"/>
      <c r="BV33" s="257"/>
      <c r="BW33" s="257"/>
      <c r="BX33" s="261"/>
      <c r="BY33" s="257"/>
      <c r="BZ33" s="259"/>
      <c r="CA33" s="259"/>
      <c r="CB33" s="257"/>
      <c r="CC33" s="257"/>
      <c r="CD33" s="257"/>
      <c r="CE33" s="257"/>
      <c r="CF33" s="257"/>
      <c r="CG33" s="259"/>
      <c r="CH33" s="259"/>
      <c r="CI33" s="257"/>
      <c r="CJ33" s="257"/>
      <c r="CK33" s="257"/>
      <c r="CL33" s="257"/>
      <c r="CM33" s="257"/>
      <c r="CN33" s="259"/>
      <c r="CO33" s="259"/>
      <c r="CP33" s="257"/>
      <c r="CQ33" s="257"/>
      <c r="CR33" s="257"/>
      <c r="CS33" s="257"/>
      <c r="CT33" s="257"/>
      <c r="CU33" s="259"/>
      <c r="CV33" s="259"/>
      <c r="CW33" s="257"/>
      <c r="CX33" s="257"/>
      <c r="CY33" s="257"/>
      <c r="CZ33" s="257"/>
      <c r="DA33" s="257"/>
      <c r="DB33" s="260"/>
      <c r="DC33" s="263"/>
      <c r="DD33" s="257"/>
      <c r="DE33" s="257"/>
      <c r="DF33" s="257"/>
      <c r="DG33" s="257"/>
      <c r="DH33" s="257"/>
      <c r="DI33" s="259"/>
      <c r="DJ33" s="259"/>
      <c r="DK33" s="257"/>
      <c r="DL33" s="257"/>
      <c r="DM33" s="257"/>
      <c r="DN33" s="257"/>
      <c r="DO33" s="257"/>
      <c r="DP33" s="259"/>
      <c r="DQ33" s="259"/>
      <c r="DR33" s="257"/>
      <c r="DS33" s="257"/>
      <c r="DT33" s="257"/>
      <c r="DU33" s="257"/>
      <c r="DV33" s="257"/>
      <c r="DW33" s="259"/>
      <c r="DX33" s="259"/>
      <c r="DY33" s="257"/>
      <c r="DZ33" s="257"/>
      <c r="EA33" s="257"/>
      <c r="EB33" s="257"/>
      <c r="EC33" s="257"/>
      <c r="ED33" s="259"/>
      <c r="EE33" s="259"/>
      <c r="EF33" s="257"/>
      <c r="EG33" s="257"/>
      <c r="EH33" s="257"/>
      <c r="EI33" s="257"/>
      <c r="EJ33" s="257"/>
      <c r="EK33" s="259"/>
      <c r="EL33" s="259"/>
      <c r="EM33" s="257"/>
      <c r="EN33" s="264"/>
      <c r="EO33" s="264"/>
      <c r="EP33" s="264"/>
      <c r="EQ33" s="264"/>
      <c r="ER33" s="259"/>
      <c r="ES33" s="259"/>
      <c r="ET33" s="264"/>
      <c r="EU33" s="264"/>
      <c r="EV33" s="264"/>
      <c r="EW33" s="264"/>
      <c r="EX33" s="264"/>
      <c r="EY33" s="259"/>
      <c r="EZ33" s="259"/>
      <c r="FA33" s="264"/>
      <c r="FB33" s="264"/>
      <c r="FC33" s="264"/>
      <c r="FD33" s="264"/>
      <c r="FE33" s="264"/>
      <c r="FF33" s="259"/>
      <c r="FG33" s="259"/>
      <c r="FH33" s="264"/>
      <c r="FI33" s="264"/>
      <c r="FJ33" s="264"/>
      <c r="FK33" s="257"/>
      <c r="FL33" s="265"/>
      <c r="FM33" s="259"/>
      <c r="FN33" s="259"/>
      <c r="FO33" s="257"/>
      <c r="FP33" s="257"/>
      <c r="FQ33" s="257"/>
      <c r="FR33" s="257"/>
      <c r="FS33" s="257"/>
      <c r="FT33" s="259"/>
      <c r="FU33" s="259"/>
      <c r="FV33" s="257"/>
      <c r="FW33" s="257"/>
      <c r="FX33" s="257"/>
      <c r="FY33" s="257"/>
      <c r="FZ33" s="257"/>
      <c r="GA33" s="259"/>
      <c r="GB33" s="259"/>
      <c r="GC33" s="257"/>
      <c r="GD33" s="257"/>
      <c r="GE33" s="257"/>
      <c r="GF33" s="257"/>
      <c r="GG33" s="257"/>
      <c r="GH33" s="259"/>
      <c r="GI33" s="259"/>
      <c r="GJ33" s="257"/>
      <c r="GK33" s="257"/>
      <c r="GL33" s="257"/>
      <c r="GM33" s="257"/>
      <c r="GN33" s="257"/>
      <c r="GO33" s="259"/>
      <c r="GP33" s="259"/>
      <c r="GQ33" s="265"/>
      <c r="GR33" s="257"/>
      <c r="GS33" s="257"/>
      <c r="GT33" s="257"/>
      <c r="GU33" s="257"/>
      <c r="GV33" s="259"/>
      <c r="GW33" s="259"/>
      <c r="GX33" s="257"/>
      <c r="GY33" s="257"/>
      <c r="GZ33" s="257"/>
      <c r="HA33" s="257"/>
      <c r="HB33" s="257"/>
      <c r="HC33" s="259"/>
      <c r="HD33" s="259"/>
      <c r="HE33" s="257"/>
      <c r="HF33" s="257"/>
      <c r="HG33" s="257"/>
      <c r="HH33" s="257"/>
      <c r="HI33" s="257"/>
      <c r="HJ33" s="259"/>
      <c r="HK33" s="259"/>
      <c r="HL33" s="257"/>
      <c r="HM33" s="257"/>
      <c r="HN33" s="257"/>
      <c r="HO33" s="257"/>
      <c r="HP33" s="257"/>
      <c r="HQ33" s="259"/>
      <c r="HR33" s="259"/>
      <c r="HS33" s="257"/>
      <c r="HT33" s="257"/>
      <c r="HU33" s="257"/>
    </row>
    <row r="34" spans="1:229" ht="16" thickBot="1" x14ac:dyDescent="0.4">
      <c r="A34" s="247"/>
      <c r="B34" s="197"/>
      <c r="C34" s="248"/>
      <c r="D34" s="248"/>
      <c r="E34" s="267"/>
      <c r="F34" s="268"/>
      <c r="G34" s="249"/>
      <c r="H34" s="250"/>
      <c r="I34" s="251"/>
      <c r="J34" s="252"/>
      <c r="K34" s="253"/>
      <c r="L34" s="254"/>
      <c r="M34" s="226"/>
      <c r="N34" s="254"/>
      <c r="O34" s="255"/>
      <c r="P34" s="256"/>
      <c r="Q34" s="257"/>
      <c r="R34" s="257"/>
      <c r="S34" s="257"/>
      <c r="T34" s="257"/>
      <c r="U34" s="257"/>
      <c r="V34" s="258"/>
      <c r="W34" s="258"/>
      <c r="X34" s="257"/>
      <c r="Y34" s="257"/>
      <c r="Z34" s="257"/>
      <c r="AA34" s="257"/>
      <c r="AB34" s="257"/>
      <c r="AC34" s="259"/>
      <c r="AD34" s="258"/>
      <c r="AE34" s="257"/>
      <c r="AF34" s="257"/>
      <c r="AG34" s="257"/>
      <c r="AH34" s="257"/>
      <c r="AI34" s="257"/>
      <c r="AJ34" s="259"/>
      <c r="AK34" s="258"/>
      <c r="AL34" s="257"/>
      <c r="AM34" s="257"/>
      <c r="AN34" s="257"/>
      <c r="AO34" s="257"/>
      <c r="AP34" s="257"/>
      <c r="AQ34" s="260"/>
      <c r="AR34" s="260"/>
      <c r="AS34" s="261"/>
      <c r="AT34" s="262"/>
      <c r="AU34" s="257"/>
      <c r="AV34" s="257"/>
      <c r="AW34" s="257"/>
      <c r="AX34" s="259"/>
      <c r="AY34" s="259"/>
      <c r="AZ34" s="257"/>
      <c r="BA34" s="257"/>
      <c r="BB34" s="257"/>
      <c r="BC34" s="257"/>
      <c r="BD34" s="257"/>
      <c r="BE34" s="259"/>
      <c r="BF34" s="259"/>
      <c r="BG34" s="257"/>
      <c r="BH34" s="257"/>
      <c r="BI34" s="257"/>
      <c r="BJ34" s="257"/>
      <c r="BK34" s="257"/>
      <c r="BL34" s="259"/>
      <c r="BM34" s="259"/>
      <c r="BN34" s="257"/>
      <c r="BO34" s="257"/>
      <c r="BP34" s="257"/>
      <c r="BQ34" s="257"/>
      <c r="BR34" s="257"/>
      <c r="BS34" s="259"/>
      <c r="BT34" s="259"/>
      <c r="BU34" s="257"/>
      <c r="BV34" s="257"/>
      <c r="BW34" s="257"/>
      <c r="BX34" s="261"/>
      <c r="BY34" s="257"/>
      <c r="BZ34" s="259"/>
      <c r="CA34" s="259"/>
      <c r="CB34" s="257"/>
      <c r="CC34" s="257"/>
      <c r="CD34" s="257"/>
      <c r="CE34" s="257"/>
      <c r="CF34" s="257"/>
      <c r="CG34" s="259"/>
      <c r="CH34" s="259"/>
      <c r="CI34" s="257"/>
      <c r="CJ34" s="257"/>
      <c r="CK34" s="257"/>
      <c r="CL34" s="257"/>
      <c r="CM34" s="257"/>
      <c r="CN34" s="259"/>
      <c r="CO34" s="259"/>
      <c r="CP34" s="257"/>
      <c r="CQ34" s="257"/>
      <c r="CR34" s="257"/>
      <c r="CS34" s="257"/>
      <c r="CT34" s="257"/>
      <c r="CU34" s="259"/>
      <c r="CV34" s="259"/>
      <c r="CW34" s="257"/>
      <c r="CX34" s="257"/>
      <c r="CY34" s="257"/>
      <c r="CZ34" s="257"/>
      <c r="DA34" s="257"/>
      <c r="DB34" s="260"/>
      <c r="DC34" s="263"/>
      <c r="DD34" s="257"/>
      <c r="DE34" s="257"/>
      <c r="DF34" s="257"/>
      <c r="DG34" s="257"/>
      <c r="DH34" s="257"/>
      <c r="DI34" s="259"/>
      <c r="DJ34" s="259"/>
      <c r="DK34" s="257"/>
      <c r="DL34" s="257"/>
      <c r="DM34" s="257"/>
      <c r="DN34" s="257"/>
      <c r="DO34" s="257"/>
      <c r="DP34" s="259"/>
      <c r="DQ34" s="259"/>
      <c r="DR34" s="257"/>
      <c r="DS34" s="257"/>
      <c r="DT34" s="257"/>
      <c r="DU34" s="257"/>
      <c r="DV34" s="257"/>
      <c r="DW34" s="259"/>
      <c r="DX34" s="259"/>
      <c r="DY34" s="257"/>
      <c r="DZ34" s="257"/>
      <c r="EA34" s="257"/>
      <c r="EB34" s="257"/>
      <c r="EC34" s="257"/>
      <c r="ED34" s="259"/>
      <c r="EE34" s="259"/>
      <c r="EF34" s="257"/>
      <c r="EG34" s="257"/>
      <c r="EH34" s="257"/>
      <c r="EI34" s="257"/>
      <c r="EJ34" s="257"/>
      <c r="EK34" s="259"/>
      <c r="EL34" s="259"/>
      <c r="EM34" s="257"/>
      <c r="EN34" s="264"/>
      <c r="EO34" s="264"/>
      <c r="EP34" s="264"/>
      <c r="EQ34" s="264"/>
      <c r="ER34" s="259"/>
      <c r="ES34" s="259"/>
      <c r="ET34" s="264"/>
      <c r="EU34" s="264"/>
      <c r="EV34" s="264"/>
      <c r="EW34" s="264"/>
      <c r="EX34" s="264"/>
      <c r="EY34" s="259"/>
      <c r="EZ34" s="259"/>
      <c r="FA34" s="264"/>
      <c r="FB34" s="264"/>
      <c r="FC34" s="264"/>
      <c r="FD34" s="264"/>
      <c r="FE34" s="264"/>
      <c r="FF34" s="259"/>
      <c r="FG34" s="259"/>
      <c r="FH34" s="264"/>
      <c r="FI34" s="264"/>
      <c r="FJ34" s="264"/>
      <c r="FK34" s="257"/>
      <c r="FL34" s="265"/>
      <c r="FM34" s="259"/>
      <c r="FN34" s="259"/>
      <c r="FO34" s="257"/>
      <c r="FP34" s="257"/>
      <c r="FQ34" s="257"/>
      <c r="FR34" s="257"/>
      <c r="FS34" s="257"/>
      <c r="FT34" s="259"/>
      <c r="FU34" s="259"/>
      <c r="FV34" s="257"/>
      <c r="FW34" s="257"/>
      <c r="FX34" s="257"/>
      <c r="FY34" s="257"/>
      <c r="FZ34" s="257"/>
      <c r="GA34" s="259"/>
      <c r="GB34" s="259"/>
      <c r="GC34" s="257"/>
      <c r="GD34" s="257"/>
      <c r="GE34" s="257"/>
      <c r="GF34" s="257"/>
      <c r="GG34" s="257"/>
      <c r="GH34" s="259"/>
      <c r="GI34" s="259"/>
      <c r="GJ34" s="257"/>
      <c r="GK34" s="257"/>
      <c r="GL34" s="257"/>
      <c r="GM34" s="257"/>
      <c r="GN34" s="257"/>
      <c r="GO34" s="259"/>
      <c r="GP34" s="259"/>
      <c r="GQ34" s="265"/>
      <c r="GR34" s="257"/>
      <c r="GS34" s="257"/>
      <c r="GT34" s="257"/>
      <c r="GU34" s="257"/>
      <c r="GV34" s="259"/>
      <c r="GW34" s="259"/>
      <c r="GX34" s="257"/>
      <c r="GY34" s="257"/>
      <c r="GZ34" s="257"/>
      <c r="HA34" s="257"/>
      <c r="HB34" s="257"/>
      <c r="HC34" s="259"/>
      <c r="HD34" s="259"/>
      <c r="HE34" s="257"/>
      <c r="HF34" s="257"/>
      <c r="HG34" s="257"/>
      <c r="HH34" s="257"/>
      <c r="HI34" s="257"/>
      <c r="HJ34" s="259"/>
      <c r="HK34" s="259"/>
      <c r="HL34" s="257"/>
      <c r="HM34" s="257"/>
      <c r="HN34" s="257"/>
      <c r="HO34" s="257"/>
      <c r="HP34" s="257"/>
      <c r="HQ34" s="259"/>
      <c r="HR34" s="259"/>
      <c r="HS34" s="257"/>
      <c r="HT34" s="257"/>
      <c r="HU34" s="257"/>
    </row>
    <row r="35" spans="1:229" ht="16" thickBot="1" x14ac:dyDescent="0.4">
      <c r="A35" s="247"/>
      <c r="B35" s="197"/>
      <c r="C35" s="248"/>
      <c r="D35" s="248"/>
      <c r="E35" s="267"/>
      <c r="F35" s="268"/>
      <c r="G35" s="249"/>
      <c r="H35" s="250"/>
      <c r="I35" s="251"/>
      <c r="J35" s="252"/>
      <c r="K35" s="253"/>
      <c r="L35" s="254"/>
      <c r="M35" s="226"/>
      <c r="N35" s="254"/>
      <c r="O35" s="255"/>
      <c r="P35" s="256"/>
      <c r="Q35" s="257"/>
      <c r="R35" s="257"/>
      <c r="S35" s="257"/>
      <c r="T35" s="257"/>
      <c r="U35" s="257"/>
      <c r="V35" s="258"/>
      <c r="W35" s="258"/>
      <c r="X35" s="257"/>
      <c r="Y35" s="257"/>
      <c r="Z35" s="257"/>
      <c r="AA35" s="257"/>
      <c r="AB35" s="257"/>
      <c r="AC35" s="259"/>
      <c r="AD35" s="258"/>
      <c r="AE35" s="257"/>
      <c r="AF35" s="257"/>
      <c r="AG35" s="257"/>
      <c r="AH35" s="257"/>
      <c r="AI35" s="257"/>
      <c r="AJ35" s="259"/>
      <c r="AK35" s="258"/>
      <c r="AL35" s="257"/>
      <c r="AM35" s="257"/>
      <c r="AN35" s="257"/>
      <c r="AO35" s="257"/>
      <c r="AP35" s="257"/>
      <c r="AQ35" s="260"/>
      <c r="AR35" s="260"/>
      <c r="AS35" s="261"/>
      <c r="AT35" s="262"/>
      <c r="AU35" s="257"/>
      <c r="AV35" s="257"/>
      <c r="AW35" s="257"/>
      <c r="AX35" s="259"/>
      <c r="AY35" s="259"/>
      <c r="AZ35" s="257"/>
      <c r="BA35" s="257"/>
      <c r="BB35" s="257"/>
      <c r="BC35" s="257"/>
      <c r="BD35" s="257"/>
      <c r="BE35" s="259"/>
      <c r="BF35" s="259"/>
      <c r="BG35" s="257"/>
      <c r="BH35" s="257"/>
      <c r="BI35" s="257"/>
      <c r="BJ35" s="257"/>
      <c r="BK35" s="257"/>
      <c r="BL35" s="259"/>
      <c r="BM35" s="259"/>
      <c r="BN35" s="257"/>
      <c r="BO35" s="257"/>
      <c r="BP35" s="257"/>
      <c r="BQ35" s="257"/>
      <c r="BR35" s="257"/>
      <c r="BS35" s="259"/>
      <c r="BT35" s="259"/>
      <c r="BU35" s="257"/>
      <c r="BV35" s="257"/>
      <c r="BW35" s="257"/>
      <c r="BX35" s="261"/>
      <c r="BY35" s="257"/>
      <c r="BZ35" s="259"/>
      <c r="CA35" s="259"/>
      <c r="CB35" s="257"/>
      <c r="CC35" s="257"/>
      <c r="CD35" s="257"/>
      <c r="CE35" s="257"/>
      <c r="CF35" s="257"/>
      <c r="CG35" s="259"/>
      <c r="CH35" s="259"/>
      <c r="CI35" s="257"/>
      <c r="CJ35" s="257"/>
      <c r="CK35" s="257"/>
      <c r="CL35" s="257"/>
      <c r="CM35" s="257"/>
      <c r="CN35" s="259"/>
      <c r="CO35" s="259"/>
      <c r="CP35" s="257"/>
      <c r="CQ35" s="257"/>
      <c r="CR35" s="257"/>
      <c r="CS35" s="257"/>
      <c r="CT35" s="257"/>
      <c r="CU35" s="259"/>
      <c r="CV35" s="259"/>
      <c r="CW35" s="257"/>
      <c r="CX35" s="257"/>
      <c r="CY35" s="257"/>
      <c r="CZ35" s="257"/>
      <c r="DA35" s="257"/>
      <c r="DB35" s="260"/>
      <c r="DC35" s="263"/>
      <c r="DD35" s="257"/>
      <c r="DE35" s="257"/>
      <c r="DF35" s="257"/>
      <c r="DG35" s="257"/>
      <c r="DH35" s="257"/>
      <c r="DI35" s="259"/>
      <c r="DJ35" s="259"/>
      <c r="DK35" s="257"/>
      <c r="DL35" s="257"/>
      <c r="DM35" s="257"/>
      <c r="DN35" s="257"/>
      <c r="DO35" s="257"/>
      <c r="DP35" s="259"/>
      <c r="DQ35" s="259"/>
      <c r="DR35" s="257"/>
      <c r="DS35" s="257"/>
      <c r="DT35" s="257"/>
      <c r="DU35" s="257"/>
      <c r="DV35" s="257"/>
      <c r="DW35" s="259"/>
      <c r="DX35" s="259"/>
      <c r="DY35" s="257"/>
      <c r="DZ35" s="257"/>
      <c r="EA35" s="257"/>
      <c r="EB35" s="257"/>
      <c r="EC35" s="257"/>
      <c r="ED35" s="259"/>
      <c r="EE35" s="259"/>
      <c r="EF35" s="257"/>
      <c r="EG35" s="257"/>
      <c r="EH35" s="257"/>
      <c r="EI35" s="257"/>
      <c r="EJ35" s="257"/>
      <c r="EK35" s="259"/>
      <c r="EL35" s="259"/>
      <c r="EM35" s="257"/>
      <c r="EN35" s="264"/>
      <c r="EO35" s="264"/>
      <c r="EP35" s="264"/>
      <c r="EQ35" s="264"/>
      <c r="ER35" s="259"/>
      <c r="ES35" s="259"/>
      <c r="ET35" s="264"/>
      <c r="EU35" s="264"/>
      <c r="EV35" s="264"/>
      <c r="EW35" s="264"/>
      <c r="EX35" s="264"/>
      <c r="EY35" s="259"/>
      <c r="EZ35" s="259"/>
      <c r="FA35" s="264"/>
      <c r="FB35" s="264"/>
      <c r="FC35" s="264"/>
      <c r="FD35" s="264"/>
      <c r="FE35" s="264"/>
      <c r="FF35" s="259"/>
      <c r="FG35" s="259"/>
      <c r="FH35" s="264"/>
      <c r="FI35" s="264"/>
      <c r="FJ35" s="264"/>
      <c r="FK35" s="257"/>
      <c r="FL35" s="265"/>
      <c r="FM35" s="259"/>
      <c r="FN35" s="259"/>
      <c r="FO35" s="257"/>
      <c r="FP35" s="257"/>
      <c r="FQ35" s="257"/>
      <c r="FR35" s="257"/>
      <c r="FS35" s="257"/>
      <c r="FT35" s="259"/>
      <c r="FU35" s="259"/>
      <c r="FV35" s="257"/>
      <c r="FW35" s="257"/>
      <c r="FX35" s="257"/>
      <c r="FY35" s="257"/>
      <c r="FZ35" s="257"/>
      <c r="GA35" s="259"/>
      <c r="GB35" s="259"/>
      <c r="GC35" s="257"/>
      <c r="GD35" s="257"/>
      <c r="GE35" s="257"/>
      <c r="GF35" s="257"/>
      <c r="GG35" s="257"/>
      <c r="GH35" s="259"/>
      <c r="GI35" s="259"/>
      <c r="GJ35" s="257"/>
      <c r="GK35" s="257"/>
      <c r="GL35" s="257"/>
      <c r="GM35" s="257"/>
      <c r="GN35" s="257"/>
      <c r="GO35" s="259"/>
      <c r="GP35" s="259"/>
      <c r="GQ35" s="265"/>
      <c r="GR35" s="257"/>
      <c r="GS35" s="257"/>
      <c r="GT35" s="257"/>
      <c r="GU35" s="257"/>
      <c r="GV35" s="259"/>
      <c r="GW35" s="259"/>
      <c r="GX35" s="257"/>
      <c r="GY35" s="257"/>
      <c r="GZ35" s="257"/>
      <c r="HA35" s="257"/>
      <c r="HB35" s="257"/>
      <c r="HC35" s="259"/>
      <c r="HD35" s="259"/>
      <c r="HE35" s="257"/>
      <c r="HF35" s="257"/>
      <c r="HG35" s="257"/>
      <c r="HH35" s="257"/>
      <c r="HI35" s="257"/>
      <c r="HJ35" s="259"/>
      <c r="HK35" s="259"/>
      <c r="HL35" s="257"/>
      <c r="HM35" s="257"/>
      <c r="HN35" s="257"/>
      <c r="HO35" s="257"/>
      <c r="HP35" s="257"/>
      <c r="HQ35" s="259"/>
      <c r="HR35" s="259"/>
      <c r="HS35" s="257"/>
      <c r="HT35" s="257"/>
      <c r="HU35" s="257"/>
    </row>
    <row r="36" spans="1:229" ht="16" thickBot="1" x14ac:dyDescent="0.4">
      <c r="A36" s="247"/>
      <c r="B36" s="197"/>
      <c r="C36" s="248"/>
      <c r="D36" s="248"/>
      <c r="E36" s="267"/>
      <c r="F36" s="268"/>
      <c r="G36" s="249"/>
      <c r="H36" s="250"/>
      <c r="I36" s="251"/>
      <c r="J36" s="252"/>
      <c r="K36" s="253"/>
      <c r="L36" s="254"/>
      <c r="M36" s="226"/>
      <c r="N36" s="254"/>
      <c r="O36" s="255"/>
      <c r="P36" s="256"/>
      <c r="Q36" s="257"/>
      <c r="R36" s="257"/>
      <c r="S36" s="257"/>
      <c r="T36" s="257"/>
      <c r="U36" s="257"/>
      <c r="V36" s="258"/>
      <c r="W36" s="258"/>
      <c r="X36" s="257"/>
      <c r="Y36" s="257"/>
      <c r="Z36" s="257"/>
      <c r="AA36" s="257"/>
      <c r="AB36" s="257"/>
      <c r="AC36" s="259"/>
      <c r="AD36" s="258"/>
      <c r="AE36" s="257"/>
      <c r="AF36" s="257"/>
      <c r="AG36" s="257"/>
      <c r="AH36" s="257"/>
      <c r="AI36" s="257"/>
      <c r="AJ36" s="259"/>
      <c r="AK36" s="258"/>
      <c r="AL36" s="257"/>
      <c r="AM36" s="257"/>
      <c r="AN36" s="257"/>
      <c r="AO36" s="257"/>
      <c r="AP36" s="257"/>
      <c r="AQ36" s="260"/>
      <c r="AR36" s="260"/>
      <c r="AS36" s="261"/>
      <c r="AT36" s="262"/>
      <c r="AU36" s="257"/>
      <c r="AV36" s="257"/>
      <c r="AW36" s="257"/>
      <c r="AX36" s="259"/>
      <c r="AY36" s="259"/>
      <c r="AZ36" s="257"/>
      <c r="BA36" s="257"/>
      <c r="BB36" s="257"/>
      <c r="BC36" s="257"/>
      <c r="BD36" s="257"/>
      <c r="BE36" s="259"/>
      <c r="BF36" s="259"/>
      <c r="BG36" s="257"/>
      <c r="BH36" s="257"/>
      <c r="BI36" s="257"/>
      <c r="BJ36" s="257"/>
      <c r="BK36" s="257"/>
      <c r="BL36" s="259"/>
      <c r="BM36" s="259"/>
      <c r="BN36" s="257"/>
      <c r="BO36" s="257"/>
      <c r="BP36" s="257"/>
      <c r="BQ36" s="257"/>
      <c r="BR36" s="257"/>
      <c r="BS36" s="259"/>
      <c r="BT36" s="259"/>
      <c r="BU36" s="257"/>
      <c r="BV36" s="257"/>
      <c r="BW36" s="257"/>
      <c r="BX36" s="261"/>
      <c r="BY36" s="257"/>
      <c r="BZ36" s="259"/>
      <c r="CA36" s="259"/>
      <c r="CB36" s="257"/>
      <c r="CC36" s="257"/>
      <c r="CD36" s="257"/>
      <c r="CE36" s="257"/>
      <c r="CF36" s="257"/>
      <c r="CG36" s="259"/>
      <c r="CH36" s="259"/>
      <c r="CI36" s="257"/>
      <c r="CJ36" s="257"/>
      <c r="CK36" s="257"/>
      <c r="CL36" s="257"/>
      <c r="CM36" s="257"/>
      <c r="CN36" s="259"/>
      <c r="CO36" s="259"/>
      <c r="CP36" s="257"/>
      <c r="CQ36" s="257"/>
      <c r="CR36" s="257"/>
      <c r="CS36" s="257"/>
      <c r="CT36" s="257"/>
      <c r="CU36" s="259"/>
      <c r="CV36" s="259"/>
      <c r="CW36" s="257"/>
      <c r="CX36" s="257"/>
      <c r="CY36" s="257"/>
      <c r="CZ36" s="257"/>
      <c r="DA36" s="257"/>
      <c r="DB36" s="260"/>
      <c r="DC36" s="263"/>
      <c r="DD36" s="257"/>
      <c r="DE36" s="257"/>
      <c r="DF36" s="257"/>
      <c r="DG36" s="257"/>
      <c r="DH36" s="257"/>
      <c r="DI36" s="259"/>
      <c r="DJ36" s="259"/>
      <c r="DK36" s="257"/>
      <c r="DL36" s="257"/>
      <c r="DM36" s="257"/>
      <c r="DN36" s="257"/>
      <c r="DO36" s="257"/>
      <c r="DP36" s="259"/>
      <c r="DQ36" s="259"/>
      <c r="DR36" s="257"/>
      <c r="DS36" s="257"/>
      <c r="DT36" s="257"/>
      <c r="DU36" s="257"/>
      <c r="DV36" s="257"/>
      <c r="DW36" s="259"/>
      <c r="DX36" s="259"/>
      <c r="DY36" s="257"/>
      <c r="DZ36" s="257"/>
      <c r="EA36" s="257"/>
      <c r="EB36" s="257"/>
      <c r="EC36" s="257"/>
      <c r="ED36" s="259"/>
      <c r="EE36" s="259"/>
      <c r="EF36" s="257"/>
      <c r="EG36" s="257"/>
      <c r="EH36" s="257"/>
      <c r="EI36" s="257"/>
      <c r="EJ36" s="257"/>
      <c r="EK36" s="259"/>
      <c r="EL36" s="259"/>
      <c r="EM36" s="257"/>
      <c r="EN36" s="264"/>
      <c r="EO36" s="264"/>
      <c r="EP36" s="264"/>
      <c r="EQ36" s="264"/>
      <c r="ER36" s="259"/>
      <c r="ES36" s="259"/>
      <c r="ET36" s="264"/>
      <c r="EU36" s="264"/>
      <c r="EV36" s="264"/>
      <c r="EW36" s="264"/>
      <c r="EX36" s="264"/>
      <c r="EY36" s="259"/>
      <c r="EZ36" s="259"/>
      <c r="FA36" s="264"/>
      <c r="FB36" s="264"/>
      <c r="FC36" s="264"/>
      <c r="FD36" s="264"/>
      <c r="FE36" s="264"/>
      <c r="FF36" s="259"/>
      <c r="FG36" s="259"/>
      <c r="FH36" s="264"/>
      <c r="FI36" s="264"/>
      <c r="FJ36" s="264"/>
      <c r="FK36" s="257"/>
      <c r="FL36" s="265"/>
      <c r="FM36" s="259"/>
      <c r="FN36" s="259"/>
      <c r="FO36" s="257"/>
      <c r="FP36" s="257"/>
      <c r="FQ36" s="257"/>
      <c r="FR36" s="257"/>
      <c r="FS36" s="257"/>
      <c r="FT36" s="259"/>
      <c r="FU36" s="259"/>
      <c r="FV36" s="257"/>
      <c r="FW36" s="257"/>
      <c r="FX36" s="257"/>
      <c r="FY36" s="257"/>
      <c r="FZ36" s="257"/>
      <c r="GA36" s="259"/>
      <c r="GB36" s="259"/>
      <c r="GC36" s="257"/>
      <c r="GD36" s="257"/>
      <c r="GE36" s="257"/>
      <c r="GF36" s="257"/>
      <c r="GG36" s="257"/>
      <c r="GH36" s="259"/>
      <c r="GI36" s="259"/>
      <c r="GJ36" s="257"/>
      <c r="GK36" s="257"/>
      <c r="GL36" s="257"/>
      <c r="GM36" s="257"/>
      <c r="GN36" s="257"/>
      <c r="GO36" s="259"/>
      <c r="GP36" s="259"/>
      <c r="GQ36" s="265"/>
      <c r="GR36" s="257"/>
      <c r="GS36" s="257"/>
      <c r="GT36" s="257"/>
      <c r="GU36" s="257"/>
      <c r="GV36" s="259"/>
      <c r="GW36" s="259"/>
      <c r="GX36" s="257"/>
      <c r="GY36" s="257"/>
      <c r="GZ36" s="257"/>
      <c r="HA36" s="257"/>
      <c r="HB36" s="257"/>
      <c r="HC36" s="259"/>
      <c r="HD36" s="259"/>
      <c r="HE36" s="257"/>
      <c r="HF36" s="257"/>
      <c r="HG36" s="257"/>
      <c r="HH36" s="257"/>
      <c r="HI36" s="257"/>
      <c r="HJ36" s="259"/>
      <c r="HK36" s="259"/>
      <c r="HL36" s="257"/>
      <c r="HM36" s="257"/>
      <c r="HN36" s="257"/>
      <c r="HO36" s="257"/>
      <c r="HP36" s="257"/>
      <c r="HQ36" s="259"/>
      <c r="HR36" s="259"/>
      <c r="HS36" s="257"/>
      <c r="HT36" s="257"/>
      <c r="HU36" s="257"/>
    </row>
  </sheetData>
  <mergeCells count="7">
    <mergeCell ref="GR3:HU3"/>
    <mergeCell ref="P3:AT3"/>
    <mergeCell ref="AU3:BX3"/>
    <mergeCell ref="BY3:DC3"/>
    <mergeCell ref="DD3:EG3"/>
    <mergeCell ref="EH3:FL3"/>
    <mergeCell ref="FM3:GQ3"/>
  </mergeCells>
  <conditionalFormatting sqref="B5:B7">
    <cfRule type="containsText" dxfId="109" priority="31" operator="containsText" text="Submitted">
      <formula>NOT(ISERROR(SEARCH("Submitted",B5)))</formula>
    </cfRule>
    <cfRule type="colorScale" priority="32">
      <colorScale>
        <cfvo type="min"/>
        <cfvo type="percentile" val="50"/>
        <cfvo type="max"/>
        <color rgb="FF63BE7B"/>
        <color rgb="FFFFEB84"/>
        <color rgb="FFF8696B"/>
      </colorScale>
    </cfRule>
  </conditionalFormatting>
  <conditionalFormatting sqref="B5:B10">
    <cfRule type="colorScale" priority="25">
      <colorScale>
        <cfvo type="min"/>
        <cfvo type="percentile" val="50"/>
        <cfvo type="max"/>
        <color rgb="FFF8696B"/>
        <color rgb="FFFFEB84"/>
        <color rgb="FF63BE7B"/>
      </colorScale>
    </cfRule>
    <cfRule type="containsText" dxfId="108" priority="26" operator="containsText" text="Completed">
      <formula>NOT(ISERROR(SEARCH("Completed",B5)))</formula>
    </cfRule>
    <cfRule type="containsText" dxfId="107" priority="27" operator="containsText" text="Cancelled">
      <formula>NOT(ISERROR(SEARCH("Cancelled",B5)))</formula>
    </cfRule>
    <cfRule type="colorScale" priority="28">
      <colorScale>
        <cfvo type="min"/>
        <cfvo type="percentile" val="50"/>
        <cfvo type="max"/>
        <color rgb="FF63BE7B"/>
        <color rgb="FFFFEB84"/>
        <color rgb="FFF8696B"/>
      </colorScale>
    </cfRule>
    <cfRule type="containsText" dxfId="106" priority="29" operator="containsText" text="Approved">
      <formula>NOT(ISERROR(SEARCH("Approved",B5)))</formula>
    </cfRule>
    <cfRule type="containsText" dxfId="105" priority="30" operator="containsText" text="Proposed">
      <formula>NOT(ISERROR(SEARCH("Proposed",B5)))</formula>
    </cfRule>
  </conditionalFormatting>
  <conditionalFormatting sqref="B5:B17">
    <cfRule type="containsText" dxfId="104" priority="22" operator="containsText" text="In review">
      <formula>NOT(ISERROR(SEARCH("In review",B5)))</formula>
    </cfRule>
  </conditionalFormatting>
  <conditionalFormatting sqref="B11:B17">
    <cfRule type="colorScale" priority="19">
      <colorScale>
        <cfvo type="min"/>
        <cfvo type="percentile" val="50"/>
        <cfvo type="max"/>
        <color rgb="FF63BE7B"/>
        <color rgb="FFFFEB84"/>
        <color rgb="FFF8696B"/>
      </colorScale>
    </cfRule>
    <cfRule type="containsText" dxfId="103" priority="20" operator="containsText" text="Approved">
      <formula>NOT(ISERROR(SEARCH("Approved",B11)))</formula>
    </cfRule>
    <cfRule type="containsText" dxfId="102" priority="21" operator="containsText" text="Proposed">
      <formula>NOT(ISERROR(SEARCH("Proposed",B11)))</formula>
    </cfRule>
    <cfRule type="colorScale" priority="23">
      <colorScale>
        <cfvo type="min"/>
        <cfvo type="percentile" val="50"/>
        <cfvo type="max"/>
        <color rgb="FFF8696B"/>
        <color rgb="FFFFEB84"/>
        <color rgb="FF63BE7B"/>
      </colorScale>
    </cfRule>
  </conditionalFormatting>
  <conditionalFormatting sqref="B11:B36">
    <cfRule type="containsText" dxfId="101" priority="3" operator="containsText" text="Completed">
      <formula>NOT(ISERROR(SEARCH("Completed",B11)))</formula>
    </cfRule>
    <cfRule type="containsText" dxfId="100" priority="4" operator="containsText" text="Cancelled">
      <formula>NOT(ISERROR(SEARCH("Cancelled",B11)))</formula>
    </cfRule>
  </conditionalFormatting>
  <conditionalFormatting sqref="B18:B29 B31:B36">
    <cfRule type="containsText" dxfId="99" priority="13" operator="containsText" text="Approved">
      <formula>NOT(ISERROR(SEARCH("Approved",B18)))</formula>
    </cfRule>
    <cfRule type="containsText" dxfId="98" priority="14" operator="containsText" text="Proposed">
      <formula>NOT(ISERROR(SEARCH("Proposed",B18)))</formula>
    </cfRule>
    <cfRule type="containsText" dxfId="97" priority="15" operator="containsText" text="In review">
      <formula>NOT(ISERROR(SEARCH("In review",B18)))</formula>
    </cfRule>
  </conditionalFormatting>
  <conditionalFormatting sqref="B30">
    <cfRule type="containsText" dxfId="96" priority="1" operator="containsText" text="In review">
      <formula>NOT(ISERROR(SEARCH("In review",B30)))</formula>
    </cfRule>
    <cfRule type="colorScale" priority="2">
      <colorScale>
        <cfvo type="min"/>
        <cfvo type="percentile" val="50"/>
        <cfvo type="max"/>
        <color rgb="FFF8696B"/>
        <color rgb="FFFFEB84"/>
        <color rgb="FF63BE7B"/>
      </colorScale>
    </cfRule>
    <cfRule type="colorScale" priority="5">
      <colorScale>
        <cfvo type="min"/>
        <cfvo type="percentile" val="50"/>
        <cfvo type="max"/>
        <color rgb="FF63BE7B"/>
        <color rgb="FFFFEB84"/>
        <color rgb="FFF8696B"/>
      </colorScale>
    </cfRule>
    <cfRule type="containsText" dxfId="95" priority="6" operator="containsText" text="Approved">
      <formula>NOT(ISERROR(SEARCH("Approved",B30)))</formula>
    </cfRule>
    <cfRule type="containsText" dxfId="94" priority="7" operator="containsText" text="Proposed">
      <formula>NOT(ISERROR(SEARCH("Proposed",B30)))</formula>
    </cfRule>
    <cfRule type="containsText" dxfId="93" priority="8" operator="containsText" text="Submitted">
      <formula>NOT(ISERROR(SEARCH("Submitted",B30)))</formula>
    </cfRule>
    <cfRule type="colorScale" priority="9">
      <colorScale>
        <cfvo type="min"/>
        <cfvo type="percentile" val="50"/>
        <cfvo type="max"/>
        <color rgb="FF63BE7B"/>
        <color rgb="FFFFEB84"/>
        <color rgb="FFF8696B"/>
      </colorScale>
    </cfRule>
  </conditionalFormatting>
  <conditionalFormatting sqref="B31:B36 B18:B29">
    <cfRule type="colorScale" priority="12">
      <colorScale>
        <cfvo type="min"/>
        <cfvo type="percentile" val="50"/>
        <cfvo type="max"/>
        <color rgb="FF63BE7B"/>
        <color rgb="FFFFEB84"/>
        <color rgb="FFF8696B"/>
      </colorScale>
    </cfRule>
    <cfRule type="colorScale" priority="16">
      <colorScale>
        <cfvo type="min"/>
        <cfvo type="percentile" val="50"/>
        <cfvo type="max"/>
        <color rgb="FFF8696B"/>
        <color rgb="FFFFEB84"/>
        <color rgb="FF63BE7B"/>
      </colorScale>
    </cfRule>
  </conditionalFormatting>
  <dataValidations count="1">
    <dataValidation type="list" allowBlank="1" showInputMessage="1" showErrorMessage="1" sqref="B5:B36" xr:uid="{0E0FAFB4-2000-410F-8593-087ACF4C1B9E}">
      <formula1>"Proposed, Submitted,  Approved, Cancelled, Completed"</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30C63-862C-4E52-9C2B-CFBC8F6EFDEA}">
  <sheetPr>
    <tabColor theme="5" tint="0.79998168889431442"/>
  </sheetPr>
  <dimension ref="A1:U52"/>
  <sheetViews>
    <sheetView zoomScale="55" zoomScaleNormal="55" workbookViewId="0">
      <pane xSplit="9" ySplit="5" topLeftCell="J6" activePane="bottomRight" state="frozen"/>
      <selection pane="topRight" activeCell="J1" sqref="J1"/>
      <selection pane="bottomLeft" activeCell="A6" sqref="A6"/>
      <selection pane="bottomRight" activeCell="P6" sqref="P6"/>
    </sheetView>
  </sheetViews>
  <sheetFormatPr defaultRowHeight="15.5" x14ac:dyDescent="0.35"/>
  <cols>
    <col min="1" max="1" width="15.4609375" customWidth="1"/>
    <col min="2" max="2" width="15.15234375" customWidth="1"/>
    <col min="3" max="3" width="12.23046875" customWidth="1"/>
    <col min="5" max="5" width="13.69140625" customWidth="1"/>
    <col min="6" max="6" width="19.69140625" customWidth="1"/>
    <col min="7" max="7" width="15.4609375" customWidth="1"/>
    <col min="8" max="8" width="29" customWidth="1"/>
    <col min="9" max="9" width="12.23046875" customWidth="1"/>
    <col min="10" max="10" width="12.4609375" customWidth="1"/>
    <col min="11" max="11" width="12.84375" customWidth="1"/>
    <col min="13" max="13" width="12.69140625" customWidth="1"/>
    <col min="15" max="15" width="14.23046875" customWidth="1"/>
    <col min="16" max="16" width="45.15234375" customWidth="1"/>
  </cols>
  <sheetData>
    <row r="1" spans="1:21" ht="24.5"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ht="16.25"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45.5"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90.5"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ht="302" customHeight="1" x14ac:dyDescent="0.35">
      <c r="A6" s="220" t="s">
        <v>216</v>
      </c>
      <c r="B6" s="303" t="s">
        <v>64</v>
      </c>
      <c r="C6" s="303"/>
      <c r="D6" s="303" t="s">
        <v>50</v>
      </c>
      <c r="E6" s="304" t="s">
        <v>217</v>
      </c>
      <c r="F6" s="305" t="s">
        <v>57</v>
      </c>
      <c r="G6" s="306" t="s">
        <v>218</v>
      </c>
      <c r="H6" s="307" t="s">
        <v>219</v>
      </c>
      <c r="I6" s="308">
        <v>44562</v>
      </c>
      <c r="J6" s="309">
        <v>44834</v>
      </c>
      <c r="K6" s="310"/>
      <c r="L6" s="310"/>
      <c r="M6" s="310"/>
      <c r="N6" s="311">
        <v>40</v>
      </c>
      <c r="O6" s="311">
        <v>40</v>
      </c>
      <c r="P6" s="312" t="s">
        <v>220</v>
      </c>
      <c r="Q6" s="313">
        <v>2303</v>
      </c>
      <c r="R6" s="314"/>
      <c r="S6" s="343" t="s">
        <v>221</v>
      </c>
      <c r="T6" s="344">
        <f t="shared" ref="T6:T38" si="0">100*Q6/$T$2</f>
        <v>8.5207932514429476</v>
      </c>
      <c r="U6" s="311">
        <f>T6*O6/$U$2</f>
        <v>1.8624684702607535</v>
      </c>
    </row>
    <row r="7" spans="1:21" ht="119.25" customHeight="1" x14ac:dyDescent="0.35">
      <c r="A7" s="196" t="s">
        <v>222</v>
      </c>
      <c r="B7" s="303" t="s">
        <v>45</v>
      </c>
      <c r="C7" s="303"/>
      <c r="D7" s="198" t="s">
        <v>25</v>
      </c>
      <c r="E7" s="304" t="s">
        <v>223</v>
      </c>
      <c r="F7" s="305" t="s">
        <v>152</v>
      </c>
      <c r="G7" s="315" t="s">
        <v>224</v>
      </c>
      <c r="H7" s="284" t="s">
        <v>120</v>
      </c>
      <c r="I7" s="308">
        <v>44652</v>
      </c>
      <c r="J7" s="309">
        <v>44788</v>
      </c>
      <c r="K7" s="310"/>
      <c r="L7" s="310"/>
      <c r="M7" s="310"/>
      <c r="N7" s="311">
        <v>64</v>
      </c>
      <c r="O7" s="311">
        <v>64</v>
      </c>
      <c r="P7" s="316" t="s">
        <v>225</v>
      </c>
      <c r="Q7" s="311">
        <v>2190</v>
      </c>
      <c r="R7" s="314" t="s">
        <v>226</v>
      </c>
      <c r="S7" s="313"/>
      <c r="T7" s="344">
        <f t="shared" si="0"/>
        <v>8.1027083025011102</v>
      </c>
      <c r="U7" s="311">
        <f>T7*O7/$U$2</f>
        <v>2.8337340511479292</v>
      </c>
    </row>
    <row r="8" spans="1:21" ht="78.75" customHeight="1" x14ac:dyDescent="0.35">
      <c r="A8" s="303" t="s">
        <v>227</v>
      </c>
      <c r="B8" s="303" t="s">
        <v>64</v>
      </c>
      <c r="C8" s="303"/>
      <c r="D8" s="303" t="s">
        <v>50</v>
      </c>
      <c r="E8" s="317" t="s">
        <v>228</v>
      </c>
      <c r="F8" s="305" t="s">
        <v>229</v>
      </c>
      <c r="G8" s="306" t="s">
        <v>218</v>
      </c>
      <c r="H8" s="307" t="s">
        <v>219</v>
      </c>
      <c r="I8" s="308" t="s">
        <v>230</v>
      </c>
      <c r="J8" s="309" t="s">
        <v>231</v>
      </c>
      <c r="K8" s="310"/>
      <c r="L8" s="310"/>
      <c r="M8" s="310"/>
      <c r="N8" s="311">
        <v>25</v>
      </c>
      <c r="O8" s="311">
        <v>25</v>
      </c>
      <c r="P8" s="485" t="s">
        <v>232</v>
      </c>
      <c r="Q8" s="311">
        <v>157.08000000000001</v>
      </c>
      <c r="R8" s="314"/>
      <c r="S8" s="313"/>
      <c r="T8" s="344">
        <f t="shared" si="0"/>
        <v>0.581175077697203</v>
      </c>
      <c r="U8" s="311">
        <f t="shared" ref="U8:U38" si="1">T8*O8/$U$2</f>
        <v>7.9395502417650685E-2</v>
      </c>
    </row>
    <row r="9" spans="1:21" ht="78.75" customHeight="1" x14ac:dyDescent="0.35">
      <c r="A9" s="303" t="s">
        <v>227</v>
      </c>
      <c r="B9" s="303" t="s">
        <v>64</v>
      </c>
      <c r="C9" s="303"/>
      <c r="D9" s="303" t="s">
        <v>50</v>
      </c>
      <c r="E9" s="317" t="s">
        <v>233</v>
      </c>
      <c r="F9" s="305" t="s">
        <v>229</v>
      </c>
      <c r="G9" s="306" t="s">
        <v>218</v>
      </c>
      <c r="H9" s="307" t="s">
        <v>219</v>
      </c>
      <c r="I9" s="308">
        <v>44652</v>
      </c>
      <c r="J9" s="309">
        <v>44834</v>
      </c>
      <c r="K9" s="310"/>
      <c r="L9" s="310"/>
      <c r="M9" s="310"/>
      <c r="N9" s="311">
        <v>25</v>
      </c>
      <c r="O9" s="311">
        <v>25</v>
      </c>
      <c r="P9" s="486"/>
      <c r="Q9" s="311">
        <v>3782</v>
      </c>
      <c r="R9" s="314"/>
      <c r="S9" s="343"/>
      <c r="T9" s="344">
        <f t="shared" si="0"/>
        <v>13.992896255734793</v>
      </c>
      <c r="U9" s="311">
        <f t="shared" si="1"/>
        <v>1.9115978491440975</v>
      </c>
    </row>
    <row r="10" spans="1:21" ht="79.25" customHeight="1" x14ac:dyDescent="0.35">
      <c r="A10" s="303" t="s">
        <v>234</v>
      </c>
      <c r="B10" s="303" t="s">
        <v>45</v>
      </c>
      <c r="C10" s="303"/>
      <c r="D10" s="303" t="s">
        <v>50</v>
      </c>
      <c r="E10" s="318" t="s">
        <v>235</v>
      </c>
      <c r="F10" s="304" t="s">
        <v>236</v>
      </c>
      <c r="G10" s="319" t="s">
        <v>218</v>
      </c>
      <c r="H10" s="320" t="s">
        <v>219</v>
      </c>
      <c r="I10" s="308">
        <v>44713</v>
      </c>
      <c r="J10" s="309">
        <v>45016</v>
      </c>
      <c r="K10" s="310"/>
      <c r="L10" s="310"/>
      <c r="M10" s="310"/>
      <c r="N10" s="311">
        <v>110</v>
      </c>
      <c r="O10" s="311">
        <v>108</v>
      </c>
      <c r="P10" s="316" t="s">
        <v>54</v>
      </c>
      <c r="Q10" s="311">
        <v>2227.6799999999998</v>
      </c>
      <c r="R10" s="314"/>
      <c r="S10" s="343"/>
      <c r="T10" s="344">
        <f t="shared" si="0"/>
        <v>8.2421192837057848</v>
      </c>
      <c r="U10" s="311">
        <f t="shared" si="1"/>
        <v>4.8642015444821025</v>
      </c>
    </row>
    <row r="11" spans="1:21" ht="26.75" customHeight="1" x14ac:dyDescent="0.35">
      <c r="A11" s="220" t="s">
        <v>237</v>
      </c>
      <c r="B11" s="321" t="s">
        <v>45</v>
      </c>
      <c r="C11" s="198" t="s">
        <v>238</v>
      </c>
      <c r="D11" s="198" t="s">
        <v>25</v>
      </c>
      <c r="E11" s="267" t="s">
        <v>239</v>
      </c>
      <c r="F11" s="322" t="s">
        <v>240</v>
      </c>
      <c r="G11" s="323" t="s">
        <v>241</v>
      </c>
      <c r="H11" s="324" t="s">
        <v>242</v>
      </c>
      <c r="I11" s="325">
        <v>44567</v>
      </c>
      <c r="J11" s="204">
        <v>44651</v>
      </c>
      <c r="K11" s="310"/>
      <c r="L11" s="310"/>
      <c r="M11" s="310"/>
      <c r="N11" s="311"/>
      <c r="O11" s="311"/>
      <c r="P11" s="312" t="s">
        <v>243</v>
      </c>
      <c r="Q11" s="311"/>
      <c r="R11" s="314" t="s">
        <v>244</v>
      </c>
      <c r="S11" s="343"/>
      <c r="T11" s="344">
        <f t="shared" si="0"/>
        <v>0</v>
      </c>
      <c r="U11" s="311">
        <f t="shared" si="1"/>
        <v>0</v>
      </c>
    </row>
    <row r="12" spans="1:21" ht="79.25" customHeight="1" x14ac:dyDescent="0.35">
      <c r="A12" s="303" t="s">
        <v>245</v>
      </c>
      <c r="B12" s="303" t="s">
        <v>24</v>
      </c>
      <c r="C12" s="303"/>
      <c r="D12" s="303" t="s">
        <v>50</v>
      </c>
      <c r="E12" s="318" t="s">
        <v>246</v>
      </c>
      <c r="F12" s="304" t="s">
        <v>236</v>
      </c>
      <c r="G12" s="326" t="s">
        <v>218</v>
      </c>
      <c r="H12" s="327"/>
      <c r="I12" s="328">
        <v>44682</v>
      </c>
      <c r="J12" s="309">
        <v>44926</v>
      </c>
      <c r="K12" s="310"/>
      <c r="L12" s="310"/>
      <c r="M12" s="310"/>
      <c r="N12" s="311">
        <v>6</v>
      </c>
      <c r="O12" s="311">
        <v>6</v>
      </c>
      <c r="P12" s="485" t="s">
        <v>232</v>
      </c>
      <c r="Q12" s="311">
        <v>79</v>
      </c>
      <c r="R12" s="314"/>
      <c r="S12" s="343"/>
      <c r="T12" s="344">
        <f t="shared" si="0"/>
        <v>0.29228947757880719</v>
      </c>
      <c r="U12" s="311">
        <f t="shared" si="1"/>
        <v>9.5832615599608911E-3</v>
      </c>
    </row>
    <row r="13" spans="1:21" ht="79.25" customHeight="1" x14ac:dyDescent="0.35">
      <c r="A13" s="303" t="s">
        <v>245</v>
      </c>
      <c r="B13" s="303" t="s">
        <v>24</v>
      </c>
      <c r="C13" s="303"/>
      <c r="D13" s="303" t="s">
        <v>50</v>
      </c>
      <c r="E13" s="304" t="s">
        <v>247</v>
      </c>
      <c r="F13" s="304" t="s">
        <v>236</v>
      </c>
      <c r="G13" s="315" t="s">
        <v>218</v>
      </c>
      <c r="H13" s="318"/>
      <c r="I13" s="308">
        <v>44682</v>
      </c>
      <c r="J13" s="309">
        <v>44926</v>
      </c>
      <c r="K13" s="310"/>
      <c r="L13" s="310"/>
      <c r="M13" s="310"/>
      <c r="N13" s="311">
        <v>6</v>
      </c>
      <c r="O13" s="311">
        <v>6</v>
      </c>
      <c r="P13" s="486"/>
      <c r="Q13" s="311">
        <v>2124</v>
      </c>
      <c r="R13" s="314"/>
      <c r="S13" s="343"/>
      <c r="T13" s="344">
        <f t="shared" si="0"/>
        <v>7.8585170933846378</v>
      </c>
      <c r="U13" s="311">
        <f t="shared" si="1"/>
        <v>0.25765629814375862</v>
      </c>
    </row>
    <row r="14" spans="1:21" ht="53" customHeight="1" x14ac:dyDescent="0.35">
      <c r="A14" s="303" t="s">
        <v>248</v>
      </c>
      <c r="B14" s="303" t="s">
        <v>249</v>
      </c>
      <c r="C14" s="303"/>
      <c r="D14" s="303" t="s">
        <v>50</v>
      </c>
      <c r="E14" s="304" t="s">
        <v>250</v>
      </c>
      <c r="F14" s="304" t="s">
        <v>251</v>
      </c>
      <c r="G14" s="315" t="s">
        <v>218</v>
      </c>
      <c r="H14" s="318"/>
      <c r="I14" s="308"/>
      <c r="J14" s="309"/>
      <c r="K14" s="310"/>
      <c r="L14" s="310"/>
      <c r="M14" s="310"/>
      <c r="N14" s="311"/>
      <c r="O14" s="311"/>
      <c r="P14" s="316"/>
      <c r="Q14" s="311"/>
      <c r="R14" s="314"/>
      <c r="S14" s="343"/>
      <c r="T14" s="344">
        <f t="shared" si="0"/>
        <v>0</v>
      </c>
      <c r="U14" s="311">
        <f t="shared" si="1"/>
        <v>0</v>
      </c>
    </row>
    <row r="15" spans="1:21" ht="158" customHeight="1" x14ac:dyDescent="0.35">
      <c r="A15" s="303" t="s">
        <v>252</v>
      </c>
      <c r="B15" s="303" t="s">
        <v>45</v>
      </c>
      <c r="C15" s="303"/>
      <c r="D15" s="303" t="s">
        <v>25</v>
      </c>
      <c r="E15" s="304" t="s">
        <v>253</v>
      </c>
      <c r="F15" s="304" t="s">
        <v>254</v>
      </c>
      <c r="G15" s="315" t="s">
        <v>255</v>
      </c>
      <c r="H15" s="318"/>
      <c r="I15" s="308">
        <v>44602</v>
      </c>
      <c r="J15" s="309">
        <v>44658</v>
      </c>
      <c r="K15" s="310"/>
      <c r="L15" s="310"/>
      <c r="M15" s="310"/>
      <c r="N15" s="311">
        <v>11</v>
      </c>
      <c r="O15" s="311">
        <v>11</v>
      </c>
      <c r="P15" s="316" t="s">
        <v>256</v>
      </c>
      <c r="Q15" s="311"/>
      <c r="R15" s="314" t="s">
        <v>257</v>
      </c>
      <c r="S15" s="343"/>
      <c r="T15" s="344">
        <f t="shared" si="0"/>
        <v>0</v>
      </c>
      <c r="U15" s="311">
        <f t="shared" si="1"/>
        <v>0</v>
      </c>
    </row>
    <row r="16" spans="1:21" ht="131.75" customHeight="1" x14ac:dyDescent="0.35">
      <c r="A16" s="303" t="s">
        <v>258</v>
      </c>
      <c r="B16" s="303" t="s">
        <v>45</v>
      </c>
      <c r="C16" s="303"/>
      <c r="D16" s="303" t="s">
        <v>25</v>
      </c>
      <c r="E16" s="304" t="s">
        <v>259</v>
      </c>
      <c r="F16" s="304" t="s">
        <v>254</v>
      </c>
      <c r="G16" s="304" t="s">
        <v>260</v>
      </c>
      <c r="H16" s="318"/>
      <c r="I16" s="308">
        <v>44593</v>
      </c>
      <c r="J16" s="309">
        <v>44651</v>
      </c>
      <c r="K16" s="310"/>
      <c r="L16" s="310"/>
      <c r="M16" s="310"/>
      <c r="N16" s="311">
        <v>1</v>
      </c>
      <c r="O16" s="311">
        <v>1</v>
      </c>
      <c r="P16" s="316" t="s">
        <v>261</v>
      </c>
      <c r="Q16" s="311"/>
      <c r="R16" s="314" t="s">
        <v>257</v>
      </c>
      <c r="S16" s="343"/>
      <c r="T16" s="344">
        <f t="shared" si="0"/>
        <v>0</v>
      </c>
      <c r="U16" s="311">
        <f t="shared" si="1"/>
        <v>0</v>
      </c>
    </row>
    <row r="17" spans="1:21" ht="118.25" customHeight="1" x14ac:dyDescent="0.35">
      <c r="A17" s="329" t="s">
        <v>262</v>
      </c>
      <c r="B17" s="329" t="s">
        <v>45</v>
      </c>
      <c r="C17" s="329" t="s">
        <v>263</v>
      </c>
      <c r="D17" s="329" t="s">
        <v>25</v>
      </c>
      <c r="E17" s="330" t="s">
        <v>264</v>
      </c>
      <c r="F17" s="331" t="s">
        <v>265</v>
      </c>
      <c r="G17" s="332" t="s">
        <v>266</v>
      </c>
      <c r="H17" s="318"/>
      <c r="I17" s="308">
        <v>44627</v>
      </c>
      <c r="J17" s="309">
        <v>44773</v>
      </c>
      <c r="K17" s="310">
        <v>44627</v>
      </c>
      <c r="L17" s="310" t="s">
        <v>267</v>
      </c>
      <c r="M17" s="310"/>
      <c r="N17" s="311">
        <v>7</v>
      </c>
      <c r="O17" s="311">
        <v>7</v>
      </c>
      <c r="P17" s="316" t="s">
        <v>268</v>
      </c>
      <c r="Q17" s="311"/>
      <c r="R17" s="314" t="s">
        <v>269</v>
      </c>
      <c r="S17" s="343" t="s">
        <v>270</v>
      </c>
      <c r="T17" s="344">
        <f t="shared" si="0"/>
        <v>0</v>
      </c>
      <c r="U17" s="311">
        <f t="shared" si="1"/>
        <v>0</v>
      </c>
    </row>
    <row r="18" spans="1:21" ht="39.5" customHeight="1" x14ac:dyDescent="0.35">
      <c r="A18" s="329" t="s">
        <v>271</v>
      </c>
      <c r="B18" s="329" t="s">
        <v>45</v>
      </c>
      <c r="C18" s="329" t="s">
        <v>272</v>
      </c>
      <c r="D18" s="329" t="s">
        <v>25</v>
      </c>
      <c r="E18" s="330" t="s">
        <v>273</v>
      </c>
      <c r="F18" s="333" t="s">
        <v>265</v>
      </c>
      <c r="G18" s="306" t="s">
        <v>274</v>
      </c>
      <c r="H18" s="318"/>
      <c r="I18" s="308">
        <v>44627</v>
      </c>
      <c r="J18" s="309">
        <v>44773</v>
      </c>
      <c r="K18" s="310">
        <v>44627</v>
      </c>
      <c r="L18" s="310" t="s">
        <v>275</v>
      </c>
      <c r="M18" s="310"/>
      <c r="N18" s="311">
        <v>7</v>
      </c>
      <c r="O18" s="311">
        <v>7</v>
      </c>
      <c r="P18" s="316" t="s">
        <v>268</v>
      </c>
      <c r="Q18" s="311"/>
      <c r="R18" s="314" t="s">
        <v>276</v>
      </c>
      <c r="S18" s="343" t="s">
        <v>270</v>
      </c>
      <c r="T18" s="344">
        <f t="shared" si="0"/>
        <v>0</v>
      </c>
      <c r="U18" s="311">
        <f t="shared" si="1"/>
        <v>0</v>
      </c>
    </row>
    <row r="19" spans="1:21" ht="91" customHeight="1" x14ac:dyDescent="0.35">
      <c r="A19" s="303" t="s">
        <v>277</v>
      </c>
      <c r="B19" s="303" t="s">
        <v>45</v>
      </c>
      <c r="C19" s="303" t="s">
        <v>272</v>
      </c>
      <c r="D19" s="303" t="s">
        <v>50</v>
      </c>
      <c r="E19" s="304" t="s">
        <v>278</v>
      </c>
      <c r="F19" s="304" t="s">
        <v>278</v>
      </c>
      <c r="G19" s="315"/>
      <c r="H19" s="318" t="s">
        <v>279</v>
      </c>
      <c r="I19" s="308"/>
      <c r="J19" s="309">
        <v>50107</v>
      </c>
      <c r="K19" s="310"/>
      <c r="L19" s="310"/>
      <c r="M19" s="310"/>
      <c r="N19" s="311"/>
      <c r="O19" s="311"/>
      <c r="P19" s="346" t="s">
        <v>280</v>
      </c>
      <c r="Q19" s="311"/>
      <c r="R19" s="314"/>
      <c r="S19" s="343"/>
      <c r="T19" s="344">
        <f t="shared" si="0"/>
        <v>0</v>
      </c>
      <c r="U19" s="311">
        <f t="shared" si="1"/>
        <v>0</v>
      </c>
    </row>
    <row r="20" spans="1:21" ht="26.25" customHeight="1" x14ac:dyDescent="0.35">
      <c r="A20" s="303" t="s">
        <v>281</v>
      </c>
      <c r="B20" s="303" t="s">
        <v>45</v>
      </c>
      <c r="C20" s="303" t="s">
        <v>282</v>
      </c>
      <c r="D20" s="303" t="s">
        <v>25</v>
      </c>
      <c r="E20" s="304" t="s">
        <v>283</v>
      </c>
      <c r="F20" s="304" t="s">
        <v>284</v>
      </c>
      <c r="G20" s="315" t="s">
        <v>285</v>
      </c>
      <c r="H20" s="318"/>
      <c r="I20" s="308"/>
      <c r="J20" s="309"/>
      <c r="K20" s="310"/>
      <c r="L20" s="310"/>
      <c r="M20" s="310"/>
      <c r="N20" s="311"/>
      <c r="O20" s="311"/>
      <c r="P20" s="316"/>
      <c r="Q20" s="311"/>
      <c r="R20" s="314"/>
      <c r="S20" s="343"/>
      <c r="T20" s="344">
        <f t="shared" si="0"/>
        <v>0</v>
      </c>
      <c r="U20" s="311">
        <f t="shared" si="1"/>
        <v>0</v>
      </c>
    </row>
    <row r="21" spans="1:21" ht="26.25" customHeight="1" x14ac:dyDescent="0.35">
      <c r="A21" s="303" t="s">
        <v>286</v>
      </c>
      <c r="B21" s="303" t="s">
        <v>45</v>
      </c>
      <c r="C21" s="303" t="s">
        <v>282</v>
      </c>
      <c r="D21" s="303" t="s">
        <v>25</v>
      </c>
      <c r="E21" s="304" t="s">
        <v>287</v>
      </c>
      <c r="F21" s="304" t="s">
        <v>284</v>
      </c>
      <c r="G21" s="315" t="s">
        <v>288</v>
      </c>
      <c r="H21" s="318"/>
      <c r="I21" s="308"/>
      <c r="J21" s="309"/>
      <c r="K21" s="310"/>
      <c r="L21" s="310"/>
      <c r="M21" s="310"/>
      <c r="N21" s="311"/>
      <c r="O21" s="311"/>
      <c r="P21" s="316"/>
      <c r="Q21" s="311"/>
      <c r="R21" s="314"/>
      <c r="S21" s="343"/>
      <c r="T21" s="344">
        <f t="shared" si="0"/>
        <v>0</v>
      </c>
      <c r="U21" s="311">
        <f t="shared" si="1"/>
        <v>0</v>
      </c>
    </row>
    <row r="22" spans="1:21" ht="26.25" customHeight="1" x14ac:dyDescent="0.35">
      <c r="A22" s="303" t="s">
        <v>289</v>
      </c>
      <c r="B22" s="303" t="s">
        <v>45</v>
      </c>
      <c r="C22" s="303" t="s">
        <v>290</v>
      </c>
      <c r="D22" s="303" t="s">
        <v>25</v>
      </c>
      <c r="E22" s="304" t="s">
        <v>291</v>
      </c>
      <c r="F22" s="304" t="s">
        <v>254</v>
      </c>
      <c r="G22" s="315" t="s">
        <v>292</v>
      </c>
      <c r="H22" s="318"/>
      <c r="I22" s="308">
        <v>44676</v>
      </c>
      <c r="J22" s="309">
        <v>44804</v>
      </c>
      <c r="K22" s="310"/>
      <c r="L22" s="310"/>
      <c r="M22" s="310"/>
      <c r="N22" s="311">
        <v>6</v>
      </c>
      <c r="O22" s="311">
        <v>4</v>
      </c>
      <c r="P22" s="316" t="s">
        <v>293</v>
      </c>
      <c r="Q22" s="311"/>
      <c r="R22" s="314" t="s">
        <v>294</v>
      </c>
      <c r="S22" s="343"/>
      <c r="T22" s="344">
        <f t="shared" si="0"/>
        <v>0</v>
      </c>
      <c r="U22" s="311">
        <f t="shared" si="1"/>
        <v>0</v>
      </c>
    </row>
    <row r="23" spans="1:21" ht="162.5" x14ac:dyDescent="0.35">
      <c r="A23" s="303" t="s">
        <v>295</v>
      </c>
      <c r="B23" s="303" t="s">
        <v>64</v>
      </c>
      <c r="C23" s="303"/>
      <c r="D23" s="303" t="s">
        <v>50</v>
      </c>
      <c r="E23" s="304" t="s">
        <v>296</v>
      </c>
      <c r="F23" s="304" t="s">
        <v>25</v>
      </c>
      <c r="G23" s="315" t="s">
        <v>218</v>
      </c>
      <c r="H23" s="318" t="s">
        <v>279</v>
      </c>
      <c r="I23" s="308">
        <v>44562</v>
      </c>
      <c r="J23" s="309">
        <v>44834</v>
      </c>
      <c r="K23" s="310"/>
      <c r="L23" s="310"/>
      <c r="M23" s="310"/>
      <c r="N23" s="311">
        <v>40</v>
      </c>
      <c r="O23" s="311">
        <v>40</v>
      </c>
      <c r="P23" s="316" t="s">
        <v>297</v>
      </c>
      <c r="Q23" s="311">
        <v>393</v>
      </c>
      <c r="R23" s="314"/>
      <c r="S23" s="343"/>
      <c r="T23" s="344">
        <f t="shared" si="0"/>
        <v>1.4540476542844458</v>
      </c>
      <c r="U23" s="311">
        <f t="shared" si="1"/>
        <v>0.31782462388731059</v>
      </c>
    </row>
    <row r="24" spans="1:21" ht="16.25" customHeight="1" x14ac:dyDescent="0.35">
      <c r="A24" s="303" t="s">
        <v>298</v>
      </c>
      <c r="B24" s="303" t="s">
        <v>24</v>
      </c>
      <c r="C24" s="303"/>
      <c r="D24" s="303" t="s">
        <v>25</v>
      </c>
      <c r="E24" s="304" t="s">
        <v>299</v>
      </c>
      <c r="F24" s="304" t="s">
        <v>300</v>
      </c>
      <c r="G24" s="315" t="s">
        <v>301</v>
      </c>
      <c r="H24" s="318" t="s">
        <v>302</v>
      </c>
      <c r="I24" s="308">
        <v>44710</v>
      </c>
      <c r="J24" s="309">
        <v>44820</v>
      </c>
      <c r="K24" s="310"/>
      <c r="L24" s="310"/>
      <c r="M24" s="310"/>
      <c r="N24" s="311"/>
      <c r="O24" s="311"/>
      <c r="P24" s="316" t="s">
        <v>303</v>
      </c>
      <c r="Q24" s="311"/>
      <c r="R24" s="314"/>
      <c r="S24" s="343"/>
      <c r="T24" s="344">
        <f t="shared" si="0"/>
        <v>0</v>
      </c>
      <c r="U24" s="311">
        <f t="shared" si="1"/>
        <v>0</v>
      </c>
    </row>
    <row r="25" spans="1:21" ht="118.25" customHeight="1" x14ac:dyDescent="0.35">
      <c r="A25" s="303" t="s">
        <v>304</v>
      </c>
      <c r="B25" s="303" t="s">
        <v>24</v>
      </c>
      <c r="C25" s="303"/>
      <c r="D25" s="303" t="s">
        <v>25</v>
      </c>
      <c r="E25" s="304" t="s">
        <v>305</v>
      </c>
      <c r="F25" t="s">
        <v>152</v>
      </c>
      <c r="G25" s="315" t="s">
        <v>306</v>
      </c>
      <c r="H25" s="318" t="s">
        <v>120</v>
      </c>
      <c r="I25" s="308">
        <v>44774</v>
      </c>
      <c r="J25" s="309">
        <v>44862</v>
      </c>
      <c r="K25" s="310"/>
      <c r="L25" s="310"/>
      <c r="M25" s="310"/>
      <c r="N25" s="311"/>
      <c r="O25" s="311"/>
      <c r="P25" s="316" t="s">
        <v>307</v>
      </c>
      <c r="Q25" s="311">
        <v>0.89</v>
      </c>
      <c r="R25" s="314" t="s">
        <v>308</v>
      </c>
      <c r="S25" s="343"/>
      <c r="T25" s="344">
        <f t="shared" si="0"/>
        <v>3.2928814562675742E-3</v>
      </c>
      <c r="U25" s="311">
        <f t="shared" si="1"/>
        <v>0</v>
      </c>
    </row>
    <row r="26" spans="1:21" ht="39.5" customHeight="1" x14ac:dyDescent="0.35">
      <c r="A26" s="303" t="s">
        <v>309</v>
      </c>
      <c r="B26" s="303" t="s">
        <v>24</v>
      </c>
      <c r="C26" s="303"/>
      <c r="D26" s="303" t="s">
        <v>25</v>
      </c>
      <c r="E26" s="304" t="s">
        <v>310</v>
      </c>
      <c r="F26" t="s">
        <v>152</v>
      </c>
      <c r="G26" s="315" t="s">
        <v>311</v>
      </c>
      <c r="H26" s="318" t="s">
        <v>120</v>
      </c>
      <c r="I26" s="308">
        <v>44774</v>
      </c>
      <c r="J26" s="309">
        <v>45077</v>
      </c>
      <c r="K26" s="310"/>
      <c r="L26" s="310"/>
      <c r="M26" s="310"/>
      <c r="N26" s="311"/>
      <c r="O26" s="311"/>
      <c r="P26" s="316" t="s">
        <v>312</v>
      </c>
      <c r="Q26" s="311">
        <v>0.89</v>
      </c>
      <c r="R26" s="314" t="s">
        <v>308</v>
      </c>
      <c r="S26" s="343"/>
      <c r="T26" s="344">
        <f t="shared" si="0"/>
        <v>3.2928814562675742E-3</v>
      </c>
      <c r="U26" s="311">
        <f t="shared" si="1"/>
        <v>0</v>
      </c>
    </row>
    <row r="27" spans="1:21" ht="25" x14ac:dyDescent="0.35">
      <c r="A27" s="303" t="s">
        <v>313</v>
      </c>
      <c r="B27" s="303" t="s">
        <v>45</v>
      </c>
      <c r="C27" s="303" t="s">
        <v>314</v>
      </c>
      <c r="D27" s="303" t="s">
        <v>25</v>
      </c>
      <c r="E27" s="347" t="s">
        <v>315</v>
      </c>
      <c r="F27" s="304" t="s">
        <v>316</v>
      </c>
      <c r="G27" s="315" t="s">
        <v>317</v>
      </c>
      <c r="H27" s="318" t="s">
        <v>120</v>
      </c>
      <c r="I27" s="308">
        <v>44805</v>
      </c>
      <c r="J27" s="309">
        <v>44895</v>
      </c>
      <c r="K27" s="310"/>
      <c r="L27" s="310"/>
      <c r="M27" s="310"/>
      <c r="N27" s="311">
        <v>3</v>
      </c>
      <c r="O27" s="311">
        <v>3</v>
      </c>
      <c r="P27" s="348" t="s">
        <v>318</v>
      </c>
      <c r="Q27" s="311">
        <v>1</v>
      </c>
      <c r="R27" s="314" t="s">
        <v>218</v>
      </c>
      <c r="S27" s="343"/>
      <c r="T27" s="344">
        <f t="shared" si="0"/>
        <v>3.6998668047950275E-3</v>
      </c>
      <c r="U27" s="311">
        <f t="shared" si="1"/>
        <v>6.0653554176967665E-5</v>
      </c>
    </row>
    <row r="28" spans="1:21" ht="26.25" customHeight="1" x14ac:dyDescent="0.35">
      <c r="A28" s="303" t="s">
        <v>319</v>
      </c>
      <c r="B28" s="303" t="s">
        <v>45</v>
      </c>
      <c r="C28" s="303" t="s">
        <v>320</v>
      </c>
      <c r="D28" s="303" t="s">
        <v>25</v>
      </c>
      <c r="E28" s="304" t="s">
        <v>321</v>
      </c>
      <c r="F28" s="304" t="s">
        <v>322</v>
      </c>
      <c r="G28" s="315" t="s">
        <v>323</v>
      </c>
      <c r="H28" s="318" t="s">
        <v>120</v>
      </c>
      <c r="I28" s="308">
        <v>44798</v>
      </c>
      <c r="J28" s="309">
        <v>44804</v>
      </c>
      <c r="K28" s="310"/>
      <c r="L28" s="310"/>
      <c r="M28" s="310"/>
      <c r="N28" s="311">
        <v>1</v>
      </c>
      <c r="O28" s="311">
        <v>1</v>
      </c>
      <c r="P28" s="316" t="s">
        <v>324</v>
      </c>
      <c r="Q28" s="311">
        <v>2</v>
      </c>
      <c r="R28" s="314" t="s">
        <v>218</v>
      </c>
      <c r="S28" s="343"/>
      <c r="T28" s="344">
        <f t="shared" si="0"/>
        <v>7.399733609590055E-3</v>
      </c>
      <c r="U28" s="311">
        <f t="shared" si="1"/>
        <v>4.043570278464511E-5</v>
      </c>
    </row>
    <row r="29" spans="1:21" ht="26.25" customHeight="1" x14ac:dyDescent="0.35">
      <c r="A29" s="303" t="s">
        <v>325</v>
      </c>
      <c r="B29" s="303" t="s">
        <v>45</v>
      </c>
      <c r="C29" s="303" t="s">
        <v>320</v>
      </c>
      <c r="D29" s="303" t="s">
        <v>25</v>
      </c>
      <c r="E29" s="304" t="s">
        <v>326</v>
      </c>
      <c r="F29" s="304" t="s">
        <v>322</v>
      </c>
      <c r="G29" s="315" t="s">
        <v>327</v>
      </c>
      <c r="H29" s="318" t="s">
        <v>120</v>
      </c>
      <c r="I29" s="308">
        <v>44798</v>
      </c>
      <c r="J29" s="309">
        <v>44804</v>
      </c>
      <c r="K29" s="310"/>
      <c r="L29" s="310"/>
      <c r="M29" s="310"/>
      <c r="N29" s="311">
        <v>1</v>
      </c>
      <c r="O29" s="311">
        <v>1</v>
      </c>
      <c r="P29" s="316" t="s">
        <v>328</v>
      </c>
      <c r="Q29" s="311" t="s">
        <v>329</v>
      </c>
      <c r="R29" s="314" t="s">
        <v>218</v>
      </c>
      <c r="S29" s="343"/>
      <c r="T29" s="344" t="e">
        <f t="shared" si="0"/>
        <v>#VALUE!</v>
      </c>
      <c r="U29" s="311" t="e">
        <f t="shared" si="1"/>
        <v>#VALUE!</v>
      </c>
    </row>
    <row r="30" spans="1:21" ht="26.25" customHeight="1" x14ac:dyDescent="0.35">
      <c r="A30" s="303" t="s">
        <v>330</v>
      </c>
      <c r="B30" s="303" t="s">
        <v>24</v>
      </c>
      <c r="C30" s="303"/>
      <c r="D30" s="303" t="s">
        <v>25</v>
      </c>
      <c r="E30" s="304" t="s">
        <v>331</v>
      </c>
      <c r="F30" t="s">
        <v>152</v>
      </c>
      <c r="G30" s="315" t="s">
        <v>332</v>
      </c>
      <c r="H30" s="318" t="s">
        <v>120</v>
      </c>
      <c r="I30" s="308">
        <v>44809</v>
      </c>
      <c r="J30" s="309">
        <v>44895</v>
      </c>
      <c r="K30" s="310"/>
      <c r="L30" s="310"/>
      <c r="M30" s="310"/>
      <c r="N30" s="311">
        <v>7</v>
      </c>
      <c r="O30" s="311">
        <v>7</v>
      </c>
      <c r="P30" s="316" t="s">
        <v>333</v>
      </c>
      <c r="Q30" s="311">
        <v>1.5E-5</v>
      </c>
      <c r="R30" s="314" t="s">
        <v>218</v>
      </c>
      <c r="S30" s="343"/>
      <c r="T30" s="344">
        <f t="shared" si="0"/>
        <v>5.5498002071925411E-8</v>
      </c>
      <c r="U30" s="311">
        <f t="shared" si="1"/>
        <v>2.1228743961938681E-9</v>
      </c>
    </row>
    <row r="31" spans="1:21" ht="37.5" x14ac:dyDescent="0.35">
      <c r="A31" s="303" t="s">
        <v>334</v>
      </c>
      <c r="B31" s="303" t="s">
        <v>45</v>
      </c>
      <c r="C31" s="303" t="s">
        <v>335</v>
      </c>
      <c r="D31" s="303" t="s">
        <v>25</v>
      </c>
      <c r="E31" s="304" t="s">
        <v>336</v>
      </c>
      <c r="F31" s="304" t="s">
        <v>337</v>
      </c>
      <c r="G31" s="315" t="s">
        <v>338</v>
      </c>
      <c r="H31" s="318" t="s">
        <v>120</v>
      </c>
      <c r="I31" s="308">
        <v>44788</v>
      </c>
      <c r="J31" s="309">
        <v>44910</v>
      </c>
      <c r="K31" s="310"/>
      <c r="L31" s="310"/>
      <c r="M31" s="310"/>
      <c r="N31" s="311"/>
      <c r="O31" s="311"/>
      <c r="P31" s="316" t="s">
        <v>339</v>
      </c>
      <c r="Q31" s="311"/>
      <c r="R31" s="314"/>
      <c r="S31" s="343"/>
      <c r="T31" s="344">
        <f t="shared" si="0"/>
        <v>0</v>
      </c>
      <c r="U31" s="311">
        <f t="shared" si="1"/>
        <v>0</v>
      </c>
    </row>
    <row r="32" spans="1:21" ht="16.25" customHeight="1" x14ac:dyDescent="0.35">
      <c r="A32" s="303" t="s">
        <v>340</v>
      </c>
      <c r="B32" s="303" t="s">
        <v>24</v>
      </c>
      <c r="C32" s="303"/>
      <c r="D32" s="303" t="s">
        <v>25</v>
      </c>
      <c r="E32" s="304" t="s">
        <v>341</v>
      </c>
      <c r="F32" s="304" t="s">
        <v>342</v>
      </c>
      <c r="G32" s="315" t="s">
        <v>343</v>
      </c>
      <c r="H32" s="318" t="s">
        <v>120</v>
      </c>
      <c r="I32" s="308">
        <v>44822</v>
      </c>
      <c r="J32" s="309">
        <v>44865</v>
      </c>
      <c r="K32" s="310"/>
      <c r="L32" s="310"/>
      <c r="M32" s="310"/>
      <c r="N32" s="311">
        <v>12</v>
      </c>
      <c r="O32" s="311">
        <v>12</v>
      </c>
      <c r="P32" s="316" t="s">
        <v>339</v>
      </c>
      <c r="Q32" s="311"/>
      <c r="R32" s="314"/>
      <c r="S32" s="343"/>
      <c r="T32" s="344">
        <f t="shared" si="0"/>
        <v>0</v>
      </c>
      <c r="U32" s="311">
        <f t="shared" si="1"/>
        <v>0</v>
      </c>
    </row>
    <row r="33" spans="1:21" ht="30" customHeight="1" x14ac:dyDescent="0.35">
      <c r="A33" s="349" t="s">
        <v>344</v>
      </c>
      <c r="B33" s="303" t="s">
        <v>45</v>
      </c>
      <c r="C33" s="303" t="s">
        <v>345</v>
      </c>
      <c r="D33" s="303" t="s">
        <v>25</v>
      </c>
      <c r="E33" s="304" t="s">
        <v>346</v>
      </c>
      <c r="F33" s="304" t="s">
        <v>254</v>
      </c>
      <c r="G33" s="315" t="s">
        <v>347</v>
      </c>
      <c r="H33" s="318" t="s">
        <v>120</v>
      </c>
      <c r="I33" s="308">
        <v>44827</v>
      </c>
      <c r="J33" s="309">
        <v>44926</v>
      </c>
      <c r="K33" s="310"/>
      <c r="L33" s="310"/>
      <c r="M33" s="310"/>
      <c r="N33" s="311">
        <v>5</v>
      </c>
      <c r="O33" s="311">
        <v>5</v>
      </c>
      <c r="P33" s="316" t="s">
        <v>348</v>
      </c>
      <c r="Q33" s="311">
        <v>1</v>
      </c>
      <c r="R33" s="314" t="s">
        <v>349</v>
      </c>
      <c r="S33" s="343"/>
      <c r="T33" s="344">
        <f t="shared" si="0"/>
        <v>3.6998668047950275E-3</v>
      </c>
      <c r="U33" s="311">
        <f t="shared" si="1"/>
        <v>1.0108925696161278E-4</v>
      </c>
    </row>
    <row r="34" spans="1:21" ht="39.75" customHeight="1" x14ac:dyDescent="0.35">
      <c r="A34" s="303" t="s">
        <v>350</v>
      </c>
      <c r="B34" s="303" t="s">
        <v>45</v>
      </c>
      <c r="C34" s="303" t="s">
        <v>351</v>
      </c>
      <c r="D34" s="303" t="s">
        <v>25</v>
      </c>
      <c r="E34" s="304" t="s">
        <v>352</v>
      </c>
      <c r="F34" s="304" t="s">
        <v>353</v>
      </c>
      <c r="G34" s="315" t="s">
        <v>354</v>
      </c>
      <c r="H34" s="318" t="s">
        <v>120</v>
      </c>
      <c r="I34" s="308">
        <v>44903</v>
      </c>
      <c r="J34" s="309">
        <v>44957</v>
      </c>
      <c r="K34" s="310"/>
      <c r="L34" s="310"/>
      <c r="M34" s="310"/>
      <c r="N34" s="311">
        <v>2</v>
      </c>
      <c r="O34" s="311">
        <v>2</v>
      </c>
      <c r="P34" s="316" t="s">
        <v>355</v>
      </c>
      <c r="Q34" s="311">
        <v>1</v>
      </c>
      <c r="R34" s="314" t="s">
        <v>356</v>
      </c>
      <c r="S34" s="343"/>
      <c r="T34" s="344">
        <f t="shared" si="0"/>
        <v>3.6998668047950275E-3</v>
      </c>
      <c r="U34" s="311">
        <f t="shared" si="1"/>
        <v>4.043570278464511E-5</v>
      </c>
    </row>
    <row r="35" spans="1:21" ht="16.25" customHeight="1" x14ac:dyDescent="0.35">
      <c r="A35" s="303" t="s">
        <v>357</v>
      </c>
      <c r="B35" s="303" t="s">
        <v>24</v>
      </c>
      <c r="C35" s="303"/>
      <c r="D35" s="303" t="s">
        <v>50</v>
      </c>
      <c r="E35" s="304" t="s">
        <v>358</v>
      </c>
      <c r="F35" s="304" t="s">
        <v>359</v>
      </c>
      <c r="G35" s="315" t="s">
        <v>218</v>
      </c>
      <c r="H35" s="318" t="s">
        <v>120</v>
      </c>
      <c r="I35" s="308">
        <v>44835</v>
      </c>
      <c r="J35" s="309">
        <v>44958</v>
      </c>
      <c r="K35" s="310"/>
      <c r="L35" s="310"/>
      <c r="M35" s="310"/>
      <c r="N35" s="311">
        <v>3</v>
      </c>
      <c r="O35" s="311">
        <v>3</v>
      </c>
      <c r="P35" s="316" t="s">
        <v>54</v>
      </c>
      <c r="Q35" s="311">
        <v>1</v>
      </c>
      <c r="R35" s="314" t="s">
        <v>360</v>
      </c>
      <c r="S35" s="343"/>
      <c r="T35" s="344">
        <f t="shared" si="0"/>
        <v>3.6998668047950275E-3</v>
      </c>
      <c r="U35" s="311">
        <f t="shared" si="1"/>
        <v>6.0653554176967665E-5</v>
      </c>
    </row>
    <row r="36" spans="1:21" ht="16.25" customHeight="1" x14ac:dyDescent="0.35">
      <c r="A36" s="303" t="s">
        <v>361</v>
      </c>
      <c r="B36" s="303" t="s">
        <v>24</v>
      </c>
      <c r="C36" s="303"/>
      <c r="D36" s="303" t="s">
        <v>50</v>
      </c>
      <c r="E36" s="304" t="s">
        <v>362</v>
      </c>
      <c r="F36" s="304" t="s">
        <v>359</v>
      </c>
      <c r="G36" s="315" t="s">
        <v>218</v>
      </c>
      <c r="H36" s="318" t="s">
        <v>120</v>
      </c>
      <c r="I36" s="308">
        <v>44866</v>
      </c>
      <c r="J36" s="309">
        <v>44986</v>
      </c>
      <c r="K36" s="310"/>
      <c r="L36" s="310"/>
      <c r="M36" s="310"/>
      <c r="N36" s="311">
        <v>3</v>
      </c>
      <c r="O36" s="311">
        <v>3</v>
      </c>
      <c r="P36" s="316" t="s">
        <v>54</v>
      </c>
      <c r="Q36" s="311">
        <v>1</v>
      </c>
      <c r="R36" s="314" t="s">
        <v>360</v>
      </c>
      <c r="S36" s="343"/>
      <c r="T36" s="344">
        <f t="shared" si="0"/>
        <v>3.6998668047950275E-3</v>
      </c>
      <c r="U36" s="311">
        <f t="shared" si="1"/>
        <v>6.0653554176967665E-5</v>
      </c>
    </row>
    <row r="37" spans="1:21" ht="16.25" customHeight="1" x14ac:dyDescent="0.35">
      <c r="A37" s="303"/>
      <c r="B37" s="303"/>
      <c r="C37" s="303"/>
      <c r="D37" s="303"/>
      <c r="E37" s="304"/>
      <c r="F37" s="304"/>
      <c r="G37" s="315"/>
      <c r="H37" s="318"/>
      <c r="I37" s="308"/>
      <c r="J37" s="309"/>
      <c r="K37" s="310"/>
      <c r="L37" s="310"/>
      <c r="M37" s="310"/>
      <c r="N37" s="311"/>
      <c r="O37" s="311"/>
      <c r="P37" s="316"/>
      <c r="Q37" s="311"/>
      <c r="R37" s="314"/>
      <c r="S37" s="343"/>
      <c r="T37" s="344">
        <f t="shared" si="0"/>
        <v>0</v>
      </c>
      <c r="U37" s="311">
        <f t="shared" si="1"/>
        <v>0</v>
      </c>
    </row>
    <row r="38" spans="1:21" x14ac:dyDescent="0.35">
      <c r="A38" s="303"/>
      <c r="B38" s="303"/>
      <c r="C38" s="303"/>
      <c r="D38" s="303"/>
      <c r="E38" s="304"/>
      <c r="F38" s="304"/>
      <c r="G38" s="315"/>
      <c r="H38" s="318"/>
      <c r="I38" s="308"/>
      <c r="J38" s="309"/>
      <c r="K38" s="310"/>
      <c r="L38" s="310"/>
      <c r="M38" s="310"/>
      <c r="N38" s="311"/>
      <c r="O38" s="311"/>
      <c r="P38" s="316"/>
      <c r="Q38" s="311"/>
      <c r="R38" s="314"/>
      <c r="S38" s="343"/>
      <c r="T38" s="344">
        <f t="shared" si="0"/>
        <v>0</v>
      </c>
      <c r="U38" s="311">
        <f t="shared" si="1"/>
        <v>0</v>
      </c>
    </row>
    <row r="39" spans="1:21" x14ac:dyDescent="0.35">
      <c r="A39" s="277"/>
      <c r="B39" s="277"/>
      <c r="C39" s="277"/>
      <c r="D39" s="277"/>
      <c r="E39" s="278"/>
      <c r="F39" s="278"/>
      <c r="G39" s="283"/>
      <c r="H39" s="285"/>
      <c r="I39" s="280"/>
      <c r="J39" s="282"/>
      <c r="K39" s="279"/>
      <c r="L39" s="279"/>
      <c r="M39" s="279"/>
      <c r="N39" s="280"/>
      <c r="O39" s="280"/>
      <c r="P39" s="285"/>
      <c r="Q39" s="280"/>
      <c r="R39" s="282"/>
      <c r="S39" s="143"/>
    </row>
    <row r="40" spans="1:21" x14ac:dyDescent="0.35">
      <c r="A40" s="277"/>
      <c r="B40" s="277"/>
      <c r="C40" s="277"/>
      <c r="D40" s="277"/>
      <c r="E40" s="278"/>
      <c r="F40" s="278"/>
      <c r="G40" s="283"/>
      <c r="H40" s="285"/>
      <c r="I40" s="280"/>
      <c r="J40" s="282"/>
      <c r="K40" s="279"/>
      <c r="L40" s="279"/>
      <c r="M40" s="279"/>
      <c r="N40" s="280"/>
      <c r="O40" s="280"/>
      <c r="P40" s="281"/>
      <c r="Q40" s="280"/>
      <c r="R40" s="282"/>
      <c r="S40" s="143"/>
    </row>
    <row r="41" spans="1:21" x14ac:dyDescent="0.35">
      <c r="A41" s="277"/>
      <c r="B41" s="277"/>
      <c r="C41" s="277"/>
      <c r="D41" s="277"/>
      <c r="E41" s="278"/>
      <c r="F41" s="278"/>
      <c r="G41" s="283"/>
      <c r="H41" s="285"/>
      <c r="I41" s="280"/>
      <c r="J41" s="282"/>
      <c r="K41" s="279"/>
      <c r="L41" s="279"/>
      <c r="M41" s="279"/>
      <c r="N41" s="280"/>
      <c r="O41" s="280"/>
      <c r="P41" s="285"/>
      <c r="Q41" s="280"/>
      <c r="R41" s="282"/>
      <c r="S41" s="143"/>
    </row>
    <row r="42" spans="1:21" x14ac:dyDescent="0.35">
      <c r="A42" s="277"/>
      <c r="B42" s="277"/>
      <c r="C42" s="277"/>
      <c r="D42" s="277"/>
      <c r="E42" s="278"/>
      <c r="F42" s="278"/>
      <c r="G42" s="283"/>
      <c r="H42" s="285"/>
      <c r="I42" s="280"/>
      <c r="J42" s="282"/>
      <c r="K42" s="279"/>
      <c r="L42" s="279"/>
      <c r="M42" s="279"/>
      <c r="N42" s="280"/>
      <c r="O42" s="280"/>
      <c r="P42" s="281"/>
      <c r="Q42" s="280"/>
      <c r="R42" s="282"/>
      <c r="S42" s="143"/>
    </row>
    <row r="43" spans="1:21" x14ac:dyDescent="0.35">
      <c r="A43" s="277"/>
      <c r="B43" s="277"/>
      <c r="C43" s="277"/>
      <c r="D43" s="277"/>
      <c r="E43" s="278"/>
      <c r="F43" s="278"/>
      <c r="G43" s="283"/>
      <c r="H43" s="285"/>
      <c r="I43" s="280"/>
      <c r="J43" s="282"/>
      <c r="K43" s="279"/>
      <c r="L43" s="279"/>
      <c r="M43" s="279"/>
      <c r="N43" s="280"/>
      <c r="O43" s="280"/>
      <c r="P43" s="281"/>
      <c r="Q43" s="280"/>
      <c r="R43" s="282"/>
      <c r="S43" s="143"/>
    </row>
    <row r="44" spans="1:21" x14ac:dyDescent="0.35">
      <c r="A44" s="277"/>
      <c r="B44" s="277"/>
      <c r="C44" s="277"/>
      <c r="D44" s="277"/>
      <c r="E44" s="278"/>
      <c r="F44" s="278"/>
      <c r="G44" s="283"/>
      <c r="H44" s="285"/>
      <c r="I44" s="280"/>
      <c r="J44" s="282"/>
      <c r="K44" s="279"/>
      <c r="L44" s="279"/>
      <c r="M44" s="279"/>
      <c r="N44" s="280"/>
      <c r="O44" s="280"/>
      <c r="P44" s="281"/>
      <c r="Q44" s="280"/>
      <c r="R44" s="282"/>
      <c r="S44" s="143"/>
    </row>
    <row r="45" spans="1:21" x14ac:dyDescent="0.35">
      <c r="A45" s="277"/>
      <c r="B45" s="277"/>
      <c r="C45" s="277"/>
      <c r="D45" s="277"/>
      <c r="E45" s="278"/>
      <c r="F45" s="278"/>
      <c r="G45" s="283"/>
      <c r="H45" s="285"/>
      <c r="I45" s="280"/>
      <c r="J45" s="282"/>
      <c r="K45" s="279"/>
      <c r="L45" s="279"/>
      <c r="M45" s="279"/>
      <c r="N45" s="280"/>
      <c r="O45" s="280"/>
      <c r="P45" s="281"/>
      <c r="Q45" s="280"/>
      <c r="R45" s="282"/>
      <c r="S45" s="143"/>
    </row>
    <row r="46" spans="1:21" x14ac:dyDescent="0.35">
      <c r="A46" s="277"/>
      <c r="B46" s="277"/>
      <c r="C46" s="277"/>
      <c r="D46" s="277"/>
      <c r="E46" s="278"/>
      <c r="F46" s="278"/>
      <c r="G46" s="283"/>
      <c r="H46" s="285"/>
      <c r="I46" s="280"/>
      <c r="J46" s="282"/>
      <c r="K46" s="279"/>
      <c r="L46" s="279"/>
      <c r="M46" s="279"/>
      <c r="N46" s="280"/>
      <c r="O46" s="280"/>
      <c r="P46" s="281"/>
      <c r="Q46" s="280"/>
      <c r="R46" s="282"/>
      <c r="S46" s="143"/>
    </row>
    <row r="47" spans="1:21" x14ac:dyDescent="0.35">
      <c r="A47" s="277"/>
      <c r="B47" s="277"/>
      <c r="C47" s="277"/>
      <c r="D47" s="277"/>
      <c r="E47" s="278"/>
      <c r="F47" s="278"/>
      <c r="G47" s="283"/>
      <c r="H47" s="285"/>
      <c r="I47" s="280"/>
      <c r="J47" s="282"/>
      <c r="K47" s="279"/>
      <c r="L47" s="279"/>
      <c r="M47" s="279"/>
      <c r="N47" s="280"/>
      <c r="O47" s="280"/>
      <c r="P47" s="281"/>
      <c r="Q47" s="280"/>
      <c r="R47" s="282"/>
      <c r="S47" s="143"/>
    </row>
    <row r="48" spans="1:21" x14ac:dyDescent="0.35">
      <c r="A48" s="277"/>
      <c r="B48" s="277"/>
      <c r="C48" s="277"/>
      <c r="D48" s="277"/>
      <c r="E48" s="278"/>
      <c r="F48" s="278"/>
      <c r="G48" s="283"/>
      <c r="H48" s="285"/>
      <c r="I48" s="280"/>
      <c r="J48" s="282"/>
      <c r="K48" s="279"/>
      <c r="L48" s="279"/>
      <c r="M48" s="279"/>
      <c r="N48" s="280"/>
      <c r="O48" s="280"/>
      <c r="P48" s="281"/>
      <c r="Q48" s="280"/>
      <c r="R48" s="282"/>
      <c r="S48" s="143"/>
    </row>
    <row r="49" spans="1:19" x14ac:dyDescent="0.35">
      <c r="A49" s="277"/>
      <c r="B49" s="277"/>
      <c r="C49" s="277"/>
      <c r="D49" s="277"/>
      <c r="E49" s="278"/>
      <c r="F49" s="278"/>
      <c r="G49" s="283"/>
      <c r="H49" s="285"/>
      <c r="I49" s="280"/>
      <c r="J49" s="282"/>
      <c r="K49" s="279"/>
      <c r="L49" s="279"/>
      <c r="M49" s="279"/>
      <c r="N49" s="280"/>
      <c r="O49" s="280"/>
      <c r="P49" s="281"/>
      <c r="Q49" s="280"/>
      <c r="R49" s="282"/>
      <c r="S49" s="143"/>
    </row>
    <row r="50" spans="1:19" x14ac:dyDescent="0.35">
      <c r="A50" s="277"/>
      <c r="B50" s="277"/>
      <c r="C50" s="277"/>
      <c r="D50" s="277"/>
      <c r="E50" s="278"/>
      <c r="F50" s="278"/>
      <c r="G50" s="283"/>
      <c r="H50" s="285"/>
      <c r="I50" s="280"/>
      <c r="J50" s="282"/>
      <c r="K50" s="279"/>
      <c r="L50" s="279"/>
      <c r="M50" s="279"/>
      <c r="N50" s="280"/>
      <c r="O50" s="280"/>
      <c r="P50" s="281"/>
      <c r="Q50" s="280"/>
      <c r="R50" s="282"/>
      <c r="S50" s="143"/>
    </row>
    <row r="51" spans="1:19" x14ac:dyDescent="0.35">
      <c r="A51" s="277"/>
      <c r="B51" s="277"/>
      <c r="C51" s="277"/>
      <c r="D51" s="277"/>
      <c r="E51" s="278"/>
      <c r="F51" s="278"/>
      <c r="G51" s="283"/>
      <c r="H51" s="285"/>
      <c r="I51" s="280"/>
      <c r="J51" s="282"/>
      <c r="K51" s="279"/>
      <c r="L51" s="279"/>
      <c r="M51" s="279"/>
      <c r="N51" s="280"/>
      <c r="O51" s="280"/>
      <c r="P51" s="281"/>
      <c r="Q51" s="280"/>
      <c r="R51" s="282"/>
      <c r="S51" s="143"/>
    </row>
    <row r="52" spans="1:19" x14ac:dyDescent="0.35">
      <c r="A52" s="143"/>
      <c r="B52" s="143"/>
      <c r="C52" s="143"/>
      <c r="D52" s="143"/>
      <c r="E52" s="141"/>
      <c r="F52" s="141"/>
      <c r="G52" s="143"/>
      <c r="H52" s="5"/>
      <c r="I52" s="143"/>
      <c r="J52" s="143"/>
      <c r="K52" s="143"/>
      <c r="L52" s="143"/>
      <c r="M52" s="143"/>
      <c r="N52" s="143"/>
      <c r="O52" s="143"/>
      <c r="P52" s="142"/>
      <c r="Q52" s="141"/>
      <c r="R52" s="141"/>
      <c r="S52" s="143"/>
    </row>
  </sheetData>
  <mergeCells count="2">
    <mergeCell ref="P8:P9"/>
    <mergeCell ref="P12:P13"/>
  </mergeCells>
  <conditionalFormatting sqref="A34">
    <cfRule type="expression" dxfId="92" priority="28">
      <formula>$B33="Cancelled"</formula>
    </cfRule>
    <cfRule type="expression" dxfId="91" priority="29">
      <formula>$B33="Completed"</formula>
    </cfRule>
    <cfRule type="expression" dxfId="90" priority="30">
      <formula>$M33&lt;&gt;""</formula>
    </cfRule>
  </conditionalFormatting>
  <conditionalFormatting sqref="A12:U12 A13:O13 A14:U16 A17:E18 A19:U24 A25:E26 A27:D27 A28:U29 A30:E30 A31:U32 B33:U34 A35:U38 B6:U6 A8:U8 A9:O9 A10:U10 E7:G7 I7:U7 Q9:U9 K11:U11 Q13:U13 G17:U18 G25:U26 F27:U27 G30:U30 A33">
    <cfRule type="expression" dxfId="89" priority="22">
      <formula>$M6&lt;&gt;""</formula>
    </cfRule>
    <cfRule type="expression" dxfId="88" priority="23">
      <formula>$B6="Completed"</formula>
    </cfRule>
  </conditionalFormatting>
  <conditionalFormatting sqref="B6 B8:B10 B12:B38">
    <cfRule type="containsText" dxfId="87" priority="24" operator="containsText" text="Completed">
      <formula>NOT(ISERROR(SEARCH("Completed",B6)))</formula>
    </cfRule>
    <cfRule type="containsText" dxfId="86" priority="26" operator="containsText" text="Proposed">
      <formula>NOT(ISERROR(SEARCH("Proposed",B6)))</formula>
    </cfRule>
    <cfRule type="containsText" dxfId="85" priority="27" operator="containsText" text="Submitted">
      <formula>NOT(ISERROR(SEARCH("Submitted",B6)))</formula>
    </cfRule>
  </conditionalFormatting>
  <conditionalFormatting sqref="B6:B10">
    <cfRule type="cellIs" dxfId="84" priority="13" operator="equal">
      <formula>"Approved"</formula>
    </cfRule>
  </conditionalFormatting>
  <conditionalFormatting sqref="B7">
    <cfRule type="expression" dxfId="83" priority="14">
      <formula>$M7&lt;&gt;""</formula>
    </cfRule>
    <cfRule type="expression" dxfId="82" priority="15">
      <formula>$B7="Completed"</formula>
    </cfRule>
    <cfRule type="colorScale" priority="16">
      <colorScale>
        <cfvo type="min"/>
        <cfvo type="percentile" val="50"/>
        <cfvo type="max"/>
        <color rgb="FFF8696B"/>
        <color rgb="FFFFEB84"/>
        <color rgb="FF63BE7B"/>
      </colorScale>
    </cfRule>
    <cfRule type="containsText" dxfId="81" priority="17" operator="containsText" text="Completed">
      <formula>NOT(ISERROR(SEARCH("Completed",B7)))</formula>
    </cfRule>
    <cfRule type="expression" dxfId="80" priority="18">
      <formula>$B7="Cancelled"</formula>
    </cfRule>
    <cfRule type="containsText" dxfId="79" priority="19" operator="containsText" text="Proposed">
      <formula>NOT(ISERROR(SEARCH("Proposed",B7)))</formula>
    </cfRule>
    <cfRule type="containsText" dxfId="78" priority="20" operator="containsText" text="Submitted">
      <formula>NOT(ISERROR(SEARCH("Submitted",B7)))</formula>
    </cfRule>
  </conditionalFormatting>
  <conditionalFormatting sqref="B8:B10 B6 B12:B38">
    <cfRule type="colorScale" priority="31">
      <colorScale>
        <cfvo type="min"/>
        <cfvo type="percentile" val="50"/>
        <cfvo type="max"/>
        <color rgb="FFF8696B"/>
        <color rgb="FFFFEB84"/>
        <color rgb="FF63BE7B"/>
      </colorScale>
    </cfRule>
  </conditionalFormatting>
  <conditionalFormatting sqref="B11">
    <cfRule type="containsText" dxfId="77" priority="1" operator="containsText" text="In review">
      <formula>NOT(ISERROR(SEARCH("In review",B11)))</formula>
    </cfRule>
    <cfRule type="colorScale" priority="2">
      <colorScale>
        <cfvo type="min"/>
        <cfvo type="percentile" val="50"/>
        <cfvo type="max"/>
        <color rgb="FFF8696B"/>
        <color rgb="FFFFEB84"/>
        <color rgb="FF63BE7B"/>
      </colorScale>
    </cfRule>
    <cfRule type="containsText" dxfId="76" priority="3" operator="containsText" text="Completed">
      <formula>NOT(ISERROR(SEARCH("Completed",B11)))</formula>
    </cfRule>
    <cfRule type="containsText" dxfId="75" priority="4" operator="containsText" text="Cancelled">
      <formula>NOT(ISERROR(SEARCH("Cancelled",B11)))</formula>
    </cfRule>
    <cfRule type="colorScale" priority="5">
      <colorScale>
        <cfvo type="min"/>
        <cfvo type="percentile" val="50"/>
        <cfvo type="max"/>
        <color rgb="FF63BE7B"/>
        <color rgb="FFFFEB84"/>
        <color rgb="FFF8696B"/>
      </colorScale>
    </cfRule>
    <cfRule type="containsText" dxfId="74" priority="6" operator="containsText" text="Approved">
      <formula>NOT(ISERROR(SEARCH("Approved",B11)))</formula>
    </cfRule>
    <cfRule type="containsText" dxfId="73" priority="7" operator="containsText" text="Proposed">
      <formula>NOT(ISERROR(SEARCH("Proposed",B11)))</formula>
    </cfRule>
    <cfRule type="containsText" dxfId="72" priority="8" operator="containsText" text="Submitted">
      <formula>NOT(ISERROR(SEARCH("Submitted",B11)))</formula>
    </cfRule>
    <cfRule type="colorScale" priority="9">
      <colorScale>
        <cfvo type="min"/>
        <cfvo type="percentile" val="50"/>
        <cfvo type="max"/>
        <color rgb="FF63BE7B"/>
        <color rgb="FFFFEB84"/>
        <color rgb="FFF8696B"/>
      </colorScale>
    </cfRule>
  </conditionalFormatting>
  <conditionalFormatting sqref="B12:B38">
    <cfRule type="cellIs" dxfId="71" priority="21" operator="equal">
      <formula>"Approved"</formula>
    </cfRule>
  </conditionalFormatting>
  <conditionalFormatting sqref="B6:U6 A8:U8 A9:O9 A10:U10 A12:U12 A13:O13 A14:U16 A17:E18 A19:U24 A25:E26 A27:D27 A28:U29 A30:E30 A31:U32 B33:U34 A35:U38 E7:G7 I7:U7 Q9:U9 K11:U11 Q13:U13 G17:U18 G25:U26 F27:U27 G30:U30 A33">
    <cfRule type="expression" dxfId="70" priority="25">
      <formula>$B6="Cancelled"</formula>
    </cfRule>
  </conditionalFormatting>
  <conditionalFormatting sqref="C7">
    <cfRule type="expression" dxfId="69" priority="10">
      <formula>$M7&lt;&gt;""</formula>
    </cfRule>
    <cfRule type="expression" dxfId="68" priority="11">
      <formula>$B7="Completed"</formula>
    </cfRule>
    <cfRule type="expression" dxfId="67" priority="12">
      <formula>$B7="Cancelled"</formula>
    </cfRule>
  </conditionalFormatting>
  <dataValidations count="1">
    <dataValidation type="list" allowBlank="1" showInputMessage="1" showErrorMessage="1" sqref="B6:B38" xr:uid="{F90F3A9C-A503-453C-8B06-0234D5A88136}">
      <formula1>"Proposed, Submitted,  Approved, Cancelled, Completed"</formula1>
    </dataValidation>
  </dataValidations>
  <hyperlinks>
    <hyperlink ref="H6" r:id="rId1" xr:uid="{6441FE64-1D0B-4445-9E2F-35BA8A9415ED}"/>
    <hyperlink ref="H8" r:id="rId2" xr:uid="{690BCFC2-FDF7-4CF4-985A-FA458BAF7F5A}"/>
    <hyperlink ref="H9" r:id="rId3" xr:uid="{B7210370-59F5-4B99-B84B-878E7671239A}"/>
    <hyperlink ref="H10" r:id="rId4" xr:uid="{C3C42405-45CE-4FAE-AFA4-94356ABF452A}"/>
  </hyperlinks>
  <pageMargins left="0.7" right="0.7" top="0.75" bottom="0.75" header="0.3" footer="0.3"/>
  <pageSetup paperSize="9"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D378F-DE98-4C82-9600-110D2FDA289D}">
  <sheetPr>
    <tabColor theme="7" tint="0.79998168889431442"/>
  </sheetPr>
  <dimension ref="A1:U35"/>
  <sheetViews>
    <sheetView zoomScale="85" zoomScaleNormal="85" workbookViewId="0">
      <pane xSplit="5" topLeftCell="F1" activePane="topRight" state="frozen"/>
      <selection pane="topRight" activeCell="H40" sqref="H40"/>
    </sheetView>
  </sheetViews>
  <sheetFormatPr defaultColWidth="10.84375" defaultRowHeight="15.5" x14ac:dyDescent="0.35"/>
  <cols>
    <col min="1" max="1" width="18.3046875" customWidth="1"/>
    <col min="2" max="2" width="14.69140625" customWidth="1"/>
    <col min="3" max="4" width="11" customWidth="1"/>
    <col min="5" max="5" width="18.23046875" style="4" customWidth="1"/>
    <col min="6" max="6" width="37.69140625" style="4" customWidth="1"/>
    <col min="7" max="7" width="11.69140625" customWidth="1"/>
    <col min="8" max="8" width="40.84375" style="5" customWidth="1"/>
    <col min="9" max="9" width="12.4609375" style="6" customWidth="1"/>
    <col min="10" max="12" width="13" style="6" customWidth="1"/>
    <col min="13" max="13" width="13.23046875" style="6" customWidth="1"/>
    <col min="14" max="15" width="9.84375" style="7" customWidth="1"/>
    <col min="16" max="16" width="47.69140625" style="3" customWidth="1"/>
    <col min="17" max="17" width="18.69140625" style="4" customWidth="1"/>
    <col min="18" max="18" width="12.84375" style="4" customWidth="1"/>
    <col min="19" max="19" width="12.84375" customWidth="1"/>
    <col min="20" max="20" width="13.69140625" style="345" customWidth="1"/>
    <col min="21" max="21" width="11.69140625" customWidth="1"/>
  </cols>
  <sheetData>
    <row r="1" spans="1:21" s="2" customFormat="1" ht="50.25" customHeight="1" x14ac:dyDescent="0.4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s="1" customFormat="1" ht="18" customHeight="1" x14ac:dyDescent="0.35">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42" customFormat="1" ht="78" customHeight="1" x14ac:dyDescent="0.3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s="7" customFormat="1" ht="46" customHeight="1" x14ac:dyDescent="0.35">
      <c r="A6" s="303" t="s">
        <v>363</v>
      </c>
      <c r="B6" s="303" t="s">
        <v>249</v>
      </c>
      <c r="C6" s="303"/>
      <c r="D6" s="303" t="s">
        <v>50</v>
      </c>
      <c r="E6" s="318" t="s">
        <v>364</v>
      </c>
      <c r="F6" s="304" t="s">
        <v>236</v>
      </c>
      <c r="G6" s="315" t="s">
        <v>218</v>
      </c>
      <c r="H6" s="307" t="s">
        <v>219</v>
      </c>
      <c r="I6" s="308"/>
      <c r="J6" s="309"/>
      <c r="K6" s="310"/>
      <c r="L6" s="310"/>
      <c r="M6" s="310"/>
      <c r="N6" s="311">
        <v>138</v>
      </c>
      <c r="O6" s="311">
        <v>52</v>
      </c>
      <c r="P6" s="316" t="s">
        <v>365</v>
      </c>
      <c r="Q6" s="311">
        <v>2124</v>
      </c>
      <c r="R6" s="314"/>
      <c r="S6" s="343"/>
      <c r="T6" s="344">
        <f t="shared" ref="T6:T33" si="0">100*Q6/$T$2</f>
        <v>7.8585170933846378</v>
      </c>
      <c r="U6" s="311">
        <f t="shared" ref="U6:U33" si="1">T6*O6/$U$2</f>
        <v>2.2330212505792413</v>
      </c>
    </row>
    <row r="7" spans="1:21" s="7" customFormat="1" ht="46" customHeight="1" x14ac:dyDescent="0.35">
      <c r="A7" s="303" t="s">
        <v>234</v>
      </c>
      <c r="B7" s="303" t="s">
        <v>64</v>
      </c>
      <c r="C7" s="303"/>
      <c r="D7" s="303" t="s">
        <v>50</v>
      </c>
      <c r="E7" s="318" t="s">
        <v>235</v>
      </c>
      <c r="F7" s="304" t="s">
        <v>236</v>
      </c>
      <c r="G7" s="315" t="s">
        <v>218</v>
      </c>
      <c r="H7" s="318" t="s">
        <v>279</v>
      </c>
      <c r="I7" s="308">
        <v>45017</v>
      </c>
      <c r="J7" s="309">
        <v>45147</v>
      </c>
      <c r="K7" s="310">
        <v>45020</v>
      </c>
      <c r="L7" s="310">
        <v>45209</v>
      </c>
      <c r="M7" s="310"/>
      <c r="N7" s="311">
        <v>130</v>
      </c>
      <c r="O7" s="311">
        <v>53</v>
      </c>
      <c r="P7" s="316" t="s">
        <v>54</v>
      </c>
      <c r="Q7" s="311">
        <v>2124</v>
      </c>
      <c r="R7" s="314"/>
      <c r="S7" s="343"/>
      <c r="T7" s="344">
        <f t="shared" si="0"/>
        <v>7.8585170933846378</v>
      </c>
      <c r="U7" s="311">
        <f t="shared" si="1"/>
        <v>2.2759639669365344</v>
      </c>
    </row>
    <row r="8" spans="1:21" ht="28.5" customHeight="1" x14ac:dyDescent="0.35">
      <c r="A8" s="303" t="s">
        <v>277</v>
      </c>
      <c r="B8" s="303" t="s">
        <v>64</v>
      </c>
      <c r="C8" s="303" t="s">
        <v>272</v>
      </c>
      <c r="D8" s="303" t="s">
        <v>50</v>
      </c>
      <c r="E8" s="304" t="s">
        <v>278</v>
      </c>
      <c r="F8" s="304" t="s">
        <v>278</v>
      </c>
      <c r="G8" s="315" t="s">
        <v>218</v>
      </c>
      <c r="H8" s="318" t="s">
        <v>279</v>
      </c>
      <c r="I8" s="308">
        <v>45054</v>
      </c>
      <c r="J8" s="309">
        <v>45074</v>
      </c>
      <c r="K8" s="310">
        <v>45054</v>
      </c>
      <c r="L8" s="310">
        <v>45074</v>
      </c>
      <c r="M8" s="310"/>
      <c r="N8" s="311">
        <v>7</v>
      </c>
      <c r="O8" s="311">
        <v>7</v>
      </c>
      <c r="P8" s="351" t="s">
        <v>366</v>
      </c>
      <c r="Q8" s="311">
        <v>314</v>
      </c>
      <c r="R8" s="314"/>
      <c r="S8" s="343"/>
      <c r="T8" s="344">
        <f t="shared" si="0"/>
        <v>1.1617581767056386</v>
      </c>
      <c r="U8" s="311">
        <f t="shared" si="1"/>
        <v>4.4438837360324973E-2</v>
      </c>
    </row>
    <row r="9" spans="1:21" ht="20.25" customHeight="1" x14ac:dyDescent="0.35">
      <c r="A9" s="303" t="s">
        <v>357</v>
      </c>
      <c r="B9" s="355" t="s">
        <v>64</v>
      </c>
      <c r="C9" s="303"/>
      <c r="D9" s="303" t="s">
        <v>50</v>
      </c>
      <c r="E9" s="304" t="s">
        <v>358</v>
      </c>
      <c r="F9" s="304" t="s">
        <v>359</v>
      </c>
      <c r="G9" s="315" t="s">
        <v>218</v>
      </c>
      <c r="H9" s="318" t="s">
        <v>120</v>
      </c>
      <c r="I9" s="308">
        <v>44835</v>
      </c>
      <c r="J9" s="309">
        <v>44958</v>
      </c>
      <c r="K9" s="310">
        <v>44961</v>
      </c>
      <c r="L9" s="310">
        <v>45016</v>
      </c>
      <c r="M9" s="310"/>
      <c r="N9" s="311">
        <v>3</v>
      </c>
      <c r="O9" s="311">
        <v>3</v>
      </c>
      <c r="P9" s="316" t="s">
        <v>54</v>
      </c>
      <c r="Q9" s="311">
        <v>1</v>
      </c>
      <c r="R9" s="314" t="s">
        <v>360</v>
      </c>
      <c r="S9" s="343" t="s">
        <v>221</v>
      </c>
      <c r="T9" s="344">
        <f>100*Q9/$T$2</f>
        <v>3.6998668047950275E-3</v>
      </c>
      <c r="U9" s="311">
        <f t="shared" si="1"/>
        <v>6.0653554176967665E-5</v>
      </c>
    </row>
    <row r="10" spans="1:21" ht="20.25" customHeight="1" x14ac:dyDescent="0.35">
      <c r="A10" s="303" t="s">
        <v>361</v>
      </c>
      <c r="B10" s="355" t="s">
        <v>64</v>
      </c>
      <c r="C10" s="303"/>
      <c r="D10" s="303" t="s">
        <v>50</v>
      </c>
      <c r="E10" s="304" t="s">
        <v>362</v>
      </c>
      <c r="F10" s="304" t="s">
        <v>359</v>
      </c>
      <c r="G10" s="315" t="s">
        <v>218</v>
      </c>
      <c r="H10" s="318" t="s">
        <v>120</v>
      </c>
      <c r="I10" s="308">
        <v>44866</v>
      </c>
      <c r="J10" s="309">
        <v>44986</v>
      </c>
      <c r="K10" s="310">
        <v>44961</v>
      </c>
      <c r="L10" s="310">
        <v>45016</v>
      </c>
      <c r="M10" s="310"/>
      <c r="N10" s="311">
        <v>3</v>
      </c>
      <c r="O10" s="311">
        <v>3</v>
      </c>
      <c r="P10" s="316" t="s">
        <v>54</v>
      </c>
      <c r="Q10" s="311">
        <v>1</v>
      </c>
      <c r="R10" s="314" t="s">
        <v>360</v>
      </c>
      <c r="S10" s="343" t="s">
        <v>221</v>
      </c>
      <c r="T10" s="344">
        <f t="shared" si="0"/>
        <v>3.6998668047950275E-3</v>
      </c>
      <c r="U10" s="311">
        <f t="shared" si="1"/>
        <v>6.0653554176967665E-5</v>
      </c>
    </row>
    <row r="11" spans="1:21" ht="51" customHeight="1" x14ac:dyDescent="0.35">
      <c r="A11" s="303" t="s">
        <v>245</v>
      </c>
      <c r="B11" s="303" t="s">
        <v>64</v>
      </c>
      <c r="C11" s="303"/>
      <c r="D11" s="303" t="s">
        <v>50</v>
      </c>
      <c r="E11" s="304" t="s">
        <v>247</v>
      </c>
      <c r="F11" s="304" t="s">
        <v>236</v>
      </c>
      <c r="G11" s="315" t="s">
        <v>218</v>
      </c>
      <c r="H11" s="318" t="s">
        <v>279</v>
      </c>
      <c r="I11" s="308">
        <v>44958</v>
      </c>
      <c r="J11" s="309">
        <v>45016</v>
      </c>
      <c r="K11" s="310">
        <v>44971</v>
      </c>
      <c r="L11" s="310">
        <v>44988</v>
      </c>
      <c r="M11" s="310"/>
      <c r="N11" s="311">
        <v>6</v>
      </c>
      <c r="O11" s="311">
        <v>6</v>
      </c>
      <c r="P11" s="316" t="s">
        <v>367</v>
      </c>
      <c r="Q11" s="311">
        <v>0</v>
      </c>
      <c r="R11" s="314" t="s">
        <v>368</v>
      </c>
      <c r="S11" s="343" t="s">
        <v>221</v>
      </c>
      <c r="T11" s="344">
        <f t="shared" si="0"/>
        <v>0</v>
      </c>
      <c r="U11" s="311">
        <f t="shared" si="1"/>
        <v>0</v>
      </c>
    </row>
    <row r="12" spans="1:21" ht="42" customHeight="1" x14ac:dyDescent="0.35">
      <c r="A12" s="303" t="s">
        <v>369</v>
      </c>
      <c r="B12" s="303" t="s">
        <v>64</v>
      </c>
      <c r="C12" s="303"/>
      <c r="D12" s="303" t="s">
        <v>50</v>
      </c>
      <c r="E12" s="304" t="s">
        <v>370</v>
      </c>
      <c r="F12" s="304" t="s">
        <v>371</v>
      </c>
      <c r="G12" s="315"/>
      <c r="H12" s="318"/>
      <c r="I12" s="308">
        <v>44977</v>
      </c>
      <c r="J12" s="309" t="s">
        <v>372</v>
      </c>
      <c r="K12" s="310"/>
      <c r="L12" s="310"/>
      <c r="M12" s="310"/>
      <c r="N12" s="311">
        <v>34</v>
      </c>
      <c r="O12" s="311">
        <v>34</v>
      </c>
      <c r="P12" s="316" t="s">
        <v>373</v>
      </c>
      <c r="Q12" s="311"/>
      <c r="R12" s="314"/>
      <c r="S12" s="343"/>
      <c r="T12" s="344">
        <f t="shared" si="0"/>
        <v>0</v>
      </c>
      <c r="U12" s="311">
        <f t="shared" si="1"/>
        <v>0</v>
      </c>
    </row>
    <row r="13" spans="1:21" ht="47.15" customHeight="1" x14ac:dyDescent="0.35">
      <c r="A13" s="303" t="s">
        <v>369</v>
      </c>
      <c r="B13" s="303" t="s">
        <v>64</v>
      </c>
      <c r="C13" s="303"/>
      <c r="D13" s="303" t="s">
        <v>50</v>
      </c>
      <c r="E13" s="304" t="s">
        <v>370</v>
      </c>
      <c r="F13" s="304" t="s">
        <v>371</v>
      </c>
      <c r="G13" s="315"/>
      <c r="H13" s="318"/>
      <c r="I13" s="308">
        <v>45078</v>
      </c>
      <c r="J13" s="309">
        <v>45138</v>
      </c>
      <c r="K13" s="310"/>
      <c r="L13" s="310"/>
      <c r="M13" s="310"/>
      <c r="N13" s="311">
        <v>60</v>
      </c>
      <c r="O13" s="311">
        <v>20</v>
      </c>
      <c r="P13" s="316" t="s">
        <v>373</v>
      </c>
      <c r="Q13" s="311"/>
      <c r="R13" s="314"/>
      <c r="S13" s="343"/>
      <c r="T13" s="344">
        <f t="shared" si="0"/>
        <v>0</v>
      </c>
      <c r="U13" s="311">
        <f t="shared" si="1"/>
        <v>0</v>
      </c>
    </row>
    <row r="14" spans="1:21" ht="54.75" customHeight="1" x14ac:dyDescent="0.35">
      <c r="A14" s="329" t="s">
        <v>369</v>
      </c>
      <c r="B14" s="329" t="s">
        <v>64</v>
      </c>
      <c r="C14" s="329"/>
      <c r="D14" s="329" t="s">
        <v>50</v>
      </c>
      <c r="E14" s="304" t="s">
        <v>370</v>
      </c>
      <c r="F14" s="304" t="s">
        <v>371</v>
      </c>
      <c r="G14" s="350"/>
      <c r="H14" s="318"/>
      <c r="I14" s="308">
        <v>45108</v>
      </c>
      <c r="J14" s="309">
        <v>45291</v>
      </c>
      <c r="K14" s="310"/>
      <c r="L14" s="310"/>
      <c r="M14" s="310"/>
      <c r="N14" s="311">
        <v>75</v>
      </c>
      <c r="O14" s="311">
        <v>25</v>
      </c>
      <c r="P14" s="316" t="s">
        <v>373</v>
      </c>
      <c r="Q14" s="311"/>
      <c r="R14" s="314"/>
      <c r="S14" s="343"/>
      <c r="T14" s="344">
        <f t="shared" si="0"/>
        <v>0</v>
      </c>
      <c r="U14" s="311">
        <f t="shared" si="1"/>
        <v>0</v>
      </c>
    </row>
    <row r="15" spans="1:21" ht="24.75" customHeight="1" x14ac:dyDescent="0.35">
      <c r="A15" s="303" t="s">
        <v>374</v>
      </c>
      <c r="B15" s="303" t="s">
        <v>64</v>
      </c>
      <c r="C15" s="303"/>
      <c r="D15" s="303" t="s">
        <v>25</v>
      </c>
      <c r="E15" s="304" t="s">
        <v>375</v>
      </c>
      <c r="F15" s="304" t="s">
        <v>353</v>
      </c>
      <c r="G15" s="315" t="s">
        <v>376</v>
      </c>
      <c r="H15" s="318" t="s">
        <v>377</v>
      </c>
      <c r="I15" s="308">
        <v>44958</v>
      </c>
      <c r="J15" s="309">
        <v>45291</v>
      </c>
      <c r="K15" s="310"/>
      <c r="L15" s="310"/>
      <c r="M15" s="310"/>
      <c r="N15" s="311">
        <v>1</v>
      </c>
      <c r="O15" s="311">
        <v>1</v>
      </c>
      <c r="P15" s="316" t="s">
        <v>378</v>
      </c>
      <c r="Q15" s="311">
        <v>0.79</v>
      </c>
      <c r="R15" s="314" t="s">
        <v>356</v>
      </c>
      <c r="S15" s="343"/>
      <c r="T15" s="344">
        <f t="shared" si="0"/>
        <v>2.9228947757880715E-3</v>
      </c>
      <c r="U15" s="311">
        <f t="shared" si="1"/>
        <v>1.5972102599934817E-5</v>
      </c>
    </row>
    <row r="16" spans="1:21" ht="24.75" customHeight="1" x14ac:dyDescent="0.35">
      <c r="A16" s="303" t="s">
        <v>379</v>
      </c>
      <c r="B16" s="303" t="s">
        <v>64</v>
      </c>
      <c r="C16" s="303"/>
      <c r="D16" s="303" t="s">
        <v>25</v>
      </c>
      <c r="E16" s="304" t="s">
        <v>380</v>
      </c>
      <c r="F16" s="304" t="s">
        <v>353</v>
      </c>
      <c r="G16" s="315" t="s">
        <v>376</v>
      </c>
      <c r="H16" s="318" t="s">
        <v>377</v>
      </c>
      <c r="I16" s="308">
        <v>45008</v>
      </c>
      <c r="J16" s="309">
        <v>45016</v>
      </c>
      <c r="K16" s="310"/>
      <c r="L16" s="352">
        <v>45016</v>
      </c>
      <c r="M16" s="310"/>
      <c r="N16" s="311">
        <v>1</v>
      </c>
      <c r="O16" s="311">
        <v>1</v>
      </c>
      <c r="P16" s="316" t="s">
        <v>381</v>
      </c>
      <c r="Q16" s="311">
        <v>706.86</v>
      </c>
      <c r="R16" s="314"/>
      <c r="S16" s="343"/>
      <c r="T16" s="344">
        <f t="shared" si="0"/>
        <v>2.6152878496374132</v>
      </c>
      <c r="U16" s="311">
        <f t="shared" si="1"/>
        <v>1.4291190435177122E-2</v>
      </c>
    </row>
    <row r="17" spans="1:21" ht="92.25" customHeight="1" x14ac:dyDescent="0.35">
      <c r="A17" s="303" t="s">
        <v>382</v>
      </c>
      <c r="B17" s="303" t="s">
        <v>64</v>
      </c>
      <c r="C17" s="303"/>
      <c r="D17" s="303" t="s">
        <v>25</v>
      </c>
      <c r="E17" s="304" t="s">
        <v>383</v>
      </c>
      <c r="F17" s="304" t="s">
        <v>384</v>
      </c>
      <c r="G17" s="315" t="s">
        <v>385</v>
      </c>
      <c r="H17" s="318"/>
      <c r="I17" s="308">
        <v>45097</v>
      </c>
      <c r="J17" s="309">
        <v>45230</v>
      </c>
      <c r="K17" s="310"/>
      <c r="L17" s="310"/>
      <c r="M17" s="310"/>
      <c r="N17" s="311">
        <v>80</v>
      </c>
      <c r="O17" s="311">
        <v>80</v>
      </c>
      <c r="P17" s="312" t="s">
        <v>373</v>
      </c>
      <c r="Q17" s="311">
        <v>663</v>
      </c>
      <c r="R17" s="314" t="s">
        <v>386</v>
      </c>
      <c r="S17" s="343" t="s">
        <v>387</v>
      </c>
      <c r="T17" s="344">
        <f t="shared" si="0"/>
        <v>2.4530116915791034</v>
      </c>
      <c r="U17" s="311">
        <f t="shared" si="1"/>
        <v>1.0723548378487884</v>
      </c>
    </row>
    <row r="18" spans="1:21" ht="101.5" customHeight="1" x14ac:dyDescent="0.35">
      <c r="A18" s="303" t="s">
        <v>388</v>
      </c>
      <c r="B18" s="303" t="s">
        <v>64</v>
      </c>
      <c r="C18" s="303"/>
      <c r="D18" s="303" t="s">
        <v>25</v>
      </c>
      <c r="E18" s="304" t="s">
        <v>389</v>
      </c>
      <c r="F18" s="304" t="s">
        <v>390</v>
      </c>
      <c r="G18" s="304" t="s">
        <v>391</v>
      </c>
      <c r="H18" s="318" t="s">
        <v>188</v>
      </c>
      <c r="I18" s="308">
        <v>44994</v>
      </c>
      <c r="J18" s="309">
        <v>45076</v>
      </c>
      <c r="K18" s="310"/>
      <c r="L18" s="310"/>
      <c r="M18" s="310"/>
      <c r="N18" s="311">
        <v>2</v>
      </c>
      <c r="O18" s="311">
        <v>2</v>
      </c>
      <c r="P18" s="316" t="s">
        <v>392</v>
      </c>
      <c r="Q18" s="311">
        <v>3.6</v>
      </c>
      <c r="R18" s="314" t="s">
        <v>393</v>
      </c>
      <c r="S18" s="343" t="s">
        <v>193</v>
      </c>
      <c r="T18" s="344">
        <f t="shared" si="0"/>
        <v>1.3319520497262099E-2</v>
      </c>
      <c r="U18" s="311">
        <f t="shared" si="1"/>
        <v>1.4556853002472241E-4</v>
      </c>
    </row>
    <row r="19" spans="1:21" ht="68.25" customHeight="1" x14ac:dyDescent="0.35">
      <c r="A19" s="303" t="s">
        <v>394</v>
      </c>
      <c r="B19" s="303" t="s">
        <v>64</v>
      </c>
      <c r="C19" s="303"/>
      <c r="D19" s="303" t="s">
        <v>25</v>
      </c>
      <c r="E19" s="304" t="s">
        <v>395</v>
      </c>
      <c r="F19" s="304" t="s">
        <v>396</v>
      </c>
      <c r="G19" s="304" t="s">
        <v>397</v>
      </c>
      <c r="H19" s="318" t="s">
        <v>188</v>
      </c>
      <c r="I19" s="308">
        <v>45000</v>
      </c>
      <c r="J19" s="309">
        <v>45076</v>
      </c>
      <c r="K19" s="310"/>
      <c r="L19" s="310"/>
      <c r="M19" s="310"/>
      <c r="N19" s="311">
        <v>2</v>
      </c>
      <c r="O19" s="311">
        <v>2</v>
      </c>
      <c r="P19" s="316" t="s">
        <v>398</v>
      </c>
      <c r="Q19" s="311">
        <v>1.3</v>
      </c>
      <c r="R19" s="314" t="s">
        <v>399</v>
      </c>
      <c r="S19" s="343" t="s">
        <v>193</v>
      </c>
      <c r="T19" s="344">
        <f t="shared" si="0"/>
        <v>4.8098268462335352E-3</v>
      </c>
      <c r="U19" s="311">
        <f t="shared" si="1"/>
        <v>5.2566413620038635E-5</v>
      </c>
    </row>
    <row r="20" spans="1:21" ht="41.25" customHeight="1" x14ac:dyDescent="0.35">
      <c r="A20" s="303" t="s">
        <v>400</v>
      </c>
      <c r="B20" s="303" t="s">
        <v>64</v>
      </c>
      <c r="C20" s="303"/>
      <c r="D20" s="303" t="s">
        <v>25</v>
      </c>
      <c r="E20" s="304" t="s">
        <v>401</v>
      </c>
      <c r="F20" s="304" t="s">
        <v>152</v>
      </c>
      <c r="G20" s="356" t="s">
        <v>402</v>
      </c>
      <c r="H20" s="318" t="s">
        <v>188</v>
      </c>
      <c r="I20" s="308">
        <v>45008</v>
      </c>
      <c r="J20" s="309">
        <v>45077</v>
      </c>
      <c r="K20" s="310"/>
      <c r="L20" s="352">
        <v>45021</v>
      </c>
      <c r="M20" s="310"/>
      <c r="N20" s="311">
        <v>20</v>
      </c>
      <c r="O20" s="311">
        <v>6</v>
      </c>
      <c r="P20" s="316" t="s">
        <v>403</v>
      </c>
      <c r="Q20" s="311">
        <v>188</v>
      </c>
      <c r="R20" s="353" t="s">
        <v>404</v>
      </c>
      <c r="S20" s="343" t="s">
        <v>221</v>
      </c>
      <c r="T20" s="344">
        <f t="shared" si="0"/>
        <v>0.69557495930146518</v>
      </c>
      <c r="U20" s="311">
        <f t="shared" si="1"/>
        <v>2.2805736370539842E-2</v>
      </c>
    </row>
    <row r="21" spans="1:21" ht="41.5" customHeight="1" x14ac:dyDescent="0.35">
      <c r="A21" s="303" t="s">
        <v>405</v>
      </c>
      <c r="B21" s="303" t="s">
        <v>249</v>
      </c>
      <c r="C21" s="303"/>
      <c r="D21" s="303" t="s">
        <v>25</v>
      </c>
      <c r="E21" s="304" t="s">
        <v>406</v>
      </c>
      <c r="F21" s="304" t="s">
        <v>407</v>
      </c>
      <c r="G21" s="315" t="s">
        <v>408</v>
      </c>
      <c r="H21" s="318" t="s">
        <v>409</v>
      </c>
      <c r="I21" s="308">
        <v>45078</v>
      </c>
      <c r="J21" s="309">
        <v>45291</v>
      </c>
      <c r="K21" s="310"/>
      <c r="L21" s="310"/>
      <c r="M21" s="310"/>
      <c r="N21" s="311">
        <v>114</v>
      </c>
      <c r="O21" s="311">
        <v>114</v>
      </c>
      <c r="P21" s="316" t="s">
        <v>410</v>
      </c>
      <c r="Q21" s="311"/>
      <c r="R21" s="314" t="s">
        <v>411</v>
      </c>
      <c r="S21" s="343" t="s">
        <v>387</v>
      </c>
      <c r="T21" s="344">
        <f t="shared" si="0"/>
        <v>0</v>
      </c>
      <c r="U21" s="311">
        <f t="shared" si="1"/>
        <v>0</v>
      </c>
    </row>
    <row r="22" spans="1:21" ht="60.75" customHeight="1" x14ac:dyDescent="0.35">
      <c r="A22" s="303" t="s">
        <v>412</v>
      </c>
      <c r="B22" s="303" t="s">
        <v>64</v>
      </c>
      <c r="C22" s="303"/>
      <c r="D22" s="303" t="s">
        <v>25</v>
      </c>
      <c r="E22" s="304" t="s">
        <v>413</v>
      </c>
      <c r="F22" s="304"/>
      <c r="G22" s="315"/>
      <c r="H22" s="318" t="s">
        <v>188</v>
      </c>
      <c r="I22" s="308">
        <v>44986</v>
      </c>
      <c r="J22" s="309">
        <v>45107</v>
      </c>
      <c r="K22" s="310"/>
      <c r="L22" s="310"/>
      <c r="M22" s="310"/>
      <c r="N22" s="311">
        <v>10</v>
      </c>
      <c r="O22" s="311">
        <v>10</v>
      </c>
      <c r="P22" s="316" t="s">
        <v>414</v>
      </c>
      <c r="Q22" s="311"/>
      <c r="R22" s="314"/>
      <c r="S22" s="343"/>
      <c r="T22" s="344">
        <f t="shared" si="0"/>
        <v>0</v>
      </c>
      <c r="U22" s="311">
        <f t="shared" si="1"/>
        <v>0</v>
      </c>
    </row>
    <row r="23" spans="1:21" ht="76" x14ac:dyDescent="0.35">
      <c r="A23" s="303" t="s">
        <v>415</v>
      </c>
      <c r="B23" s="303" t="s">
        <v>64</v>
      </c>
      <c r="C23" s="303" t="s">
        <v>416</v>
      </c>
      <c r="D23" s="303" t="s">
        <v>25</v>
      </c>
      <c r="E23" s="304" t="s">
        <v>417</v>
      </c>
      <c r="F23" s="304" t="s">
        <v>316</v>
      </c>
      <c r="G23" s="315" t="s">
        <v>418</v>
      </c>
      <c r="H23" s="318" t="s">
        <v>188</v>
      </c>
      <c r="I23" s="308">
        <v>45017</v>
      </c>
      <c r="J23" s="309">
        <v>45108</v>
      </c>
      <c r="K23" s="310"/>
      <c r="L23" s="310"/>
      <c r="M23" s="310"/>
      <c r="N23" s="311">
        <v>21</v>
      </c>
      <c r="O23" s="311">
        <v>21</v>
      </c>
      <c r="P23" s="318" t="s">
        <v>419</v>
      </c>
      <c r="Q23" s="311"/>
      <c r="R23" s="314"/>
      <c r="S23" s="343"/>
      <c r="T23" s="344">
        <f t="shared" si="0"/>
        <v>0</v>
      </c>
      <c r="U23" s="311">
        <f t="shared" si="1"/>
        <v>0</v>
      </c>
    </row>
    <row r="24" spans="1:21" ht="39.75" customHeight="1" x14ac:dyDescent="0.35">
      <c r="A24" s="303" t="s">
        <v>420</v>
      </c>
      <c r="B24" s="303" t="s">
        <v>64</v>
      </c>
      <c r="C24" s="303"/>
      <c r="D24" s="303" t="s">
        <v>25</v>
      </c>
      <c r="E24" s="304" t="s">
        <v>421</v>
      </c>
      <c r="F24" s="304" t="s">
        <v>422</v>
      </c>
      <c r="G24" s="315" t="s">
        <v>423</v>
      </c>
      <c r="H24" s="318" t="s">
        <v>409</v>
      </c>
      <c r="I24" s="308">
        <v>45026</v>
      </c>
      <c r="J24" s="309">
        <v>45077</v>
      </c>
      <c r="K24" s="310"/>
      <c r="L24" s="310"/>
      <c r="M24" s="310"/>
      <c r="N24" s="311">
        <v>10</v>
      </c>
      <c r="O24" s="311">
        <v>10</v>
      </c>
      <c r="P24" s="316" t="s">
        <v>424</v>
      </c>
      <c r="Q24" s="311">
        <v>108</v>
      </c>
      <c r="R24" s="314" t="s">
        <v>425</v>
      </c>
      <c r="S24" s="343" t="s">
        <v>221</v>
      </c>
      <c r="T24" s="344">
        <f t="shared" si="0"/>
        <v>0.39958561491786293</v>
      </c>
      <c r="U24" s="311">
        <f t="shared" si="1"/>
        <v>2.1835279503708355E-2</v>
      </c>
    </row>
    <row r="25" spans="1:21" ht="45.65" customHeight="1" x14ac:dyDescent="0.35">
      <c r="A25" s="303" t="s">
        <v>426</v>
      </c>
      <c r="B25" s="303" t="s">
        <v>64</v>
      </c>
      <c r="C25" s="303"/>
      <c r="D25" s="303" t="s">
        <v>25</v>
      </c>
      <c r="E25" s="304" t="s">
        <v>427</v>
      </c>
      <c r="F25" s="304" t="s">
        <v>390</v>
      </c>
      <c r="G25" s="315" t="s">
        <v>428</v>
      </c>
      <c r="H25" s="318" t="s">
        <v>188</v>
      </c>
      <c r="I25" s="308">
        <v>45031</v>
      </c>
      <c r="J25" s="309">
        <v>45077</v>
      </c>
      <c r="K25" s="310"/>
      <c r="L25" s="310"/>
      <c r="M25" s="310"/>
      <c r="N25" s="311">
        <v>20</v>
      </c>
      <c r="O25" s="311">
        <v>20</v>
      </c>
      <c r="P25" s="316" t="s">
        <v>429</v>
      </c>
      <c r="Q25" s="311">
        <v>52.9</v>
      </c>
      <c r="R25" s="314" t="s">
        <v>430</v>
      </c>
      <c r="S25" s="343" t="s">
        <v>221</v>
      </c>
      <c r="T25" s="344">
        <f t="shared" si="0"/>
        <v>0.19572295397365694</v>
      </c>
      <c r="U25" s="311">
        <f t="shared" si="1"/>
        <v>2.1390486773077259E-2</v>
      </c>
    </row>
    <row r="26" spans="1:21" ht="93.75" customHeight="1" x14ac:dyDescent="0.35">
      <c r="A26" s="303" t="s">
        <v>227</v>
      </c>
      <c r="B26" s="303" t="s">
        <v>64</v>
      </c>
      <c r="C26" s="303"/>
      <c r="D26" s="303" t="s">
        <v>50</v>
      </c>
      <c r="E26" s="304" t="s">
        <v>431</v>
      </c>
      <c r="F26" s="304" t="s">
        <v>229</v>
      </c>
      <c r="G26" s="315" t="s">
        <v>218</v>
      </c>
      <c r="H26" s="318"/>
      <c r="I26" s="308">
        <v>45079</v>
      </c>
      <c r="J26" s="309">
        <v>46904</v>
      </c>
      <c r="K26" s="310"/>
      <c r="L26" s="310"/>
      <c r="M26" s="310"/>
      <c r="N26" s="311"/>
      <c r="O26" s="311"/>
      <c r="P26" s="316" t="s">
        <v>432</v>
      </c>
      <c r="Q26" s="311"/>
      <c r="R26" s="314"/>
      <c r="S26" s="343"/>
      <c r="T26" s="344">
        <f t="shared" si="0"/>
        <v>0</v>
      </c>
      <c r="U26" s="311">
        <f t="shared" si="1"/>
        <v>0</v>
      </c>
    </row>
    <row r="27" spans="1:21" ht="74.150000000000006" customHeight="1" x14ac:dyDescent="0.35">
      <c r="A27" s="303" t="s">
        <v>433</v>
      </c>
      <c r="B27" s="303" t="s">
        <v>64</v>
      </c>
      <c r="C27" s="303" t="s">
        <v>434</v>
      </c>
      <c r="D27" s="303" t="s">
        <v>25</v>
      </c>
      <c r="E27" s="304" t="s">
        <v>435</v>
      </c>
      <c r="F27" s="304" t="s">
        <v>436</v>
      </c>
      <c r="G27" s="315" t="s">
        <v>437</v>
      </c>
      <c r="H27" s="318" t="s">
        <v>188</v>
      </c>
      <c r="I27" s="308">
        <v>45099</v>
      </c>
      <c r="J27" s="309">
        <v>45291</v>
      </c>
      <c r="K27" s="310"/>
      <c r="L27" s="310">
        <v>45182</v>
      </c>
      <c r="M27" s="310">
        <v>45182</v>
      </c>
      <c r="N27" s="311">
        <v>2</v>
      </c>
      <c r="O27" s="311">
        <v>2</v>
      </c>
      <c r="P27" s="316" t="s">
        <v>438</v>
      </c>
      <c r="Q27" s="311">
        <v>8.0000000000000004E-4</v>
      </c>
      <c r="R27" s="314" t="s">
        <v>439</v>
      </c>
      <c r="S27" s="343" t="s">
        <v>387</v>
      </c>
      <c r="T27" s="344">
        <f t="shared" si="0"/>
        <v>2.9598934438360218E-6</v>
      </c>
      <c r="U27" s="311">
        <f t="shared" si="1"/>
        <v>3.2348562227716086E-8</v>
      </c>
    </row>
    <row r="28" spans="1:21" ht="51" customHeight="1" x14ac:dyDescent="0.35">
      <c r="A28" s="303" t="s">
        <v>440</v>
      </c>
      <c r="B28" s="303" t="s">
        <v>45</v>
      </c>
      <c r="C28" s="303" t="s">
        <v>441</v>
      </c>
      <c r="D28" s="303" t="s">
        <v>50</v>
      </c>
      <c r="E28" s="304" t="s">
        <v>442</v>
      </c>
      <c r="F28" s="304" t="s">
        <v>229</v>
      </c>
      <c r="G28" s="315"/>
      <c r="H28" s="318"/>
      <c r="I28" s="308">
        <v>45019</v>
      </c>
      <c r="J28" s="309">
        <v>45199</v>
      </c>
      <c r="K28" s="310"/>
      <c r="L28" s="310"/>
      <c r="M28" s="310"/>
      <c r="N28" s="311">
        <v>20</v>
      </c>
      <c r="O28" s="311">
        <v>20</v>
      </c>
      <c r="P28" s="316"/>
      <c r="Q28" s="311"/>
      <c r="R28" s="314"/>
      <c r="S28" s="343"/>
      <c r="T28" s="344">
        <f t="shared" si="0"/>
        <v>0</v>
      </c>
      <c r="U28" s="311">
        <f t="shared" si="1"/>
        <v>0</v>
      </c>
    </row>
    <row r="29" spans="1:21" ht="48.5" customHeight="1" x14ac:dyDescent="0.35">
      <c r="A29" s="303" t="s">
        <v>443</v>
      </c>
      <c r="B29" s="303" t="s">
        <v>64</v>
      </c>
      <c r="C29" s="354">
        <v>45128</v>
      </c>
      <c r="D29" s="303" t="s">
        <v>25</v>
      </c>
      <c r="E29" s="304" t="s">
        <v>444</v>
      </c>
      <c r="F29" s="304" t="s">
        <v>316</v>
      </c>
      <c r="G29" s="315" t="s">
        <v>445</v>
      </c>
      <c r="H29" s="318" t="s">
        <v>446</v>
      </c>
      <c r="I29" s="308">
        <v>45139</v>
      </c>
      <c r="J29" s="309">
        <v>45230</v>
      </c>
      <c r="K29" s="310"/>
      <c r="L29" s="310"/>
      <c r="M29" s="310"/>
      <c r="N29" s="311">
        <v>7</v>
      </c>
      <c r="O29" s="311">
        <v>7</v>
      </c>
      <c r="P29" s="316" t="s">
        <v>447</v>
      </c>
      <c r="Q29" s="311">
        <v>717</v>
      </c>
      <c r="R29" s="314" t="s">
        <v>448</v>
      </c>
      <c r="S29" s="343" t="s">
        <v>449</v>
      </c>
      <c r="T29" s="344">
        <f t="shared" si="0"/>
        <v>2.6528044990380346</v>
      </c>
      <c r="U29" s="311">
        <f t="shared" si="1"/>
        <v>0.1014733961380669</v>
      </c>
    </row>
    <row r="30" spans="1:21" ht="52.75" customHeight="1" x14ac:dyDescent="0.35">
      <c r="A30" s="303" t="s">
        <v>450</v>
      </c>
      <c r="B30" s="303" t="s">
        <v>24</v>
      </c>
      <c r="C30" s="303"/>
      <c r="D30" s="303" t="s">
        <v>25</v>
      </c>
      <c r="E30" s="304" t="s">
        <v>451</v>
      </c>
      <c r="F30" s="304" t="s">
        <v>390</v>
      </c>
      <c r="G30" s="357" t="s">
        <v>452</v>
      </c>
      <c r="H30" s="318" t="s">
        <v>188</v>
      </c>
      <c r="I30" s="308">
        <v>45139</v>
      </c>
      <c r="J30" s="309">
        <v>45291</v>
      </c>
      <c r="K30" s="310">
        <v>45180</v>
      </c>
      <c r="L30" s="310">
        <v>45187</v>
      </c>
      <c r="M30" s="310">
        <v>45187</v>
      </c>
      <c r="N30" s="311">
        <v>8</v>
      </c>
      <c r="O30" s="311">
        <v>8</v>
      </c>
      <c r="P30" s="312" t="s">
        <v>453</v>
      </c>
      <c r="Q30" s="311" t="s">
        <v>454</v>
      </c>
      <c r="R30" s="314" t="s">
        <v>455</v>
      </c>
      <c r="S30" s="343" t="s">
        <v>193</v>
      </c>
      <c r="T30" s="344" t="s">
        <v>456</v>
      </c>
      <c r="U30" s="311" t="e">
        <f>T30*O30/$U$2</f>
        <v>#VALUE!</v>
      </c>
    </row>
    <row r="31" spans="1:21" ht="57.75" customHeight="1" x14ac:dyDescent="0.35">
      <c r="A31" s="303" t="s">
        <v>457</v>
      </c>
      <c r="B31" s="303" t="s">
        <v>249</v>
      </c>
      <c r="C31" s="303"/>
      <c r="D31" s="303" t="s">
        <v>25</v>
      </c>
      <c r="E31" s="304" t="s">
        <v>458</v>
      </c>
      <c r="F31" s="304" t="s">
        <v>459</v>
      </c>
      <c r="G31" s="315" t="s">
        <v>460</v>
      </c>
      <c r="H31" s="318"/>
      <c r="I31" s="308">
        <v>45170</v>
      </c>
      <c r="J31" s="309">
        <v>45260</v>
      </c>
      <c r="K31" s="310"/>
      <c r="L31" s="310"/>
      <c r="M31" s="310"/>
      <c r="N31" s="311">
        <v>40</v>
      </c>
      <c r="O31" s="311">
        <v>40</v>
      </c>
      <c r="P31" s="316" t="s">
        <v>461</v>
      </c>
      <c r="Q31" s="311">
        <v>655</v>
      </c>
      <c r="R31" s="314" t="s">
        <v>462</v>
      </c>
      <c r="S31" s="343" t="s">
        <v>387</v>
      </c>
      <c r="T31" s="344">
        <f>100*Q31/$T$2</f>
        <v>2.4234127571407429</v>
      </c>
      <c r="U31" s="311">
        <f t="shared" si="1"/>
        <v>0.5297077064788509</v>
      </c>
    </row>
    <row r="32" spans="1:21" ht="59.15" customHeight="1" x14ac:dyDescent="0.35">
      <c r="A32" s="303" t="s">
        <v>463</v>
      </c>
      <c r="B32" s="303" t="s">
        <v>64</v>
      </c>
      <c r="C32" s="303" t="s">
        <v>464</v>
      </c>
      <c r="D32" s="303" t="s">
        <v>25</v>
      </c>
      <c r="E32" s="304" t="s">
        <v>465</v>
      </c>
      <c r="F32" s="304" t="s">
        <v>466</v>
      </c>
      <c r="G32" s="315" t="s">
        <v>467</v>
      </c>
      <c r="H32" s="318" t="s">
        <v>188</v>
      </c>
      <c r="I32" s="308">
        <v>45171</v>
      </c>
      <c r="J32" s="309">
        <v>45230</v>
      </c>
      <c r="K32" s="310">
        <v>17</v>
      </c>
      <c r="L32" s="310"/>
      <c r="M32" s="310"/>
      <c r="N32" s="311">
        <v>25</v>
      </c>
      <c r="O32" s="311">
        <v>14</v>
      </c>
      <c r="P32" s="316" t="s">
        <v>468</v>
      </c>
      <c r="Q32" s="311">
        <v>14</v>
      </c>
      <c r="R32" s="314" t="s">
        <v>469</v>
      </c>
      <c r="S32" s="343" t="s">
        <v>470</v>
      </c>
      <c r="T32" s="344">
        <f t="shared" si="0"/>
        <v>5.1798135267130382E-2</v>
      </c>
      <c r="U32" s="311">
        <f t="shared" si="1"/>
        <v>3.9626988728952203E-3</v>
      </c>
    </row>
    <row r="33" spans="1:21" ht="42" customHeight="1" x14ac:dyDescent="0.35">
      <c r="A33" s="303" t="s">
        <v>471</v>
      </c>
      <c r="B33" s="303" t="s">
        <v>24</v>
      </c>
      <c r="C33" s="303" t="s">
        <v>472</v>
      </c>
      <c r="D33" s="303" t="s">
        <v>25</v>
      </c>
      <c r="E33" s="304" t="s">
        <v>473</v>
      </c>
      <c r="F33" s="304" t="s">
        <v>474</v>
      </c>
      <c r="G33" s="315" t="s">
        <v>475</v>
      </c>
      <c r="H33" s="318" t="s">
        <v>476</v>
      </c>
      <c r="I33" s="308">
        <v>45184</v>
      </c>
      <c r="J33" s="309">
        <v>45230</v>
      </c>
      <c r="K33" s="310">
        <v>45190</v>
      </c>
      <c r="L33" s="310">
        <v>45210</v>
      </c>
      <c r="M33" s="310">
        <v>45210</v>
      </c>
      <c r="N33" s="311">
        <v>14</v>
      </c>
      <c r="O33" s="311">
        <v>3</v>
      </c>
      <c r="P33" s="316" t="s">
        <v>468</v>
      </c>
      <c r="Q33" s="311"/>
      <c r="R33" s="314" t="s">
        <v>477</v>
      </c>
      <c r="S33" s="343" t="s">
        <v>194</v>
      </c>
      <c r="T33" s="344">
        <f t="shared" si="0"/>
        <v>0</v>
      </c>
      <c r="U33" s="311">
        <f t="shared" si="1"/>
        <v>0</v>
      </c>
    </row>
    <row r="34" spans="1:21" ht="25" x14ac:dyDescent="0.35">
      <c r="A34" s="303" t="s">
        <v>478</v>
      </c>
      <c r="B34" s="303" t="s">
        <v>24</v>
      </c>
      <c r="C34" s="303"/>
      <c r="D34" s="303" t="s">
        <v>25</v>
      </c>
      <c r="E34" s="304" t="s">
        <v>479</v>
      </c>
      <c r="F34" s="304" t="s">
        <v>480</v>
      </c>
      <c r="G34" s="304"/>
      <c r="H34" s="318" t="s">
        <v>188</v>
      </c>
      <c r="I34" s="308">
        <v>45187</v>
      </c>
      <c r="J34" s="309">
        <v>45260</v>
      </c>
      <c r="K34" s="310"/>
      <c r="L34" s="310"/>
      <c r="M34" s="310"/>
      <c r="N34" s="311">
        <v>3</v>
      </c>
      <c r="O34" s="311"/>
      <c r="P34" s="316" t="s">
        <v>481</v>
      </c>
      <c r="Q34" s="311">
        <v>0.33</v>
      </c>
      <c r="R34" s="314" t="s">
        <v>469</v>
      </c>
      <c r="S34" s="343" t="s">
        <v>387</v>
      </c>
      <c r="T34" s="344"/>
      <c r="U34" s="311"/>
    </row>
    <row r="35" spans="1:21" ht="25" x14ac:dyDescent="0.35">
      <c r="A35" s="303" t="s">
        <v>482</v>
      </c>
      <c r="B35" s="303" t="s">
        <v>24</v>
      </c>
      <c r="C35" s="303"/>
      <c r="D35" s="303" t="s">
        <v>25</v>
      </c>
      <c r="E35" s="304" t="s">
        <v>483</v>
      </c>
      <c r="F35" s="304" t="s">
        <v>480</v>
      </c>
      <c r="G35" s="315"/>
      <c r="H35" s="318" t="s">
        <v>188</v>
      </c>
      <c r="I35" s="308">
        <v>45187</v>
      </c>
      <c r="J35" s="309">
        <v>45260</v>
      </c>
      <c r="K35" s="310"/>
      <c r="L35" s="310"/>
      <c r="M35" s="310"/>
      <c r="N35" s="311">
        <v>3</v>
      </c>
      <c r="O35" s="311"/>
      <c r="P35" s="316" t="s">
        <v>481</v>
      </c>
      <c r="Q35" s="311">
        <v>0.33</v>
      </c>
      <c r="R35" s="314" t="s">
        <v>469</v>
      </c>
      <c r="S35" s="343" t="s">
        <v>387</v>
      </c>
      <c r="T35" s="344"/>
      <c r="U35" s="311"/>
    </row>
  </sheetData>
  <conditionalFormatting sqref="A7:G8 A17:R17 T6:U7 H8:U8">
    <cfRule type="expression" dxfId="66" priority="19">
      <formula>$M6&lt;&gt;""</formula>
    </cfRule>
  </conditionalFormatting>
  <conditionalFormatting sqref="A7:G8 A9:XFD16 A17:R17 T6:XFD7">
    <cfRule type="expression" dxfId="65" priority="23">
      <formula>$B6="Cancelled"</formula>
    </cfRule>
  </conditionalFormatting>
  <conditionalFormatting sqref="A6:S6 A18:F20 A21:XFD29 A30:F30 A31:XFD46 H8:XFD8 H18:XFD20 H30:XFD30">
    <cfRule type="expression" dxfId="64" priority="27">
      <formula>$B6="Completed"</formula>
    </cfRule>
    <cfRule type="expression" dxfId="63" priority="28">
      <formula>$B6="Cancelled"</formula>
    </cfRule>
  </conditionalFormatting>
  <conditionalFormatting sqref="A9:U16 A6:S6 A18:F20 A21:U29 A30:F30 A31:U46 H18:U20 H30:U30">
    <cfRule type="expression" dxfId="62" priority="26">
      <formula>$M6&lt;&gt;""</formula>
    </cfRule>
  </conditionalFormatting>
  <conditionalFormatting sqref="A9:XFD16 A7:G8 A17:R17 T6:XFD7">
    <cfRule type="expression" dxfId="61" priority="20">
      <formula>$B6="Completed"</formula>
    </cfRule>
  </conditionalFormatting>
  <conditionalFormatting sqref="B6:B7 B11:B14 B17:B46">
    <cfRule type="containsText" dxfId="60" priority="30" operator="containsText" text="Proposed">
      <formula>NOT(ISERROR(SEARCH("Proposed",B6)))</formula>
    </cfRule>
    <cfRule type="containsText" dxfId="59" priority="31" operator="containsText" text="Submitted">
      <formula>NOT(ISERROR(SEARCH("Submitted",B6)))</formula>
    </cfRule>
  </conditionalFormatting>
  <conditionalFormatting sqref="B6:B7 B17:B46 B11:B14">
    <cfRule type="containsText" dxfId="58" priority="29" operator="containsText" text="Completed">
      <formula>NOT(ISERROR(SEARCH("Completed",B6)))</formula>
    </cfRule>
  </conditionalFormatting>
  <conditionalFormatting sqref="B6:B46">
    <cfRule type="cellIs" dxfId="57" priority="7" operator="equal">
      <formula>"Approved"</formula>
    </cfRule>
  </conditionalFormatting>
  <conditionalFormatting sqref="B8">
    <cfRule type="colorScale" priority="21">
      <colorScale>
        <cfvo type="min"/>
        <cfvo type="percentile" val="50"/>
        <cfvo type="max"/>
        <color rgb="FFF8696B"/>
        <color rgb="FFFFEB84"/>
        <color rgb="FF63BE7B"/>
      </colorScale>
    </cfRule>
    <cfRule type="containsText" dxfId="56" priority="22" operator="containsText" text="Completed">
      <formula>NOT(ISERROR(SEARCH("Completed",B8)))</formula>
    </cfRule>
    <cfRule type="containsText" dxfId="55" priority="24" operator="containsText" text="Proposed">
      <formula>NOT(ISERROR(SEARCH("Proposed",B8)))</formula>
    </cfRule>
    <cfRule type="containsText" dxfId="54" priority="25" operator="containsText" text="Submitted">
      <formula>NOT(ISERROR(SEARCH("Submitted",B8)))</formula>
    </cfRule>
  </conditionalFormatting>
  <conditionalFormatting sqref="B9:B10">
    <cfRule type="colorScale" priority="15">
      <colorScale>
        <cfvo type="min"/>
        <cfvo type="percentile" val="50"/>
        <cfvo type="max"/>
        <color rgb="FFF8696B"/>
        <color rgb="FFFFEB84"/>
        <color rgb="FF63BE7B"/>
      </colorScale>
    </cfRule>
    <cfRule type="containsText" dxfId="53" priority="16" operator="containsText" text="Completed">
      <formula>NOT(ISERROR(SEARCH("Completed",B9)))</formula>
    </cfRule>
    <cfRule type="containsText" dxfId="52" priority="17" operator="containsText" text="Proposed">
      <formula>NOT(ISERROR(SEARCH("Proposed",B9)))</formula>
    </cfRule>
    <cfRule type="containsText" dxfId="51" priority="18" operator="containsText" text="Submitted">
      <formula>NOT(ISERROR(SEARCH("Submitted",B9)))</formula>
    </cfRule>
  </conditionalFormatting>
  <conditionalFormatting sqref="B15:B16">
    <cfRule type="colorScale" priority="8">
      <colorScale>
        <cfvo type="min"/>
        <cfvo type="percentile" val="50"/>
        <cfvo type="max"/>
        <color rgb="FFF8696B"/>
        <color rgb="FFFFEB84"/>
        <color rgb="FF63BE7B"/>
      </colorScale>
    </cfRule>
    <cfRule type="containsText" dxfId="50" priority="9" operator="containsText" text="Completed">
      <formula>NOT(ISERROR(SEARCH("Completed",B15)))</formula>
    </cfRule>
    <cfRule type="containsText" dxfId="49" priority="10" operator="containsText" text="Proposed">
      <formula>NOT(ISERROR(SEARCH("Proposed",B15)))</formula>
    </cfRule>
    <cfRule type="containsText" dxfId="48" priority="11" operator="containsText" text="Submitted">
      <formula>NOT(ISERROR(SEARCH("Submitted",B15)))</formula>
    </cfRule>
  </conditionalFormatting>
  <conditionalFormatting sqref="B17:B46 B6:B7 B11:B14">
    <cfRule type="colorScale" priority="32">
      <colorScale>
        <cfvo type="min"/>
        <cfvo type="percentile" val="50"/>
        <cfvo type="max"/>
        <color rgb="FFF8696B"/>
        <color rgb="FFFFEB84"/>
        <color rgb="FF63BE7B"/>
      </colorScale>
    </cfRule>
  </conditionalFormatting>
  <conditionalFormatting sqref="G18:G19">
    <cfRule type="expression" dxfId="47" priority="4">
      <formula>$M18&lt;&gt;""</formula>
    </cfRule>
    <cfRule type="expression" dxfId="46" priority="5">
      <formula>$B18="Completed"</formula>
    </cfRule>
    <cfRule type="expression" dxfId="45" priority="6">
      <formula>$B18="Cancelled"</formula>
    </cfRule>
  </conditionalFormatting>
  <conditionalFormatting sqref="H7:S7">
    <cfRule type="expression" dxfId="44" priority="12">
      <formula>$M7&lt;&gt;""</formula>
    </cfRule>
    <cfRule type="expression" dxfId="43" priority="13">
      <formula>$B7="Completed"</formula>
    </cfRule>
    <cfRule type="expression" dxfId="42" priority="14">
      <formula>$B7="Cancelled"</formula>
    </cfRule>
  </conditionalFormatting>
  <conditionalFormatting sqref="S17:U17">
    <cfRule type="expression" dxfId="41" priority="1">
      <formula>$M17&lt;&gt;""</formula>
    </cfRule>
  </conditionalFormatting>
  <conditionalFormatting sqref="S17:XFD17">
    <cfRule type="expression" dxfId="40" priority="2">
      <formula>$B17="Completed"</formula>
    </cfRule>
    <cfRule type="expression" dxfId="39" priority="3">
      <formula>$B17="Cancelled"</formula>
    </cfRule>
  </conditionalFormatting>
  <dataValidations count="2">
    <dataValidation type="list" allowBlank="1" showInputMessage="1" showErrorMessage="1" sqref="B22:B35 B6:B20" xr:uid="{46E20B7C-48AF-4371-B071-0F8ADF7ED6E6}">
      <formula1>"Proposed, Submitted,  Approved, Cancelled, Completed"</formula1>
    </dataValidation>
    <dataValidation type="list" allowBlank="1" showInputMessage="1" showErrorMessage="1" sqref="B21" xr:uid="{EEEFAA51-D8D0-457D-BF64-C0D1723112E3}">
      <formula1>"Submitted - ON HOLD, Proposed, Submitted,  Approved, Cancelled, Completed"</formula1>
    </dataValidation>
  </dataValidations>
  <hyperlinks>
    <hyperlink ref="H6" r:id="rId1" xr:uid="{531A1F32-EB33-4FDC-BBB0-A63C3256B38D}"/>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8CDB0-C516-48E4-8F79-90A8986F8327}">
  <sheetPr>
    <tabColor theme="8" tint="0.79998168889431442"/>
  </sheetPr>
  <dimension ref="A1:U35"/>
  <sheetViews>
    <sheetView topLeftCell="A10" zoomScale="70" zoomScaleNormal="70" workbookViewId="0">
      <pane xSplit="5" topLeftCell="F1" activePane="topRight" state="frozen"/>
      <selection pane="topRight" activeCell="E28" sqref="E28"/>
    </sheetView>
  </sheetViews>
  <sheetFormatPr defaultColWidth="10.84375" defaultRowHeight="15.5" x14ac:dyDescent="0.35"/>
  <cols>
    <col min="1" max="1" width="18.3046875" customWidth="1"/>
    <col min="2" max="2" width="14.69140625" customWidth="1"/>
    <col min="3" max="3" width="11" customWidth="1"/>
    <col min="4" max="4" width="16.23046875" customWidth="1"/>
    <col min="5" max="5" width="22.84375" style="4" customWidth="1"/>
    <col min="6" max="6" width="37.691406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69140625" style="3" customWidth="1"/>
    <col min="17" max="17" width="12.3046875" style="4" customWidth="1"/>
    <col min="18" max="18" width="12.84375" style="4" customWidth="1"/>
    <col min="19" max="19" width="12.84375" customWidth="1"/>
    <col min="20" max="20" width="13.69140625" style="345" customWidth="1"/>
    <col min="21" max="21" width="16.84375" customWidth="1"/>
    <col min="22" max="24" width="10.84375" bestFit="1" customWidth="1"/>
  </cols>
  <sheetData>
    <row r="1" spans="1:21" s="2" customFormat="1" ht="19.5" customHeight="1" x14ac:dyDescent="0.45">
      <c r="A1" s="148"/>
      <c r="B1" s="148"/>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8" customHeight="1" x14ac:dyDescent="0.35">
      <c r="A2" s="157"/>
      <c r="B2" s="148" t="s">
        <v>0</v>
      </c>
      <c r="C2" s="157"/>
      <c r="D2" s="157"/>
      <c r="E2" s="158"/>
      <c r="F2" s="158"/>
      <c r="G2" s="159"/>
      <c r="H2" s="160"/>
      <c r="I2" s="159"/>
      <c r="J2" s="159"/>
      <c r="K2" s="159"/>
      <c r="L2" s="159"/>
      <c r="M2" s="159"/>
      <c r="N2" s="161"/>
      <c r="O2" s="161"/>
      <c r="P2" s="159"/>
      <c r="Q2" s="159"/>
      <c r="R2" s="162"/>
      <c r="S2" s="336" t="s">
        <v>193</v>
      </c>
      <c r="T2" s="372">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60" customFormat="1" ht="78" customHeight="1" x14ac:dyDescent="0.35">
      <c r="A5" s="365"/>
      <c r="B5" s="366" t="s">
        <v>203</v>
      </c>
      <c r="C5" s="366"/>
      <c r="D5" s="366"/>
      <c r="E5" s="366"/>
      <c r="F5" s="366"/>
      <c r="G5" s="366"/>
      <c r="H5" s="367"/>
      <c r="I5" s="366" t="s">
        <v>204</v>
      </c>
      <c r="J5" s="366" t="s">
        <v>205</v>
      </c>
      <c r="K5" s="366" t="s">
        <v>206</v>
      </c>
      <c r="L5" s="366" t="s">
        <v>207</v>
      </c>
      <c r="M5" s="366" t="s">
        <v>208</v>
      </c>
      <c r="N5" s="368" t="s">
        <v>209</v>
      </c>
      <c r="O5" s="368" t="s">
        <v>210</v>
      </c>
      <c r="P5" s="366" t="s">
        <v>211</v>
      </c>
      <c r="Q5" s="366" t="s">
        <v>212</v>
      </c>
      <c r="R5" s="366" t="s">
        <v>213</v>
      </c>
      <c r="S5" s="366" t="s">
        <v>214</v>
      </c>
      <c r="T5" s="366" t="s">
        <v>215</v>
      </c>
      <c r="U5" s="369" t="s">
        <v>215</v>
      </c>
    </row>
    <row r="6" spans="1:21" s="360" customFormat="1" ht="28.5" customHeight="1" x14ac:dyDescent="0.35">
      <c r="A6" s="358" t="s">
        <v>484</v>
      </c>
      <c r="B6" s="358" t="s">
        <v>45</v>
      </c>
      <c r="C6" s="358"/>
      <c r="D6" s="358" t="s">
        <v>50</v>
      </c>
      <c r="E6" s="304" t="s">
        <v>485</v>
      </c>
      <c r="F6" s="304" t="s">
        <v>370</v>
      </c>
      <c r="G6" s="315"/>
      <c r="H6" s="318"/>
      <c r="I6" s="308">
        <v>45292</v>
      </c>
      <c r="J6" s="309">
        <v>45657</v>
      </c>
      <c r="K6" s="359">
        <v>45429</v>
      </c>
      <c r="L6" s="359">
        <v>45747</v>
      </c>
      <c r="M6" s="359"/>
      <c r="N6" s="311">
        <v>365</v>
      </c>
      <c r="O6" s="311">
        <v>100</v>
      </c>
      <c r="P6" s="351" t="s">
        <v>486</v>
      </c>
      <c r="Q6" s="311">
        <v>1480</v>
      </c>
      <c r="R6" s="314"/>
      <c r="S6" s="343" t="s">
        <v>221</v>
      </c>
      <c r="T6" s="344">
        <f t="shared" ref="T6:T35" si="0">100*Q6/$T$2</f>
        <v>5.4758028710966409</v>
      </c>
      <c r="U6" s="363">
        <v>1.54</v>
      </c>
    </row>
    <row r="7" spans="1:21" s="361" customFormat="1" ht="50.75" customHeight="1" x14ac:dyDescent="0.35">
      <c r="A7" s="358" t="s">
        <v>484</v>
      </c>
      <c r="B7" s="358" t="s">
        <v>45</v>
      </c>
      <c r="C7" s="358"/>
      <c r="D7" s="358" t="s">
        <v>50</v>
      </c>
      <c r="E7" s="318" t="s">
        <v>487</v>
      </c>
      <c r="F7" s="304" t="s">
        <v>370</v>
      </c>
      <c r="G7" s="315"/>
      <c r="H7" s="318"/>
      <c r="I7" s="308">
        <v>45383</v>
      </c>
      <c r="J7" s="309">
        <v>45565</v>
      </c>
      <c r="K7" s="359">
        <v>45515</v>
      </c>
      <c r="L7" s="359">
        <v>45565</v>
      </c>
      <c r="M7" s="359"/>
      <c r="N7" s="311">
        <v>8</v>
      </c>
      <c r="O7" s="311">
        <v>8</v>
      </c>
      <c r="P7" s="316" t="s">
        <v>54</v>
      </c>
      <c r="Q7" s="311">
        <v>133.37</v>
      </c>
      <c r="R7" s="314"/>
      <c r="S7" s="343" t="s">
        <v>221</v>
      </c>
      <c r="T7" s="344">
        <f t="shared" si="0"/>
        <v>0.49345123575551281</v>
      </c>
      <c r="U7" s="363">
        <f t="shared" ref="U7:U17" si="1">T7*O7/$U$2</f>
        <v>2.1571638721552471E-2</v>
      </c>
    </row>
    <row r="8" spans="1:21" s="360" customFormat="1" ht="72" customHeight="1" x14ac:dyDescent="0.35">
      <c r="A8" s="358" t="s">
        <v>369</v>
      </c>
      <c r="B8" s="358" t="s">
        <v>64</v>
      </c>
      <c r="C8" s="358"/>
      <c r="D8" s="358" t="s">
        <v>50</v>
      </c>
      <c r="E8" s="304" t="s">
        <v>488</v>
      </c>
      <c r="F8" s="304" t="s">
        <v>370</v>
      </c>
      <c r="G8" s="315"/>
      <c r="H8" s="318"/>
      <c r="I8" s="308">
        <v>45047</v>
      </c>
      <c r="J8" s="309">
        <v>45138</v>
      </c>
      <c r="K8" s="359"/>
      <c r="L8" s="359"/>
      <c r="M8" s="359"/>
      <c r="N8" s="311">
        <v>80</v>
      </c>
      <c r="O8" s="311">
        <v>20</v>
      </c>
      <c r="P8" s="316" t="s">
        <v>489</v>
      </c>
      <c r="Q8" s="311"/>
      <c r="R8" s="314"/>
      <c r="S8" s="343"/>
      <c r="T8" s="344">
        <f t="shared" si="0"/>
        <v>0</v>
      </c>
      <c r="U8" s="363">
        <f t="shared" si="1"/>
        <v>0</v>
      </c>
    </row>
    <row r="9" spans="1:21" s="360" customFormat="1" ht="51" customHeight="1" x14ac:dyDescent="0.35">
      <c r="A9" s="358" t="s">
        <v>369</v>
      </c>
      <c r="B9" s="358" t="s">
        <v>64</v>
      </c>
      <c r="C9" s="358"/>
      <c r="D9" s="358" t="s">
        <v>50</v>
      </c>
      <c r="E9" s="304" t="s">
        <v>490</v>
      </c>
      <c r="F9" s="374" t="s">
        <v>370</v>
      </c>
      <c r="G9" s="315"/>
      <c r="H9" s="318"/>
      <c r="I9" s="308">
        <v>45108</v>
      </c>
      <c r="J9" s="309">
        <v>45291</v>
      </c>
      <c r="K9" s="359"/>
      <c r="L9" s="359"/>
      <c r="M9" s="359"/>
      <c r="N9" s="311">
        <v>0</v>
      </c>
      <c r="O9" s="311">
        <v>0</v>
      </c>
      <c r="P9" s="316" t="s">
        <v>489</v>
      </c>
      <c r="Q9" s="311"/>
      <c r="R9" s="314"/>
      <c r="S9" s="343"/>
      <c r="T9" s="344">
        <f t="shared" si="0"/>
        <v>0</v>
      </c>
      <c r="U9" s="363">
        <f t="shared" si="1"/>
        <v>0</v>
      </c>
    </row>
    <row r="10" spans="1:21" s="360" customFormat="1" ht="95.25" customHeight="1" x14ac:dyDescent="0.35">
      <c r="A10" s="358" t="s">
        <v>227</v>
      </c>
      <c r="B10" s="358" t="s">
        <v>45</v>
      </c>
      <c r="C10" s="358"/>
      <c r="D10" s="358" t="s">
        <v>50</v>
      </c>
      <c r="E10" s="304" t="s">
        <v>431</v>
      </c>
      <c r="F10" s="304" t="s">
        <v>229</v>
      </c>
      <c r="G10" s="315" t="s">
        <v>218</v>
      </c>
      <c r="H10" s="318"/>
      <c r="I10" s="308">
        <v>45079</v>
      </c>
      <c r="J10" s="309">
        <v>46904</v>
      </c>
      <c r="K10" s="359">
        <v>45566</v>
      </c>
      <c r="L10" s="359">
        <v>46904</v>
      </c>
      <c r="M10" s="359"/>
      <c r="N10" s="311"/>
      <c r="O10" s="311"/>
      <c r="P10" s="316" t="s">
        <v>489</v>
      </c>
      <c r="Q10" s="311">
        <v>133.37</v>
      </c>
      <c r="R10" s="314"/>
      <c r="S10" s="343" t="s">
        <v>221</v>
      </c>
      <c r="T10" s="344">
        <f t="shared" si="0"/>
        <v>0.49345123575551281</v>
      </c>
      <c r="U10" s="363">
        <f t="shared" si="1"/>
        <v>0</v>
      </c>
    </row>
    <row r="11" spans="1:21" s="360" customFormat="1" ht="47.15" customHeight="1" x14ac:dyDescent="0.35">
      <c r="A11" s="358" t="s">
        <v>491</v>
      </c>
      <c r="B11" s="358" t="s">
        <v>45</v>
      </c>
      <c r="C11" s="358"/>
      <c r="D11" s="358" t="s">
        <v>50</v>
      </c>
      <c r="E11" s="304" t="s">
        <v>492</v>
      </c>
      <c r="F11" s="304" t="s">
        <v>493</v>
      </c>
      <c r="G11" s="315"/>
      <c r="H11" s="318" t="s">
        <v>279</v>
      </c>
      <c r="I11" s="308">
        <v>45383</v>
      </c>
      <c r="J11" s="309">
        <v>45565</v>
      </c>
      <c r="K11" s="359">
        <v>45481</v>
      </c>
      <c r="L11" s="359">
        <v>45565</v>
      </c>
      <c r="M11" s="359"/>
      <c r="N11" s="311"/>
      <c r="O11" s="311">
        <v>3</v>
      </c>
      <c r="P11" s="316" t="s">
        <v>494</v>
      </c>
      <c r="Q11" s="311">
        <v>707</v>
      </c>
      <c r="R11" s="314"/>
      <c r="S11" s="343" t="s">
        <v>495</v>
      </c>
      <c r="T11" s="344">
        <f t="shared" si="0"/>
        <v>2.6158058309900842</v>
      </c>
      <c r="U11" s="363">
        <f t="shared" si="1"/>
        <v>4.2882062803116135E-2</v>
      </c>
    </row>
    <row r="12" spans="1:21" s="360" customFormat="1" ht="47.15" customHeight="1" x14ac:dyDescent="0.35">
      <c r="A12" s="358" t="s">
        <v>491</v>
      </c>
      <c r="B12" s="358" t="s">
        <v>45</v>
      </c>
      <c r="C12" s="358"/>
      <c r="D12" s="358" t="s">
        <v>50</v>
      </c>
      <c r="E12" s="304" t="s">
        <v>496</v>
      </c>
      <c r="F12" s="304" t="s">
        <v>493</v>
      </c>
      <c r="G12" s="315"/>
      <c r="H12" s="318"/>
      <c r="I12" s="308">
        <v>45383</v>
      </c>
      <c r="J12" s="309">
        <v>45596</v>
      </c>
      <c r="K12" s="359">
        <v>45481</v>
      </c>
      <c r="L12" s="359">
        <v>45565</v>
      </c>
      <c r="M12" s="359"/>
      <c r="N12" s="311"/>
      <c r="O12" s="311">
        <v>73</v>
      </c>
      <c r="P12" s="316" t="s">
        <v>497</v>
      </c>
      <c r="Q12" s="311">
        <v>79</v>
      </c>
      <c r="R12" s="314"/>
      <c r="S12" s="343" t="s">
        <v>495</v>
      </c>
      <c r="T12" s="344">
        <f t="shared" si="0"/>
        <v>0.29228947757880719</v>
      </c>
      <c r="U12" s="363">
        <f t="shared" si="1"/>
        <v>0.11659634897952417</v>
      </c>
    </row>
    <row r="13" spans="1:21" s="360" customFormat="1" ht="54.75" customHeight="1" x14ac:dyDescent="0.35">
      <c r="A13" s="358" t="s">
        <v>363</v>
      </c>
      <c r="B13" s="358" t="s">
        <v>45</v>
      </c>
      <c r="C13" s="358"/>
      <c r="D13" s="358" t="s">
        <v>50</v>
      </c>
      <c r="E13" s="304" t="s">
        <v>498</v>
      </c>
      <c r="F13" s="375" t="s">
        <v>499</v>
      </c>
      <c r="G13" s="375"/>
      <c r="H13" s="318"/>
      <c r="I13" s="308">
        <v>45352</v>
      </c>
      <c r="J13" s="309">
        <v>45535</v>
      </c>
      <c r="K13" s="359">
        <v>45408</v>
      </c>
      <c r="L13" s="359">
        <v>45586</v>
      </c>
      <c r="M13" s="359"/>
      <c r="N13" s="311">
        <v>214</v>
      </c>
      <c r="O13" s="311">
        <v>95</v>
      </c>
      <c r="P13" s="316" t="s">
        <v>500</v>
      </c>
      <c r="Q13" s="311">
        <v>2123.6999999999998</v>
      </c>
      <c r="R13" s="314"/>
      <c r="S13" s="343" t="s">
        <v>221</v>
      </c>
      <c r="T13" s="344">
        <f t="shared" si="0"/>
        <v>7.857407133343199</v>
      </c>
      <c r="U13" s="363">
        <f>T13*O13/$U$2</f>
        <v>4.0789818451781636</v>
      </c>
    </row>
    <row r="14" spans="1:21" s="360" customFormat="1" ht="49.5" customHeight="1" x14ac:dyDescent="0.35">
      <c r="A14" s="358" t="s">
        <v>501</v>
      </c>
      <c r="B14" s="358" t="s">
        <v>24</v>
      </c>
      <c r="C14" s="358"/>
      <c r="D14" s="358" t="s">
        <v>50</v>
      </c>
      <c r="E14" s="304" t="s">
        <v>502</v>
      </c>
      <c r="F14" s="375" t="s">
        <v>503</v>
      </c>
      <c r="G14" s="375"/>
      <c r="H14" s="318"/>
      <c r="I14" s="308">
        <v>45505</v>
      </c>
      <c r="J14" s="309">
        <v>45657</v>
      </c>
      <c r="K14" s="359">
        <v>45551</v>
      </c>
      <c r="L14" s="359">
        <v>45657</v>
      </c>
      <c r="M14" s="359"/>
      <c r="N14" s="311"/>
      <c r="O14" s="311">
        <v>97</v>
      </c>
      <c r="P14" s="316" t="s">
        <v>497</v>
      </c>
      <c r="Q14" s="311">
        <v>79</v>
      </c>
      <c r="R14" s="314"/>
      <c r="S14" s="343" t="s">
        <v>221</v>
      </c>
      <c r="T14" s="344">
        <f>100*Q14/$T$2</f>
        <v>0.29228947757880719</v>
      </c>
      <c r="U14" s="363">
        <f>T14*O14/$U$2</f>
        <v>0.15492939521936774</v>
      </c>
    </row>
    <row r="15" spans="1:21" ht="28.5" customHeight="1" x14ac:dyDescent="0.35">
      <c r="A15" s="329" t="s">
        <v>501</v>
      </c>
      <c r="B15" s="329" t="s">
        <v>24</v>
      </c>
      <c r="C15" s="329"/>
      <c r="D15" s="329" t="s">
        <v>50</v>
      </c>
      <c r="E15" s="330" t="s">
        <v>502</v>
      </c>
      <c r="F15" s="304" t="s">
        <v>503</v>
      </c>
      <c r="G15" s="315"/>
      <c r="H15" s="318"/>
      <c r="I15" s="308">
        <v>45505</v>
      </c>
      <c r="J15" s="309">
        <v>45657</v>
      </c>
      <c r="K15" s="310">
        <v>45551</v>
      </c>
      <c r="L15" s="310">
        <v>45657</v>
      </c>
      <c r="M15" s="310"/>
      <c r="N15" s="311">
        <v>153</v>
      </c>
      <c r="O15" s="311">
        <v>3</v>
      </c>
      <c r="P15" s="316" t="s">
        <v>494</v>
      </c>
      <c r="Q15" s="311">
        <v>707</v>
      </c>
      <c r="R15" s="314"/>
      <c r="S15" s="343" t="s">
        <v>221</v>
      </c>
      <c r="T15" s="344">
        <f t="shared" si="0"/>
        <v>2.6158058309900842</v>
      </c>
      <c r="U15" s="363">
        <f t="shared" si="1"/>
        <v>4.2882062803116135E-2</v>
      </c>
    </row>
    <row r="16" spans="1:21" ht="44.25" customHeight="1" x14ac:dyDescent="0.35">
      <c r="A16" s="303" t="s">
        <v>504</v>
      </c>
      <c r="B16" s="329" t="s">
        <v>64</v>
      </c>
      <c r="C16" s="329"/>
      <c r="D16" s="329" t="s">
        <v>50</v>
      </c>
      <c r="E16" s="304" t="s">
        <v>505</v>
      </c>
      <c r="F16" s="304" t="s">
        <v>278</v>
      </c>
      <c r="G16" s="315"/>
      <c r="H16" s="318"/>
      <c r="I16" s="308">
        <v>45383</v>
      </c>
      <c r="J16" s="309">
        <v>45565</v>
      </c>
      <c r="K16" s="310">
        <v>45504</v>
      </c>
      <c r="L16" s="310">
        <v>45535</v>
      </c>
      <c r="M16" s="310"/>
      <c r="N16" s="311">
        <v>2</v>
      </c>
      <c r="O16" s="311">
        <v>2</v>
      </c>
      <c r="P16" s="316" t="s">
        <v>497</v>
      </c>
      <c r="Q16" s="311">
        <v>79</v>
      </c>
      <c r="R16" s="314"/>
      <c r="S16" s="343" t="s">
        <v>221</v>
      </c>
      <c r="T16" s="344">
        <f t="shared" si="0"/>
        <v>0.29228947757880719</v>
      </c>
      <c r="U16" s="363">
        <f t="shared" si="1"/>
        <v>3.194420519986964E-3</v>
      </c>
    </row>
    <row r="17" spans="1:21" ht="41.5" customHeight="1" x14ac:dyDescent="0.35">
      <c r="A17" s="303" t="s">
        <v>504</v>
      </c>
      <c r="B17" s="303" t="s">
        <v>64</v>
      </c>
      <c r="C17" s="303"/>
      <c r="D17" s="303" t="s">
        <v>50</v>
      </c>
      <c r="E17" s="304" t="s">
        <v>505</v>
      </c>
      <c r="F17" s="304" t="s">
        <v>278</v>
      </c>
      <c r="G17" s="315"/>
      <c r="H17" s="318"/>
      <c r="I17" s="308">
        <v>45383</v>
      </c>
      <c r="J17" s="309">
        <v>45565</v>
      </c>
      <c r="K17" s="310">
        <v>45504</v>
      </c>
      <c r="L17" s="310">
        <v>45535</v>
      </c>
      <c r="M17" s="310"/>
      <c r="N17" s="311">
        <v>0</v>
      </c>
      <c r="O17" s="311">
        <v>0</v>
      </c>
      <c r="P17" s="316" t="s">
        <v>494</v>
      </c>
      <c r="Q17" s="311">
        <v>707</v>
      </c>
      <c r="R17" s="314"/>
      <c r="S17" s="343" t="s">
        <v>221</v>
      </c>
      <c r="T17" s="344">
        <f t="shared" si="0"/>
        <v>2.6158058309900842</v>
      </c>
      <c r="U17" s="363">
        <f t="shared" si="1"/>
        <v>0</v>
      </c>
    </row>
    <row r="18" spans="1:21" ht="39.75" customHeight="1" x14ac:dyDescent="0.35">
      <c r="A18" s="303" t="s">
        <v>457</v>
      </c>
      <c r="B18" s="303" t="s">
        <v>64</v>
      </c>
      <c r="C18" s="303"/>
      <c r="D18" s="303" t="s">
        <v>25</v>
      </c>
      <c r="E18" s="304" t="s">
        <v>506</v>
      </c>
      <c r="F18" s="304" t="s">
        <v>459</v>
      </c>
      <c r="G18" s="306" t="s">
        <v>460</v>
      </c>
      <c r="H18" s="318"/>
      <c r="I18" s="308">
        <v>45383</v>
      </c>
      <c r="J18" s="309">
        <v>45473</v>
      </c>
      <c r="K18" s="310">
        <v>45453</v>
      </c>
      <c r="L18" s="310"/>
      <c r="M18" s="310"/>
      <c r="N18" s="311">
        <v>40</v>
      </c>
      <c r="O18" s="311">
        <v>40</v>
      </c>
      <c r="P18" s="312" t="s">
        <v>461</v>
      </c>
      <c r="Q18" s="311">
        <v>655</v>
      </c>
      <c r="R18" s="314" t="s">
        <v>462</v>
      </c>
      <c r="S18" s="343" t="s">
        <v>507</v>
      </c>
      <c r="T18" s="344">
        <f t="shared" si="0"/>
        <v>2.4234127571407429</v>
      </c>
      <c r="U18" s="363">
        <v>0.23400000000000001</v>
      </c>
    </row>
    <row r="19" spans="1:21" ht="70.5" customHeight="1" x14ac:dyDescent="0.35">
      <c r="A19" s="364" t="s">
        <v>508</v>
      </c>
      <c r="B19" s="303" t="s">
        <v>249</v>
      </c>
      <c r="C19" s="303" t="s">
        <v>509</v>
      </c>
      <c r="D19" s="303" t="s">
        <v>25</v>
      </c>
      <c r="E19" s="304" t="s">
        <v>406</v>
      </c>
      <c r="F19" s="304" t="s">
        <v>407</v>
      </c>
      <c r="G19" s="315" t="s">
        <v>408</v>
      </c>
      <c r="H19" s="318" t="s">
        <v>409</v>
      </c>
      <c r="I19" s="308" t="s">
        <v>510</v>
      </c>
      <c r="J19" s="309">
        <v>2025</v>
      </c>
      <c r="K19" s="310"/>
      <c r="L19" s="310"/>
      <c r="M19" s="310"/>
      <c r="N19" s="311">
        <v>114</v>
      </c>
      <c r="O19" s="311">
        <v>114</v>
      </c>
      <c r="P19" s="316" t="s">
        <v>410</v>
      </c>
      <c r="Q19" s="311"/>
      <c r="R19" s="314" t="s">
        <v>411</v>
      </c>
      <c r="S19" s="343" t="s">
        <v>387</v>
      </c>
      <c r="T19" s="344">
        <f t="shared" si="0"/>
        <v>0</v>
      </c>
      <c r="U19" s="363">
        <f t="shared" ref="U19:U35" si="2">T19*O19/$U$2</f>
        <v>0</v>
      </c>
    </row>
    <row r="20" spans="1:21" ht="51.75" customHeight="1" x14ac:dyDescent="0.35">
      <c r="A20" s="303" t="s">
        <v>511</v>
      </c>
      <c r="B20" s="303" t="s">
        <v>249</v>
      </c>
      <c r="C20" s="303"/>
      <c r="D20" s="303" t="s">
        <v>25</v>
      </c>
      <c r="E20" s="304" t="s">
        <v>512</v>
      </c>
      <c r="F20" s="304" t="s">
        <v>513</v>
      </c>
      <c r="G20" s="306" t="s">
        <v>514</v>
      </c>
      <c r="H20" s="318"/>
      <c r="I20" s="308">
        <v>45376</v>
      </c>
      <c r="J20" s="309">
        <v>45589</v>
      </c>
      <c r="K20" s="310"/>
      <c r="L20" s="310"/>
      <c r="M20" s="310"/>
      <c r="N20" s="311">
        <v>178</v>
      </c>
      <c r="O20" s="311" t="s">
        <v>515</v>
      </c>
      <c r="P20" s="316" t="s">
        <v>516</v>
      </c>
      <c r="Q20" s="311">
        <v>4.76</v>
      </c>
      <c r="R20" s="314" t="s">
        <v>517</v>
      </c>
      <c r="S20" s="343"/>
      <c r="T20" s="344">
        <f t="shared" si="0"/>
        <v>1.7611365990824329E-2</v>
      </c>
      <c r="U20" s="363" t="e">
        <f t="shared" si="2"/>
        <v>#VALUE!</v>
      </c>
    </row>
    <row r="21" spans="1:21" ht="49.5" customHeight="1" x14ac:dyDescent="0.35">
      <c r="A21" s="303" t="s">
        <v>478</v>
      </c>
      <c r="B21" s="303" t="s">
        <v>45</v>
      </c>
      <c r="C21" s="303"/>
      <c r="D21" s="303" t="s">
        <v>25</v>
      </c>
      <c r="E21" s="304" t="s">
        <v>518</v>
      </c>
      <c r="F21" s="304" t="s">
        <v>519</v>
      </c>
      <c r="G21" s="305" t="s">
        <v>520</v>
      </c>
      <c r="H21" s="318" t="s">
        <v>521</v>
      </c>
      <c r="I21" s="308">
        <v>45187</v>
      </c>
      <c r="J21" s="309">
        <v>45565</v>
      </c>
      <c r="K21" s="310"/>
      <c r="L21" s="310"/>
      <c r="M21" s="310"/>
      <c r="N21" s="311">
        <v>8</v>
      </c>
      <c r="O21" s="311">
        <v>8</v>
      </c>
      <c r="P21" s="312" t="s">
        <v>522</v>
      </c>
      <c r="Q21" s="311"/>
      <c r="R21" s="314"/>
      <c r="S21" s="343" t="s">
        <v>194</v>
      </c>
      <c r="T21" s="344">
        <f t="shared" si="0"/>
        <v>0</v>
      </c>
      <c r="U21" s="363">
        <f t="shared" si="2"/>
        <v>0</v>
      </c>
    </row>
    <row r="22" spans="1:21" ht="60.75" customHeight="1" x14ac:dyDescent="0.35">
      <c r="A22" s="303" t="s">
        <v>523</v>
      </c>
      <c r="B22" s="303" t="s">
        <v>64</v>
      </c>
      <c r="C22" s="303" t="s">
        <v>524</v>
      </c>
      <c r="D22" s="303" t="s">
        <v>25</v>
      </c>
      <c r="E22" s="304" t="s">
        <v>525</v>
      </c>
      <c r="F22" s="304" t="s">
        <v>459</v>
      </c>
      <c r="G22" s="315" t="s">
        <v>526</v>
      </c>
      <c r="H22" s="318" t="s">
        <v>188</v>
      </c>
      <c r="I22" s="308">
        <v>45397</v>
      </c>
      <c r="J22" s="309">
        <v>45489</v>
      </c>
      <c r="K22" s="310" t="s">
        <v>527</v>
      </c>
      <c r="L22" s="310"/>
      <c r="M22" s="310">
        <v>45508</v>
      </c>
      <c r="N22" s="311">
        <v>5</v>
      </c>
      <c r="O22" s="311">
        <v>5</v>
      </c>
      <c r="P22" s="316" t="s">
        <v>528</v>
      </c>
      <c r="Q22" s="311">
        <v>817</v>
      </c>
      <c r="R22" s="314"/>
      <c r="S22" s="343" t="s">
        <v>221</v>
      </c>
      <c r="T22" s="344">
        <f t="shared" si="0"/>
        <v>3.0227911795175375</v>
      </c>
      <c r="U22" s="363">
        <f t="shared" si="2"/>
        <v>8.258992293763763E-2</v>
      </c>
    </row>
    <row r="23" spans="1:21" ht="28.5" customHeight="1" x14ac:dyDescent="0.35">
      <c r="A23" s="303" t="s">
        <v>529</v>
      </c>
      <c r="B23" s="303" t="s">
        <v>64</v>
      </c>
      <c r="C23" s="303" t="s">
        <v>530</v>
      </c>
      <c r="D23" s="303" t="s">
        <v>25</v>
      </c>
      <c r="E23" s="304" t="s">
        <v>531</v>
      </c>
      <c r="F23" s="304" t="s">
        <v>532</v>
      </c>
      <c r="G23" s="315" t="s">
        <v>533</v>
      </c>
      <c r="H23" s="318" t="s">
        <v>279</v>
      </c>
      <c r="I23" s="308">
        <v>45440</v>
      </c>
      <c r="J23" s="309">
        <v>45535</v>
      </c>
      <c r="K23" s="310"/>
      <c r="L23" s="310"/>
      <c r="M23" s="310"/>
      <c r="N23" s="311">
        <v>3</v>
      </c>
      <c r="O23" s="311">
        <v>1</v>
      </c>
      <c r="P23" s="362" t="s">
        <v>534</v>
      </c>
      <c r="Q23" s="311">
        <v>0.25</v>
      </c>
      <c r="R23" s="314" t="s">
        <v>535</v>
      </c>
      <c r="S23" s="343" t="s">
        <v>495</v>
      </c>
      <c r="T23" s="344">
        <f t="shared" si="0"/>
        <v>9.2496670119875688E-4</v>
      </c>
      <c r="U23" s="363">
        <f t="shared" si="2"/>
        <v>5.0544628480806388E-6</v>
      </c>
    </row>
    <row r="24" spans="1:21" ht="29.25" customHeight="1" x14ac:dyDescent="0.35">
      <c r="A24" s="303" t="s">
        <v>536</v>
      </c>
      <c r="B24" s="303" t="s">
        <v>64</v>
      </c>
      <c r="C24" s="303" t="s">
        <v>537</v>
      </c>
      <c r="D24" s="303" t="s">
        <v>25</v>
      </c>
      <c r="E24" s="304" t="s">
        <v>538</v>
      </c>
      <c r="F24" s="304" t="s">
        <v>539</v>
      </c>
      <c r="G24" s="304" t="s">
        <v>540</v>
      </c>
      <c r="H24" s="318" t="s">
        <v>279</v>
      </c>
      <c r="I24" s="308">
        <v>45323</v>
      </c>
      <c r="J24" s="309">
        <v>45565</v>
      </c>
      <c r="K24" s="310"/>
      <c r="L24" s="310"/>
      <c r="M24" s="310"/>
      <c r="N24" s="311">
        <v>5</v>
      </c>
      <c r="O24" s="311">
        <v>5</v>
      </c>
      <c r="P24" s="316" t="s">
        <v>541</v>
      </c>
      <c r="Q24" s="311">
        <v>0.75</v>
      </c>
      <c r="R24" s="314" t="s">
        <v>535</v>
      </c>
      <c r="S24" s="343" t="s">
        <v>495</v>
      </c>
      <c r="T24" s="344">
        <f t="shared" si="0"/>
        <v>2.7749001035962707E-3</v>
      </c>
      <c r="U24" s="363">
        <f t="shared" si="2"/>
        <v>7.5816942721209588E-5</v>
      </c>
    </row>
    <row r="25" spans="1:21" ht="33.75" customHeight="1" x14ac:dyDescent="0.35">
      <c r="A25" s="303" t="s">
        <v>542</v>
      </c>
      <c r="B25" s="303" t="s">
        <v>64</v>
      </c>
      <c r="C25" s="303" t="s">
        <v>543</v>
      </c>
      <c r="D25" s="303" t="s">
        <v>25</v>
      </c>
      <c r="E25" s="304" t="s">
        <v>544</v>
      </c>
      <c r="F25" s="304" t="s">
        <v>545</v>
      </c>
      <c r="G25" s="315" t="s">
        <v>546</v>
      </c>
      <c r="H25" s="318" t="s">
        <v>279</v>
      </c>
      <c r="I25" s="308">
        <v>45352</v>
      </c>
      <c r="J25" s="309">
        <v>45383</v>
      </c>
      <c r="K25" s="310"/>
      <c r="L25" s="310"/>
      <c r="M25" s="310"/>
      <c r="N25" s="311">
        <v>4</v>
      </c>
      <c r="O25" s="311">
        <v>4</v>
      </c>
      <c r="P25" s="312" t="s">
        <v>547</v>
      </c>
      <c r="Q25" s="311">
        <v>1</v>
      </c>
      <c r="R25" s="314" t="s">
        <v>548</v>
      </c>
      <c r="S25" s="343"/>
      <c r="T25" s="344">
        <f t="shared" si="0"/>
        <v>3.6998668047950275E-3</v>
      </c>
      <c r="U25" s="363">
        <f t="shared" si="2"/>
        <v>8.087140556929022E-5</v>
      </c>
    </row>
    <row r="26" spans="1:21" ht="30" customHeight="1" x14ac:dyDescent="0.35">
      <c r="A26" s="303" t="s">
        <v>549</v>
      </c>
      <c r="B26" s="303" t="s">
        <v>64</v>
      </c>
      <c r="C26" s="303" t="s">
        <v>550</v>
      </c>
      <c r="D26" s="303" t="s">
        <v>25</v>
      </c>
      <c r="E26" s="304" t="s">
        <v>551</v>
      </c>
      <c r="F26" s="304" t="s">
        <v>552</v>
      </c>
      <c r="G26" s="315"/>
      <c r="H26" s="318"/>
      <c r="I26" s="308">
        <v>45387</v>
      </c>
      <c r="J26" s="309">
        <v>45412</v>
      </c>
      <c r="K26" s="310"/>
      <c r="L26" s="310"/>
      <c r="M26" s="310"/>
      <c r="N26" s="311">
        <v>1</v>
      </c>
      <c r="O26" s="311">
        <v>1</v>
      </c>
      <c r="P26" s="316" t="s">
        <v>553</v>
      </c>
      <c r="Q26" s="311"/>
      <c r="R26" s="314"/>
      <c r="S26" s="343" t="s">
        <v>221</v>
      </c>
      <c r="T26" s="344">
        <f t="shared" si="0"/>
        <v>0</v>
      </c>
      <c r="U26" s="363">
        <f t="shared" si="2"/>
        <v>0</v>
      </c>
    </row>
    <row r="27" spans="1:21" ht="20.25" customHeight="1" x14ac:dyDescent="0.35">
      <c r="A27" s="303" t="s">
        <v>363</v>
      </c>
      <c r="B27" s="303" t="s">
        <v>64</v>
      </c>
      <c r="C27" s="303"/>
      <c r="D27" s="303" t="s">
        <v>50</v>
      </c>
      <c r="E27" s="304" t="s">
        <v>554</v>
      </c>
      <c r="F27" s="304" t="s">
        <v>499</v>
      </c>
      <c r="G27" s="315"/>
      <c r="H27" s="318"/>
      <c r="I27" s="308">
        <v>45397</v>
      </c>
      <c r="J27" s="309">
        <v>45565</v>
      </c>
      <c r="K27" s="310">
        <v>45397</v>
      </c>
      <c r="L27" s="310">
        <v>45397</v>
      </c>
      <c r="M27" s="310">
        <v>45397</v>
      </c>
      <c r="N27" s="311">
        <v>1</v>
      </c>
      <c r="O27" s="311">
        <v>1</v>
      </c>
      <c r="P27" s="316" t="s">
        <v>54</v>
      </c>
      <c r="Q27" s="311">
        <v>1864.06</v>
      </c>
      <c r="R27" s="314"/>
      <c r="S27" s="343" t="s">
        <v>221</v>
      </c>
      <c r="T27" s="344">
        <f t="shared" si="0"/>
        <v>6.8967737161462184</v>
      </c>
      <c r="U27" s="363">
        <f t="shared" si="2"/>
        <v>3.7687288066372775E-2</v>
      </c>
    </row>
    <row r="28" spans="1:21" ht="32.25" customHeight="1" x14ac:dyDescent="0.35">
      <c r="A28" s="303" t="s">
        <v>555</v>
      </c>
      <c r="B28" s="303" t="s">
        <v>45</v>
      </c>
      <c r="C28" s="303"/>
      <c r="D28" s="303" t="s">
        <v>25</v>
      </c>
      <c r="E28" s="304" t="s">
        <v>556</v>
      </c>
      <c r="F28" s="304" t="s">
        <v>557</v>
      </c>
      <c r="G28" s="315" t="s">
        <v>558</v>
      </c>
      <c r="H28" s="318"/>
      <c r="I28" s="308">
        <v>45449</v>
      </c>
      <c r="J28" s="309">
        <v>45596</v>
      </c>
      <c r="K28" s="310"/>
      <c r="L28" s="310"/>
      <c r="M28" s="310"/>
      <c r="N28" s="311">
        <v>10</v>
      </c>
      <c r="O28" s="311">
        <v>12</v>
      </c>
      <c r="P28" s="316" t="s">
        <v>559</v>
      </c>
      <c r="Q28" s="311">
        <v>95.4</v>
      </c>
      <c r="R28" s="314" t="s">
        <v>548</v>
      </c>
      <c r="S28" s="343" t="s">
        <v>221</v>
      </c>
      <c r="T28" s="344">
        <f t="shared" si="0"/>
        <v>0.35296729317744563</v>
      </c>
      <c r="U28" s="363">
        <f t="shared" si="2"/>
        <v>2.3145396273930859E-2</v>
      </c>
    </row>
    <row r="29" spans="1:21" ht="33" customHeight="1" x14ac:dyDescent="0.35">
      <c r="A29" s="303" t="s">
        <v>555</v>
      </c>
      <c r="B29" s="303" t="s">
        <v>45</v>
      </c>
      <c r="C29" s="303"/>
      <c r="D29" s="303" t="s">
        <v>25</v>
      </c>
      <c r="E29" s="304" t="s">
        <v>556</v>
      </c>
      <c r="F29" s="304" t="s">
        <v>557</v>
      </c>
      <c r="G29" s="315" t="s">
        <v>560</v>
      </c>
      <c r="H29" s="318"/>
      <c r="I29" s="308">
        <v>45449</v>
      </c>
      <c r="J29" s="309">
        <v>45596</v>
      </c>
      <c r="K29" s="310"/>
      <c r="L29" s="310"/>
      <c r="M29" s="310"/>
      <c r="N29" s="311">
        <v>12</v>
      </c>
      <c r="O29" s="311">
        <v>10</v>
      </c>
      <c r="P29" s="316" t="s">
        <v>561</v>
      </c>
      <c r="Q29" s="311">
        <v>35</v>
      </c>
      <c r="R29" s="314" t="s">
        <v>562</v>
      </c>
      <c r="S29" s="343" t="s">
        <v>221</v>
      </c>
      <c r="T29" s="344">
        <f t="shared" si="0"/>
        <v>0.12949533816782596</v>
      </c>
      <c r="U29" s="363">
        <f t="shared" si="2"/>
        <v>7.0762479873128946E-3</v>
      </c>
    </row>
    <row r="30" spans="1:21" ht="30.75" customHeight="1" x14ac:dyDescent="0.35">
      <c r="A30" s="303" t="s">
        <v>563</v>
      </c>
      <c r="B30" s="303" t="s">
        <v>24</v>
      </c>
      <c r="C30" s="303"/>
      <c r="D30" s="303" t="s">
        <v>25</v>
      </c>
      <c r="E30" s="304" t="s">
        <v>564</v>
      </c>
      <c r="F30" s="304" t="s">
        <v>565</v>
      </c>
      <c r="G30" s="315" t="s">
        <v>566</v>
      </c>
      <c r="H30" s="318"/>
      <c r="I30" s="308">
        <v>45505</v>
      </c>
      <c r="J30" s="309">
        <v>45657</v>
      </c>
      <c r="K30" s="310"/>
      <c r="L30" s="310"/>
      <c r="M30" s="310"/>
      <c r="N30" s="311">
        <v>15</v>
      </c>
      <c r="O30" s="311">
        <v>15</v>
      </c>
      <c r="P30" s="316" t="s">
        <v>567</v>
      </c>
      <c r="Q30" s="311">
        <v>14</v>
      </c>
      <c r="R30" s="314"/>
      <c r="S30" s="343" t="s">
        <v>221</v>
      </c>
      <c r="T30" s="344">
        <f t="shared" si="0"/>
        <v>5.1798135267130382E-2</v>
      </c>
      <c r="U30" s="363">
        <f t="shared" si="2"/>
        <v>4.2457487923877359E-3</v>
      </c>
    </row>
    <row r="31" spans="1:21" ht="39.75" customHeight="1" x14ac:dyDescent="0.35">
      <c r="A31" s="303" t="s">
        <v>568</v>
      </c>
      <c r="B31" s="303" t="s">
        <v>64</v>
      </c>
      <c r="C31" s="303"/>
      <c r="D31" s="303" t="s">
        <v>25</v>
      </c>
      <c r="E31" s="304" t="s">
        <v>569</v>
      </c>
      <c r="F31" s="304" t="s">
        <v>570</v>
      </c>
      <c r="G31" s="315" t="s">
        <v>571</v>
      </c>
      <c r="H31" s="318"/>
      <c r="I31" s="308">
        <v>45488</v>
      </c>
      <c r="J31" s="309">
        <v>45991</v>
      </c>
      <c r="K31" s="310"/>
      <c r="L31" s="310"/>
      <c r="M31" s="310"/>
      <c r="N31" s="311">
        <v>1</v>
      </c>
      <c r="O31" s="311">
        <v>1</v>
      </c>
      <c r="P31" s="316" t="s">
        <v>572</v>
      </c>
      <c r="Q31" s="311">
        <v>78.5</v>
      </c>
      <c r="R31" s="314"/>
      <c r="S31" s="343" t="s">
        <v>221</v>
      </c>
      <c r="T31" s="344">
        <f t="shared" si="0"/>
        <v>0.29043954417640966</v>
      </c>
      <c r="U31" s="363">
        <f t="shared" si="2"/>
        <v>1.5871013342973206E-3</v>
      </c>
    </row>
    <row r="32" spans="1:21" ht="34.5" customHeight="1" x14ac:dyDescent="0.35">
      <c r="A32" s="303" t="s">
        <v>573</v>
      </c>
      <c r="B32" s="303" t="s">
        <v>24</v>
      </c>
      <c r="C32" s="303"/>
      <c r="D32" s="303" t="s">
        <v>25</v>
      </c>
      <c r="E32" s="304" t="s">
        <v>574</v>
      </c>
      <c r="F32" s="304" t="s">
        <v>552</v>
      </c>
      <c r="G32" s="315" t="s">
        <v>138</v>
      </c>
      <c r="H32" s="318"/>
      <c r="I32" s="308">
        <v>45537</v>
      </c>
      <c r="J32" s="309">
        <v>45596</v>
      </c>
      <c r="K32" s="310"/>
      <c r="L32" s="310"/>
      <c r="M32" s="310"/>
      <c r="N32" s="311">
        <v>7</v>
      </c>
      <c r="O32" s="311">
        <v>7</v>
      </c>
      <c r="P32" s="316" t="s">
        <v>575</v>
      </c>
      <c r="Q32" s="311">
        <v>12.5</v>
      </c>
      <c r="R32" s="314" t="s">
        <v>576</v>
      </c>
      <c r="S32" s="343" t="s">
        <v>221</v>
      </c>
      <c r="T32" s="344" t="s">
        <v>577</v>
      </c>
      <c r="U32" s="363" t="e">
        <f t="shared" si="2"/>
        <v>#VALUE!</v>
      </c>
    </row>
    <row r="33" spans="1:21" ht="31.5" customHeight="1" x14ac:dyDescent="0.35">
      <c r="A33" s="303" t="s">
        <v>578</v>
      </c>
      <c r="B33" s="303" t="s">
        <v>64</v>
      </c>
      <c r="C33" s="303"/>
      <c r="D33" s="303" t="s">
        <v>50</v>
      </c>
      <c r="E33" s="304" t="s">
        <v>579</v>
      </c>
      <c r="F33" s="304" t="s">
        <v>580</v>
      </c>
      <c r="G33" s="315"/>
      <c r="H33" s="318"/>
      <c r="I33" s="308">
        <v>45233</v>
      </c>
      <c r="J33" s="309">
        <v>45466</v>
      </c>
      <c r="K33" s="310">
        <v>45411</v>
      </c>
      <c r="L33" s="310">
        <v>45505</v>
      </c>
      <c r="M33" s="310"/>
      <c r="N33" s="311"/>
      <c r="O33" s="311">
        <v>149</v>
      </c>
      <c r="P33" s="316"/>
      <c r="Q33" s="311">
        <v>707</v>
      </c>
      <c r="R33" s="314"/>
      <c r="S33" s="343" t="s">
        <v>581</v>
      </c>
      <c r="T33" s="344">
        <f>100*Q33/$T$2</f>
        <v>2.6158058309900842</v>
      </c>
      <c r="U33" s="363">
        <f t="shared" si="2"/>
        <v>2.1298091192214348</v>
      </c>
    </row>
    <row r="34" spans="1:21" ht="15.75" customHeight="1" x14ac:dyDescent="0.35">
      <c r="A34" s="303"/>
      <c r="B34" s="303"/>
      <c r="C34" s="303"/>
      <c r="D34" s="303"/>
      <c r="E34" s="304"/>
      <c r="F34" s="304"/>
      <c r="G34" s="315"/>
      <c r="H34" s="318"/>
      <c r="I34" s="308"/>
      <c r="J34" s="309"/>
      <c r="K34" s="310"/>
      <c r="L34" s="310"/>
      <c r="M34" s="310"/>
      <c r="N34" s="311"/>
      <c r="O34" s="311"/>
      <c r="P34" s="316"/>
      <c r="Q34" s="311"/>
      <c r="R34" s="314"/>
      <c r="S34" s="343"/>
      <c r="T34" s="344">
        <f t="shared" si="0"/>
        <v>0</v>
      </c>
      <c r="U34" s="363">
        <f t="shared" si="2"/>
        <v>0</v>
      </c>
    </row>
    <row r="35" spans="1:21" ht="15.75" customHeight="1" x14ac:dyDescent="0.35">
      <c r="A35" s="303"/>
      <c r="B35" s="303"/>
      <c r="C35" s="303"/>
      <c r="D35" s="303"/>
      <c r="E35" s="304"/>
      <c r="F35" s="304"/>
      <c r="G35" s="315"/>
      <c r="H35" s="318"/>
      <c r="I35" s="308"/>
      <c r="J35" s="309"/>
      <c r="K35" s="310"/>
      <c r="L35" s="310"/>
      <c r="M35" s="310"/>
      <c r="N35" s="311"/>
      <c r="O35" s="311"/>
      <c r="P35" s="316"/>
      <c r="Q35" s="311"/>
      <c r="R35" s="314"/>
      <c r="S35" s="343"/>
      <c r="T35" s="344">
        <f t="shared" si="0"/>
        <v>0</v>
      </c>
      <c r="U35" s="363">
        <f t="shared" si="2"/>
        <v>0</v>
      </c>
    </row>
  </sheetData>
  <conditionalFormatting sqref="A6:H6 A8:XFD8 I6:XFD7 G9:XFD9">
    <cfRule type="expression" dxfId="38" priority="12">
      <formula>$B6="Cancelled"</formula>
    </cfRule>
  </conditionalFormatting>
  <conditionalFormatting sqref="A7:H7 A9:E9">
    <cfRule type="expression" dxfId="37" priority="18">
      <formula>$B7="Cancelled"</formula>
    </cfRule>
  </conditionalFormatting>
  <conditionalFormatting sqref="A6:U8 A9:E9 G9:U9">
    <cfRule type="expression" dxfId="36" priority="15">
      <formula>$M6&lt;&gt;""</formula>
    </cfRule>
  </conditionalFormatting>
  <conditionalFormatting sqref="A10:U48">
    <cfRule type="expression" dxfId="35" priority="2">
      <formula>$M10&lt;&gt;""</formula>
    </cfRule>
  </conditionalFormatting>
  <conditionalFormatting sqref="A6:XFD8 A9:E9 G9:XFD9">
    <cfRule type="expression" dxfId="34" priority="16">
      <formula>$B6="Completed"</formula>
    </cfRule>
  </conditionalFormatting>
  <conditionalFormatting sqref="A10:XFD48">
    <cfRule type="expression" dxfId="33" priority="3">
      <formula>$B10="Completed"</formula>
    </cfRule>
    <cfRule type="expression" dxfId="32" priority="4">
      <formula>$B10="Cancelled"</formula>
    </cfRule>
  </conditionalFormatting>
  <conditionalFormatting sqref="B6">
    <cfRule type="colorScale" priority="10">
      <colorScale>
        <cfvo type="min"/>
        <cfvo type="percentile" val="50"/>
        <cfvo type="max"/>
        <color rgb="FFF8696B"/>
        <color rgb="FFFFEB84"/>
        <color rgb="FF63BE7B"/>
      </colorScale>
    </cfRule>
    <cfRule type="containsText" dxfId="31" priority="11" operator="containsText" text="Completed">
      <formula>NOT(ISERROR(SEARCH("Completed",B6)))</formula>
    </cfRule>
    <cfRule type="containsText" dxfId="30" priority="13" operator="containsText" text="Proposed">
      <formula>NOT(ISERROR(SEARCH("Proposed",B6)))</formula>
    </cfRule>
    <cfRule type="containsText" dxfId="29" priority="14" operator="containsText" text="Submitted">
      <formula>NOT(ISERROR(SEARCH("Submitted",B6)))</formula>
    </cfRule>
  </conditionalFormatting>
  <conditionalFormatting sqref="B6:B48">
    <cfRule type="cellIs" dxfId="28" priority="1" operator="equal">
      <formula>"Approved"</formula>
    </cfRule>
  </conditionalFormatting>
  <conditionalFormatting sqref="B7:B17 B20:B48">
    <cfRule type="colorScale" priority="21">
      <colorScale>
        <cfvo type="min"/>
        <cfvo type="percentile" val="50"/>
        <cfvo type="max"/>
        <color rgb="FFF8696B"/>
        <color rgb="FFFFEB84"/>
        <color rgb="FF63BE7B"/>
      </colorScale>
    </cfRule>
  </conditionalFormatting>
  <conditionalFormatting sqref="B7:B17">
    <cfRule type="containsText" dxfId="27" priority="17" operator="containsText" text="Completed">
      <formula>NOT(ISERROR(SEARCH("Completed",B7)))</formula>
    </cfRule>
    <cfRule type="containsText" dxfId="26" priority="19" operator="containsText" text="Proposed">
      <formula>NOT(ISERROR(SEARCH("Proposed",B7)))</formula>
    </cfRule>
    <cfRule type="containsText" dxfId="25" priority="20" operator="containsText" text="Submitted">
      <formula>NOT(ISERROR(SEARCH("Submitted",B7)))</formula>
    </cfRule>
  </conditionalFormatting>
  <conditionalFormatting sqref="B18">
    <cfRule type="colorScale" priority="9">
      <colorScale>
        <cfvo type="min"/>
        <cfvo type="percentile" val="50"/>
        <cfvo type="max"/>
        <color rgb="FFF8696B"/>
        <color rgb="FFFFEB84"/>
        <color rgb="FF63BE7B"/>
      </colorScale>
    </cfRule>
  </conditionalFormatting>
  <conditionalFormatting sqref="B18:B48">
    <cfRule type="containsText" dxfId="24" priority="5" operator="containsText" text="Completed">
      <formula>NOT(ISERROR(SEARCH("Completed",B18)))</formula>
    </cfRule>
    <cfRule type="containsText" dxfId="23" priority="6" operator="containsText" text="Proposed">
      <formula>NOT(ISERROR(SEARCH("Proposed",B18)))</formula>
    </cfRule>
    <cfRule type="containsText" dxfId="22" priority="7" operator="containsText" text="Submitted">
      <formula>NOT(ISERROR(SEARCH("Submitted",B18)))</formula>
    </cfRule>
  </conditionalFormatting>
  <conditionalFormatting sqref="B19">
    <cfRule type="colorScale" priority="8">
      <colorScale>
        <cfvo type="min"/>
        <cfvo type="percentile" val="50"/>
        <cfvo type="max"/>
        <color rgb="FFF8696B"/>
        <color rgb="FFFFEB84"/>
        <color rgb="FF63BE7B"/>
      </colorScale>
    </cfRule>
  </conditionalFormatting>
  <dataValidations count="2">
    <dataValidation type="list" allowBlank="1" showInputMessage="1" showErrorMessage="1" sqref="B6:B18 B20:B35" xr:uid="{0F21DCAA-4107-4B90-9B3B-CAF66D0D6DB0}">
      <formula1>"Proposed, Submitted,  Approved, Cancelled, Completed"</formula1>
    </dataValidation>
    <dataValidation type="list" allowBlank="1" showInputMessage="1" showErrorMessage="1" sqref="B19" xr:uid="{72DE5BFA-0396-48E7-85E6-4836CB2DEDF6}">
      <formula1>"Submitted - ON HOLD, Proposed, Submitted,  Approved, Cancelled, Completed"</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0D4C0-80AD-48C3-990B-960B54666674}">
  <sheetPr>
    <tabColor theme="9" tint="0.59999389629810485"/>
  </sheetPr>
  <dimension ref="A1:U9"/>
  <sheetViews>
    <sheetView tabSelected="1" zoomScale="55" zoomScaleNormal="55" workbookViewId="0">
      <selection activeCell="D10" sqref="D10"/>
    </sheetView>
  </sheetViews>
  <sheetFormatPr defaultColWidth="10.84375" defaultRowHeight="15.5" x14ac:dyDescent="0.35"/>
  <cols>
    <col min="1" max="1" width="18.3046875" customWidth="1"/>
    <col min="2" max="2" width="14.69140625" customWidth="1"/>
    <col min="3" max="3" width="11" customWidth="1"/>
    <col min="4" max="4" width="14.69140625" customWidth="1"/>
    <col min="5" max="5" width="22.84375" style="4" customWidth="1"/>
    <col min="6" max="6" width="37.691406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69140625" style="3" customWidth="1"/>
    <col min="17" max="17" width="12.3046875" style="4" customWidth="1"/>
    <col min="18" max="18" width="12.84375" style="4" customWidth="1"/>
    <col min="19" max="19" width="12.84375" customWidth="1"/>
    <col min="20" max="20" width="13.69140625" style="345" customWidth="1"/>
    <col min="21" max="21" width="20.15234375" customWidth="1"/>
  </cols>
  <sheetData>
    <row r="1" spans="1:21" s="2" customFormat="1" ht="30.75" customHeight="1" x14ac:dyDescent="0.45">
      <c r="A1" s="148"/>
      <c r="B1" s="148" t="s">
        <v>0</v>
      </c>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8" customHeight="1" x14ac:dyDescent="0.35">
      <c r="A2" s="157"/>
      <c r="B2" s="157"/>
      <c r="C2" s="157"/>
      <c r="D2" s="157"/>
      <c r="E2" s="158"/>
      <c r="F2" s="158"/>
      <c r="G2" s="159"/>
      <c r="H2" s="160"/>
      <c r="I2" s="159"/>
      <c r="J2" s="159"/>
      <c r="K2" s="159"/>
      <c r="L2" s="159"/>
      <c r="M2" s="159"/>
      <c r="N2" s="161"/>
      <c r="O2" s="161"/>
      <c r="P2" s="159"/>
      <c r="Q2" s="159"/>
      <c r="R2" s="162"/>
      <c r="S2" s="336" t="s">
        <v>193</v>
      </c>
      <c r="T2" s="376">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66" customHeight="1"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70.5" customHeight="1" x14ac:dyDescent="0.35">
      <c r="A5" s="303" t="s">
        <v>582</v>
      </c>
      <c r="B5" s="303" t="s">
        <v>24</v>
      </c>
      <c r="C5" s="303"/>
      <c r="D5" s="303" t="s">
        <v>25</v>
      </c>
      <c r="E5" s="304" t="s">
        <v>583</v>
      </c>
      <c r="F5" s="304" t="s">
        <v>584</v>
      </c>
      <c r="G5" s="315" t="s">
        <v>585</v>
      </c>
      <c r="H5" s="318" t="s">
        <v>188</v>
      </c>
      <c r="I5" s="308">
        <v>45576</v>
      </c>
      <c r="J5" s="309">
        <v>45747</v>
      </c>
      <c r="K5" s="310"/>
      <c r="L5" s="310"/>
      <c r="M5" s="310"/>
      <c r="N5" s="311">
        <v>11</v>
      </c>
      <c r="O5" s="311">
        <v>3</v>
      </c>
      <c r="P5" s="316" t="s">
        <v>586</v>
      </c>
      <c r="Q5" s="311">
        <v>586</v>
      </c>
      <c r="R5" s="314" t="s">
        <v>548</v>
      </c>
      <c r="S5" s="343" t="s">
        <v>194</v>
      </c>
      <c r="T5" s="344">
        <f t="shared" ref="T5:T9" si="0">100*Q5/$T$2</f>
        <v>2.1681219476098859</v>
      </c>
      <c r="U5" s="363">
        <f t="shared" ref="U5:U9" si="1">T5*O5/$U$2</f>
        <v>3.5542982747703046E-2</v>
      </c>
    </row>
    <row r="6" spans="1:21" ht="51.75" customHeight="1" x14ac:dyDescent="0.35">
      <c r="A6" s="303" t="s">
        <v>227</v>
      </c>
      <c r="B6" s="303" t="s">
        <v>45</v>
      </c>
      <c r="C6" s="303"/>
      <c r="D6" s="303" t="s">
        <v>50</v>
      </c>
      <c r="E6" s="304" t="s">
        <v>431</v>
      </c>
      <c r="F6" s="304" t="s">
        <v>587</v>
      </c>
      <c r="G6" s="305"/>
      <c r="H6" s="318"/>
      <c r="I6" s="308">
        <v>45079</v>
      </c>
      <c r="J6" s="309">
        <v>46904</v>
      </c>
      <c r="K6" s="310"/>
      <c r="L6" s="310"/>
      <c r="M6" s="310"/>
      <c r="N6" s="311"/>
      <c r="O6" s="311"/>
      <c r="P6" s="312"/>
      <c r="Q6" s="311">
        <v>133.37</v>
      </c>
      <c r="R6" s="314"/>
      <c r="S6" s="343" t="s">
        <v>221</v>
      </c>
      <c r="T6" s="344">
        <f t="shared" si="0"/>
        <v>0.49345123575551281</v>
      </c>
      <c r="U6" s="363">
        <f t="shared" si="1"/>
        <v>0</v>
      </c>
    </row>
    <row r="7" spans="1:21" ht="26.25" customHeight="1" x14ac:dyDescent="0.35">
      <c r="A7" s="303" t="s">
        <v>484</v>
      </c>
      <c r="B7" s="303" t="s">
        <v>24</v>
      </c>
      <c r="C7" s="303"/>
      <c r="D7" s="303" t="s">
        <v>50</v>
      </c>
      <c r="E7" s="304" t="s">
        <v>588</v>
      </c>
      <c r="F7" s="304" t="s">
        <v>370</v>
      </c>
      <c r="G7" s="315"/>
      <c r="H7" s="318"/>
      <c r="I7" s="308">
        <v>45748</v>
      </c>
      <c r="J7" s="309">
        <v>45809</v>
      </c>
      <c r="K7" s="310"/>
      <c r="L7" s="310"/>
      <c r="M7" s="310"/>
      <c r="N7" s="311"/>
      <c r="O7" s="311">
        <v>25</v>
      </c>
      <c r="P7" s="316" t="s">
        <v>589</v>
      </c>
      <c r="Q7" s="311">
        <v>713.4</v>
      </c>
      <c r="R7" s="314"/>
      <c r="S7" s="343" t="s">
        <v>221</v>
      </c>
      <c r="T7" s="344">
        <f t="shared" si="0"/>
        <v>2.6394849785407724</v>
      </c>
      <c r="U7" s="363">
        <f t="shared" si="1"/>
        <v>0.36058537958207271</v>
      </c>
    </row>
    <row r="8" spans="1:21" ht="60.75" customHeight="1" x14ac:dyDescent="0.35">
      <c r="A8" s="303" t="s">
        <v>484</v>
      </c>
      <c r="B8" s="303" t="s">
        <v>24</v>
      </c>
      <c r="C8" s="303"/>
      <c r="D8" s="303" t="s">
        <v>50</v>
      </c>
      <c r="E8" s="304" t="s">
        <v>588</v>
      </c>
      <c r="F8" s="304" t="s">
        <v>370</v>
      </c>
      <c r="G8" s="315"/>
      <c r="H8" s="318"/>
      <c r="I8" s="308">
        <v>45748</v>
      </c>
      <c r="J8" s="309">
        <v>45809</v>
      </c>
      <c r="K8" s="310"/>
      <c r="L8" s="310"/>
      <c r="M8" s="310"/>
      <c r="N8" s="311"/>
      <c r="O8" s="311">
        <v>25</v>
      </c>
      <c r="P8" s="362" t="s">
        <v>54</v>
      </c>
      <c r="Q8" s="311">
        <v>1661.4</v>
      </c>
      <c r="R8" s="314"/>
      <c r="S8" s="343" t="s">
        <v>221</v>
      </c>
      <c r="T8" s="344">
        <f t="shared" si="0"/>
        <v>6.1469587094864586</v>
      </c>
      <c r="U8" s="363">
        <f t="shared" si="1"/>
        <v>0.83974845758011729</v>
      </c>
    </row>
    <row r="9" spans="1:21" x14ac:dyDescent="0.35">
      <c r="A9" s="380"/>
      <c r="B9" s="379"/>
      <c r="C9" s="380"/>
      <c r="D9" s="379"/>
      <c r="E9" s="381"/>
      <c r="F9" s="381"/>
      <c r="G9" s="380"/>
      <c r="H9" s="382"/>
      <c r="I9" s="383"/>
      <c r="J9" s="383"/>
      <c r="K9" s="383"/>
      <c r="L9" s="383"/>
      <c r="M9" s="383"/>
      <c r="N9" s="384"/>
      <c r="O9" s="384"/>
      <c r="P9" s="385"/>
      <c r="Q9" s="381"/>
      <c r="R9" s="381"/>
      <c r="S9" s="380"/>
      <c r="T9" s="377">
        <f t="shared" si="0"/>
        <v>0</v>
      </c>
      <c r="U9" s="378">
        <f t="shared" si="1"/>
        <v>0</v>
      </c>
    </row>
  </sheetData>
  <conditionalFormatting sqref="A5:U21">
    <cfRule type="expression" dxfId="21" priority="2">
      <formula>$M5&lt;&gt;""</formula>
    </cfRule>
    <cfRule type="expression" dxfId="20" priority="3">
      <formula>$B5="Completed"</formula>
    </cfRule>
    <cfRule type="expression" dxfId="19" priority="4">
      <formula>$B5="Cancelled"</formula>
    </cfRule>
  </conditionalFormatting>
  <conditionalFormatting sqref="B5">
    <cfRule type="cellIs" dxfId="18" priority="1" operator="equal">
      <formula>"Approved"</formula>
    </cfRule>
    <cfRule type="containsText" dxfId="17" priority="5" operator="containsText" text="Completed">
      <formula>NOT(ISERROR(SEARCH("Completed",B5)))</formula>
    </cfRule>
    <cfRule type="containsText" dxfId="16" priority="6" operator="containsText" text="Proposed">
      <formula>NOT(ISERROR(SEARCH("Proposed",B5)))</formula>
    </cfRule>
    <cfRule type="containsText" dxfId="15"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conditionalFormatting sqref="B6:B21">
    <cfRule type="cellIs" dxfId="14" priority="13" operator="equal">
      <formula>"Approved"</formula>
    </cfRule>
    <cfRule type="containsText" dxfId="13" priority="14" operator="containsText" text="Completed">
      <formula>NOT(ISERROR(SEARCH("Completed",B6)))</formula>
    </cfRule>
    <cfRule type="containsText" dxfId="12" priority="15" operator="containsText" text="Proposed">
      <formula>NOT(ISERROR(SEARCH("Proposed",B6)))</formula>
    </cfRule>
    <cfRule type="containsText" dxfId="11" priority="16" operator="containsText" text="Submitted">
      <formula>NOT(ISERROR(SEARCH("Submitted",B6)))</formula>
    </cfRule>
    <cfRule type="colorScale" priority="47">
      <colorScale>
        <cfvo type="min"/>
        <cfvo type="percentile" val="50"/>
        <cfvo type="max"/>
        <color rgb="FFF8696B"/>
        <color rgb="FFFFEB84"/>
        <color rgb="FF63BE7B"/>
      </colorScale>
    </cfRule>
  </conditionalFormatting>
  <conditionalFormatting sqref="V5:XFD7 V9:XFD20">
    <cfRule type="expression" dxfId="10" priority="11">
      <formula>$B6="Completed"</formula>
    </cfRule>
    <cfRule type="expression" dxfId="9" priority="12">
      <formula>$B6="Cancelled"</formula>
    </cfRule>
  </conditionalFormatting>
  <conditionalFormatting sqref="V8:XFD8">
    <cfRule type="expression" dxfId="8" priority="51">
      <formula>#REF!="Completed"</formula>
    </cfRule>
    <cfRule type="expression" dxfId="7" priority="52">
      <formula>#REF!="Cancelled"</formula>
    </cfRule>
  </conditionalFormatting>
  <dataValidations count="1">
    <dataValidation type="list" allowBlank="1" showInputMessage="1" showErrorMessage="1" sqref="B5:B9" xr:uid="{D86745F8-7EBA-462D-B8F0-517FC7C64C41}">
      <formula1>"Proposed, Submitted,  Approved, Cancelled, Completed"</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43684-F654-4DD0-80E0-2CF6A178C99D}">
  <sheetPr>
    <tabColor theme="3" tint="0.79998168889431442"/>
  </sheetPr>
  <dimension ref="A1:U20"/>
  <sheetViews>
    <sheetView zoomScale="55" zoomScaleNormal="55" workbookViewId="0">
      <selection activeCell="K10" sqref="K10"/>
    </sheetView>
  </sheetViews>
  <sheetFormatPr defaultColWidth="10.84375" defaultRowHeight="15.5" x14ac:dyDescent="0.35"/>
  <cols>
    <col min="1" max="1" width="18.3046875" customWidth="1"/>
    <col min="2" max="2" width="14.69140625" customWidth="1"/>
    <col min="3" max="3" width="11" customWidth="1"/>
    <col min="4" max="4" width="14.69140625" customWidth="1"/>
    <col min="5" max="5" width="22.84375" style="4" customWidth="1"/>
    <col min="6" max="6" width="37.69140625" style="4" customWidth="1"/>
    <col min="7" max="7" width="19.23046875" customWidth="1"/>
    <col min="8" max="8" width="12.23046875" style="5" customWidth="1"/>
    <col min="9" max="9" width="12.4609375" style="6" customWidth="1"/>
    <col min="10" max="12" width="13" style="6" customWidth="1"/>
    <col min="13" max="13" width="13.23046875" style="6" customWidth="1"/>
    <col min="14" max="14" width="9.84375" style="7" customWidth="1"/>
    <col min="15" max="15" width="13.23046875" style="7" customWidth="1"/>
    <col min="16" max="16" width="47.69140625" style="3" customWidth="1"/>
    <col min="17" max="17" width="12.3046875" style="4" customWidth="1"/>
    <col min="18" max="18" width="12.84375" style="4" customWidth="1"/>
    <col min="19" max="19" width="12.84375" customWidth="1"/>
    <col min="20" max="20" width="13.69140625" style="345" customWidth="1"/>
    <col min="21" max="21" width="20.15234375" customWidth="1"/>
  </cols>
  <sheetData>
    <row r="1" spans="1:21" s="2" customFormat="1" ht="24.5" x14ac:dyDescent="0.45">
      <c r="A1" s="148"/>
      <c r="B1" s="148" t="s">
        <v>0</v>
      </c>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6" x14ac:dyDescent="0.35">
      <c r="A2" s="157"/>
      <c r="B2" s="157"/>
      <c r="C2" s="157"/>
      <c r="D2" s="157"/>
      <c r="E2" s="158"/>
      <c r="F2" s="158"/>
      <c r="G2" s="159"/>
      <c r="H2" s="160"/>
      <c r="I2" s="159"/>
      <c r="J2" s="159"/>
      <c r="K2" s="159"/>
      <c r="L2" s="159"/>
      <c r="M2" s="159"/>
      <c r="N2" s="161"/>
      <c r="O2" s="161"/>
      <c r="P2" s="159"/>
      <c r="Q2" s="159"/>
      <c r="R2" s="162"/>
      <c r="S2" s="336" t="s">
        <v>193</v>
      </c>
      <c r="T2" s="376">
        <v>27028</v>
      </c>
      <c r="U2" s="338">
        <v>183</v>
      </c>
    </row>
    <row r="3" spans="1:21" ht="20.25" customHeight="1" x14ac:dyDescent="0.3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46" x14ac:dyDescent="0.3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x14ac:dyDescent="0.35">
      <c r="A5" s="303"/>
      <c r="B5" s="303" t="s">
        <v>40</v>
      </c>
      <c r="C5" s="303"/>
      <c r="D5" s="303" t="s">
        <v>50</v>
      </c>
      <c r="E5" s="304" t="s">
        <v>590</v>
      </c>
      <c r="F5" s="304" t="s">
        <v>57</v>
      </c>
      <c r="G5" s="306"/>
      <c r="H5" s="318"/>
      <c r="I5" s="308">
        <v>46023</v>
      </c>
      <c r="J5" s="309">
        <v>46388</v>
      </c>
      <c r="K5" s="310"/>
      <c r="L5" s="310"/>
      <c r="M5" s="310"/>
      <c r="N5" s="311"/>
      <c r="O5" s="311"/>
      <c r="P5" s="316" t="s">
        <v>54</v>
      </c>
      <c r="Q5" s="311"/>
      <c r="R5" s="314"/>
      <c r="S5" s="343" t="s">
        <v>221</v>
      </c>
      <c r="T5" s="344"/>
      <c r="U5" s="363"/>
    </row>
    <row r="6" spans="1:21" ht="70.5" customHeight="1" x14ac:dyDescent="0.35">
      <c r="A6" s="303"/>
      <c r="B6" s="303"/>
      <c r="C6" s="303"/>
      <c r="D6" s="303"/>
      <c r="E6" s="304"/>
      <c r="F6" s="304"/>
      <c r="G6" s="305"/>
      <c r="H6" s="318"/>
      <c r="I6" s="308"/>
      <c r="J6" s="309"/>
      <c r="K6" s="310"/>
      <c r="L6" s="310"/>
      <c r="M6" s="310"/>
      <c r="N6" s="311"/>
      <c r="O6" s="311"/>
      <c r="P6" s="312"/>
      <c r="Q6" s="311"/>
      <c r="R6" s="314"/>
      <c r="S6" s="343"/>
      <c r="T6" s="344"/>
      <c r="U6" s="363"/>
    </row>
    <row r="7" spans="1:21" ht="51.75" customHeight="1" x14ac:dyDescent="0.35">
      <c r="A7" s="303"/>
      <c r="B7" s="303"/>
      <c r="C7" s="303"/>
      <c r="D7" s="303"/>
      <c r="E7" s="304"/>
      <c r="F7" s="304"/>
      <c r="G7" s="315"/>
      <c r="H7" s="318"/>
      <c r="I7" s="308"/>
      <c r="J7" s="309"/>
      <c r="K7" s="310"/>
      <c r="L7" s="310"/>
      <c r="M7" s="310"/>
      <c r="N7" s="311"/>
      <c r="O7" s="311"/>
      <c r="P7" s="316"/>
      <c r="Q7" s="311"/>
      <c r="R7" s="314"/>
      <c r="S7" s="343"/>
      <c r="T7" s="344">
        <f t="shared" ref="T7:T20" si="0">100*Q7/$T$2</f>
        <v>0</v>
      </c>
      <c r="U7" s="363">
        <f t="shared" ref="U7:U20" si="1">T7*O7/$U$2</f>
        <v>0</v>
      </c>
    </row>
    <row r="8" spans="1:21" ht="26.25" customHeight="1" x14ac:dyDescent="0.35">
      <c r="A8" s="303"/>
      <c r="B8" s="303"/>
      <c r="C8" s="303"/>
      <c r="D8" s="303"/>
      <c r="E8" s="304"/>
      <c r="F8" s="304"/>
      <c r="G8" s="315"/>
      <c r="H8" s="318"/>
      <c r="I8" s="308"/>
      <c r="J8" s="309"/>
      <c r="K8" s="310"/>
      <c r="L8" s="310"/>
      <c r="M8" s="310"/>
      <c r="N8" s="311"/>
      <c r="O8" s="311"/>
      <c r="P8" s="362"/>
      <c r="Q8" s="311"/>
      <c r="R8" s="314"/>
      <c r="S8" s="343"/>
      <c r="T8" s="344">
        <f t="shared" si="0"/>
        <v>0</v>
      </c>
      <c r="U8" s="363">
        <f t="shared" si="1"/>
        <v>0</v>
      </c>
    </row>
    <row r="9" spans="1:21" ht="60.75" customHeight="1" x14ac:dyDescent="0.35">
      <c r="A9" s="303"/>
      <c r="B9" s="303"/>
      <c r="C9" s="303"/>
      <c r="D9" s="303"/>
      <c r="E9" s="304"/>
      <c r="F9" s="304"/>
      <c r="G9" s="304"/>
      <c r="H9" s="318"/>
      <c r="I9" s="308"/>
      <c r="J9" s="309"/>
      <c r="K9" s="310"/>
      <c r="L9" s="310"/>
      <c r="M9" s="310"/>
      <c r="N9" s="311"/>
      <c r="O9" s="311"/>
      <c r="P9" s="316"/>
      <c r="Q9" s="311"/>
      <c r="R9" s="314"/>
      <c r="S9" s="343"/>
      <c r="T9" s="344">
        <f t="shared" si="0"/>
        <v>0</v>
      </c>
      <c r="U9" s="363">
        <f t="shared" si="1"/>
        <v>0</v>
      </c>
    </row>
    <row r="10" spans="1:21" ht="28.5" customHeight="1" x14ac:dyDescent="0.35">
      <c r="A10" s="303"/>
      <c r="B10" s="303"/>
      <c r="C10" s="303"/>
      <c r="D10" s="303"/>
      <c r="E10" s="304"/>
      <c r="F10" s="304"/>
      <c r="G10" s="315"/>
      <c r="H10" s="318"/>
      <c r="I10" s="308"/>
      <c r="J10" s="309"/>
      <c r="K10" s="310"/>
      <c r="L10" s="310"/>
      <c r="M10" s="310"/>
      <c r="N10" s="311"/>
      <c r="O10" s="311"/>
      <c r="P10" s="312"/>
      <c r="Q10" s="311"/>
      <c r="R10" s="314"/>
      <c r="S10" s="343"/>
      <c r="T10" s="344">
        <f t="shared" si="0"/>
        <v>0</v>
      </c>
      <c r="U10" s="363">
        <f t="shared" si="1"/>
        <v>0</v>
      </c>
    </row>
    <row r="11" spans="1:21" ht="20.25" customHeight="1" x14ac:dyDescent="0.35">
      <c r="A11" s="303"/>
      <c r="B11" s="303"/>
      <c r="C11" s="303"/>
      <c r="D11" s="303"/>
      <c r="E11" s="304"/>
      <c r="F11" s="304"/>
      <c r="G11" s="315"/>
      <c r="H11" s="318"/>
      <c r="I11" s="308"/>
      <c r="J11" s="309"/>
      <c r="K11" s="310"/>
      <c r="L11" s="310"/>
      <c r="M11" s="310"/>
      <c r="N11" s="311"/>
      <c r="O11" s="311"/>
      <c r="P11" s="316"/>
      <c r="Q11" s="311"/>
      <c r="R11" s="314"/>
      <c r="S11" s="343"/>
      <c r="T11" s="344">
        <f t="shared" si="0"/>
        <v>0</v>
      </c>
      <c r="U11" s="363">
        <f t="shared" si="1"/>
        <v>0</v>
      </c>
    </row>
    <row r="12" spans="1:21" ht="20.25" customHeight="1" x14ac:dyDescent="0.35">
      <c r="A12" s="303"/>
      <c r="B12" s="303"/>
      <c r="C12" s="303"/>
      <c r="D12" s="303"/>
      <c r="E12" s="304"/>
      <c r="F12" s="304"/>
      <c r="G12" s="315"/>
      <c r="H12" s="318"/>
      <c r="I12" s="308"/>
      <c r="J12" s="309"/>
      <c r="K12" s="310"/>
      <c r="L12" s="310"/>
      <c r="M12" s="310"/>
      <c r="N12" s="311"/>
      <c r="O12" s="311"/>
      <c r="P12" s="316"/>
      <c r="Q12" s="311"/>
      <c r="R12" s="314"/>
      <c r="S12" s="343"/>
      <c r="T12" s="344">
        <f t="shared" si="0"/>
        <v>0</v>
      </c>
      <c r="U12" s="363">
        <f t="shared" si="1"/>
        <v>0</v>
      </c>
    </row>
    <row r="13" spans="1:21" ht="20.25" customHeight="1" x14ac:dyDescent="0.35">
      <c r="A13" s="303"/>
      <c r="B13" s="303"/>
      <c r="C13" s="303"/>
      <c r="D13" s="303"/>
      <c r="E13" s="304"/>
      <c r="F13" s="304"/>
      <c r="G13" s="315"/>
      <c r="H13" s="318"/>
      <c r="I13" s="308"/>
      <c r="J13" s="309"/>
      <c r="K13" s="310"/>
      <c r="L13" s="310"/>
      <c r="M13" s="310"/>
      <c r="N13" s="311"/>
      <c r="O13" s="311"/>
      <c r="P13" s="316"/>
      <c r="Q13" s="311"/>
      <c r="R13" s="314"/>
      <c r="S13" s="343"/>
      <c r="T13" s="344">
        <f t="shared" si="0"/>
        <v>0</v>
      </c>
      <c r="U13" s="363">
        <f t="shared" si="1"/>
        <v>0</v>
      </c>
    </row>
    <row r="14" spans="1:21" ht="20.25" customHeight="1" x14ac:dyDescent="0.35">
      <c r="A14" s="303"/>
      <c r="B14" s="303"/>
      <c r="C14" s="303"/>
      <c r="D14" s="303"/>
      <c r="E14" s="304"/>
      <c r="F14" s="304"/>
      <c r="G14" s="315"/>
      <c r="H14" s="318"/>
      <c r="I14" s="308"/>
      <c r="J14" s="309"/>
      <c r="K14" s="310"/>
      <c r="L14" s="310"/>
      <c r="M14" s="310"/>
      <c r="N14" s="311"/>
      <c r="O14" s="311"/>
      <c r="P14" s="316"/>
      <c r="Q14" s="311"/>
      <c r="R14" s="314"/>
      <c r="S14" s="343"/>
      <c r="T14" s="344">
        <f t="shared" si="0"/>
        <v>0</v>
      </c>
      <c r="U14" s="363">
        <f t="shared" si="1"/>
        <v>0</v>
      </c>
    </row>
    <row r="15" spans="1:21" ht="20.25" customHeight="1" x14ac:dyDescent="0.35">
      <c r="A15" s="303"/>
      <c r="B15" s="303"/>
      <c r="C15" s="303"/>
      <c r="D15" s="303"/>
      <c r="E15" s="304"/>
      <c r="F15" s="304"/>
      <c r="G15" s="315"/>
      <c r="H15" s="318"/>
      <c r="I15" s="308"/>
      <c r="J15" s="309"/>
      <c r="K15" s="310"/>
      <c r="L15" s="310"/>
      <c r="M15" s="310"/>
      <c r="N15" s="311"/>
      <c r="O15" s="311"/>
      <c r="P15" s="316"/>
      <c r="Q15" s="311"/>
      <c r="R15" s="314"/>
      <c r="S15" s="343"/>
      <c r="T15" s="344">
        <f t="shared" si="0"/>
        <v>0</v>
      </c>
      <c r="U15" s="363">
        <f t="shared" si="1"/>
        <v>0</v>
      </c>
    </row>
    <row r="16" spans="1:21" ht="20.25" customHeight="1" x14ac:dyDescent="0.35">
      <c r="A16" s="303"/>
      <c r="B16" s="303"/>
      <c r="C16" s="303"/>
      <c r="D16" s="303"/>
      <c r="E16" s="304"/>
      <c r="F16" s="304"/>
      <c r="G16" s="315"/>
      <c r="H16" s="318"/>
      <c r="I16" s="308"/>
      <c r="J16" s="309"/>
      <c r="K16" s="310"/>
      <c r="L16" s="310"/>
      <c r="M16" s="310"/>
      <c r="N16" s="311"/>
      <c r="O16" s="311"/>
      <c r="P16" s="316"/>
      <c r="Q16" s="311"/>
      <c r="R16" s="314"/>
      <c r="S16" s="343"/>
      <c r="T16" s="344">
        <f t="shared" si="0"/>
        <v>0</v>
      </c>
      <c r="U16" s="363">
        <f t="shared" si="1"/>
        <v>0</v>
      </c>
    </row>
    <row r="17" spans="1:21" ht="20.25" customHeight="1" x14ac:dyDescent="0.35">
      <c r="A17" s="303"/>
      <c r="B17" s="303"/>
      <c r="C17" s="303"/>
      <c r="D17" s="303"/>
      <c r="E17" s="304"/>
      <c r="F17" s="304"/>
      <c r="G17" s="315"/>
      <c r="H17" s="318"/>
      <c r="I17" s="308"/>
      <c r="J17" s="309"/>
      <c r="K17" s="310"/>
      <c r="L17" s="310"/>
      <c r="M17" s="310"/>
      <c r="N17" s="311"/>
      <c r="O17" s="311"/>
      <c r="P17" s="316"/>
      <c r="Q17" s="311"/>
      <c r="R17" s="314"/>
      <c r="S17" s="343"/>
      <c r="T17" s="344">
        <f t="shared" si="0"/>
        <v>0</v>
      </c>
      <c r="U17" s="363">
        <f t="shared" si="1"/>
        <v>0</v>
      </c>
    </row>
    <row r="18" spans="1:21" ht="20.25" customHeight="1" x14ac:dyDescent="0.35">
      <c r="A18" s="303"/>
      <c r="B18" s="303"/>
      <c r="C18" s="303"/>
      <c r="D18" s="303"/>
      <c r="E18" s="304"/>
      <c r="F18" s="304"/>
      <c r="G18" s="315"/>
      <c r="H18" s="318"/>
      <c r="I18" s="308"/>
      <c r="J18" s="309"/>
      <c r="K18" s="310"/>
      <c r="L18" s="310"/>
      <c r="M18" s="310"/>
      <c r="N18" s="311"/>
      <c r="O18" s="311"/>
      <c r="P18" s="316"/>
      <c r="Q18" s="311"/>
      <c r="R18" s="314"/>
      <c r="S18" s="343"/>
      <c r="T18" s="344">
        <f t="shared" si="0"/>
        <v>0</v>
      </c>
      <c r="U18" s="363">
        <f t="shared" si="1"/>
        <v>0</v>
      </c>
    </row>
    <row r="19" spans="1:21" ht="20.25" customHeight="1" x14ac:dyDescent="0.35">
      <c r="A19" s="303"/>
      <c r="B19" s="303"/>
      <c r="C19" s="303"/>
      <c r="D19" s="303"/>
      <c r="E19" s="304"/>
      <c r="F19" s="304"/>
      <c r="G19" s="315"/>
      <c r="H19" s="318"/>
      <c r="I19" s="308"/>
      <c r="J19" s="309"/>
      <c r="K19" s="310"/>
      <c r="L19" s="310"/>
      <c r="M19" s="310"/>
      <c r="N19" s="311"/>
      <c r="O19" s="311"/>
      <c r="P19" s="316"/>
      <c r="Q19" s="311"/>
      <c r="R19" s="314"/>
      <c r="S19" s="343"/>
      <c r="T19" s="344">
        <f t="shared" si="0"/>
        <v>0</v>
      </c>
      <c r="U19" s="363">
        <f t="shared" si="1"/>
        <v>0</v>
      </c>
    </row>
    <row r="20" spans="1:21" ht="20.25" customHeight="1" x14ac:dyDescent="0.35">
      <c r="A20" s="303"/>
      <c r="B20" s="303"/>
      <c r="C20" s="303"/>
      <c r="D20" s="303"/>
      <c r="E20" s="304"/>
      <c r="F20" s="304"/>
      <c r="G20" s="315"/>
      <c r="H20" s="318"/>
      <c r="I20" s="308"/>
      <c r="J20" s="309"/>
      <c r="K20" s="310"/>
      <c r="L20" s="310"/>
      <c r="M20" s="310"/>
      <c r="N20" s="311"/>
      <c r="O20" s="311"/>
      <c r="P20" s="316"/>
      <c r="Q20" s="311"/>
      <c r="R20" s="314"/>
      <c r="S20" s="343"/>
      <c r="T20" s="344">
        <f t="shared" si="0"/>
        <v>0</v>
      </c>
      <c r="U20" s="363">
        <f t="shared" si="1"/>
        <v>0</v>
      </c>
    </row>
  </sheetData>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8E23EB04-476D-44F8-B7E7-A5EE113C3D01}">
      <formula1>"Proposed, Submitted,  Approved, Cancelled, Completed"</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d9dd733d-5918-4031-8251-d30265015c80">PCYS7EMHWCNY-532612632-55326</_dlc_DocId>
    <_dlc_DocIdUrl xmlns="d9dd733d-5918-4031-8251-d30265015c80">
      <Url>https://beisgov.sharepoint.com/sites/OPREDPG-EXT-OS-SACNoiseManagementRegulatorsWorkingGroup/_layouts/15/DocIdRedir.aspx?ID=PCYS7EMHWCNY-532612632-55326</Url>
      <Description>PCYS7EMHWCNY-532612632-55326</Description>
    </_dlc_DocIdUrl>
    <TaxCatchAll xmlns="d9dd733d-5918-4031-8251-d30265015c80">
      <Value>3</Value>
      <Value>2</Value>
      <Value>1</Value>
    </TaxCatchAll>
    <LegacyData xmlns="aaacb922-5235-4a66-b188-303b9b46fbd7">{
  "Name": "SNS Activity Tracker_'webpage version'.xlsx",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"2020-05-19T10:00:35Z",
  "Document Modified By": "i:0#.f|membership|tracy.edwards@beis.gov.uk",
  "Document Created By": "i:0#.f|membership|sarah.dacre@beis.gov.uk",
  "Document ID Value": "2QFN7KK647Q6-700786150-55326",
  "Modified": "2020-05-28T13:31:22Z",
  "Original Location": "/sites/beis/372/Pol Dev 0401/Folders/SNS Regulators Working Group/SNS Activity Trackers/SNS Activity Tracker_'webpage version'.xlsx"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Props1.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2.xml><?xml version="1.0" encoding="utf-8"?>
<ds:datastoreItem xmlns:ds="http://schemas.openxmlformats.org/officeDocument/2006/customXml" ds:itemID="{B4004F1C-2813-40AB-A91C-0ACEA7D57CED}">
  <ds:schemaRefs>
    <ds:schemaRef ds:uri="http://schemas.microsoft.com/sharepoint/events"/>
  </ds:schemaRefs>
</ds:datastoreItem>
</file>

<file path=customXml/itemProps3.xml><?xml version="1.0" encoding="utf-8"?>
<ds:datastoreItem xmlns:ds="http://schemas.openxmlformats.org/officeDocument/2006/customXml" ds:itemID="{071EA18B-CEB1-4C9A-9AA7-61561416D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BD059C2-3E52-40FD-B49F-28682E3B4E8D}">
  <ds:schemaRefs>
    <ds:schemaRef ds:uri="http://schemas.microsoft.com/office/infopath/2007/PartnerControls"/>
    <ds:schemaRef ds:uri="http://www.w3.org/XML/1998/namespace"/>
    <ds:schemaRef ds:uri="d9dd733d-5918-4031-8251-d30265015c80"/>
    <ds:schemaRef ds:uri="http://purl.org/dc/terms/"/>
    <ds:schemaRef ds:uri="http://purl.org/dc/dcmitype/"/>
    <ds:schemaRef ds:uri="http://schemas.microsoft.com/office/2006/metadata/properties"/>
    <ds:schemaRef ds:uri="http://schemas.openxmlformats.org/package/2006/metadata/core-properties"/>
    <ds:schemaRef ds:uri="0f9fa326-da26-4ea8-b6a9-645e8136fe1d"/>
    <ds:schemaRef ds:uri="http://schemas.microsoft.com/office/2006/documentManagement/types"/>
    <ds:schemaRef ds:uri="9ff49155-5265-46e4-810b-5c4cca24d74b"/>
    <ds:schemaRef ds:uri="aaacb922-5235-4a66-b188-303b9b46fbd7"/>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2020 Tracker</vt:lpstr>
      <vt:lpstr>2021 Tracker</vt:lpstr>
      <vt:lpstr>2022 Tracker</vt:lpstr>
      <vt:lpstr>2023 Tracker</vt:lpstr>
      <vt:lpstr>2024 Tracker</vt:lpstr>
      <vt:lpstr>2025 Tracker</vt:lpstr>
      <vt:lpstr>2026 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Mckenzie, Stuart (Energy Security)</cp:lastModifiedBy>
  <cp:revision/>
  <dcterms:created xsi:type="dcterms:W3CDTF">2016-03-21T16:06:55Z</dcterms:created>
  <dcterms:modified xsi:type="dcterms:W3CDTF">2025-02-03T10:46:45Z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cfb9984a-af02-4b43-9148-8f04cc20d387</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