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bis.sharepoint.com/sites/LPC/Low Pay Commission/POLICY ISSUES/Non-compliance and enforcement/"/>
    </mc:Choice>
  </mc:AlternateContent>
  <xr:revisionPtr revIDLastSave="496" documentId="8_{2BB42B4B-4461-472F-8307-A9781000FEA1}" xr6:coauthVersionLast="47" xr6:coauthVersionMax="47" xr10:uidLastSave="{1D7453F7-E11C-4240-9A39-3BA6AD431B54}"/>
  <bookViews>
    <workbookView xWindow="-120" yWindow="-120" windowWidth="29040" windowHeight="15840" xr2:uid="{E99601CA-DA94-4B7E-AC21-8A9A95A4F8F8}"/>
  </bookViews>
  <sheets>
    <sheet name="Contents" sheetId="2" r:id="rId1"/>
    <sheet name="Figure 1" sheetId="369" r:id="rId2"/>
    <sheet name="Figure 2" sheetId="389" r:id="rId3"/>
    <sheet name="Figure 3" sheetId="390" r:id="rId4"/>
    <sheet name="Figure 4" sheetId="391" r:id="rId5"/>
    <sheet name="Figure 5" sheetId="392" r:id="rId6"/>
    <sheet name="Figure 6" sheetId="393" r:id="rId7"/>
    <sheet name="Figure 7" sheetId="394" r:id="rId8"/>
    <sheet name="Figure 8" sheetId="395" r:id="rId9"/>
    <sheet name="Figure 9" sheetId="396" r:id="rId10"/>
    <sheet name="Figure 10" sheetId="397" r:id="rId11"/>
    <sheet name="Figure 11" sheetId="398" r:id="rId12"/>
    <sheet name="Figure 12" sheetId="399" r:id="rId13"/>
    <sheet name="Figure 13" sheetId="400" r:id="rId14"/>
    <sheet name="Figure 14" sheetId="401" r:id="rId15"/>
    <sheet name="Figure 15" sheetId="402" r:id="rId16"/>
    <sheet name="Figure 16" sheetId="403" r:id="rId17"/>
    <sheet name="Figure 17" sheetId="404" r:id="rId18"/>
    <sheet name="Figure 18" sheetId="405" r:id="rId19"/>
    <sheet name="Figure 19" sheetId="406" r:id="rId20"/>
    <sheet name="Figure 20" sheetId="407" r:id="rId21"/>
    <sheet name="Figure 21" sheetId="408" r:id="rId22"/>
    <sheet name="Notes" sheetId="388" r:id="rId2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390" l="1"/>
  <c r="A22" i="388"/>
  <c r="A21" i="388"/>
  <c r="A20" i="388"/>
  <c r="A19" i="388"/>
  <c r="A18" i="388"/>
  <c r="A17" i="388"/>
  <c r="A16" i="388"/>
  <c r="A15" i="388"/>
  <c r="A14" i="388"/>
  <c r="A13" i="388"/>
  <c r="A12" i="388"/>
  <c r="A11" i="388"/>
  <c r="A1" i="408"/>
  <c r="A1" i="407"/>
  <c r="A1" i="406"/>
  <c r="A1" i="405"/>
  <c r="A1" i="404"/>
  <c r="A1" i="403"/>
  <c r="A1" i="402"/>
  <c r="A1" i="401"/>
  <c r="A1" i="400"/>
  <c r="A1" i="399"/>
  <c r="A1" i="398"/>
  <c r="A1" i="397"/>
  <c r="A3" i="388"/>
  <c r="A4" i="388"/>
  <c r="A5" i="388"/>
  <c r="A6" i="388"/>
  <c r="A7" i="388"/>
  <c r="A8" i="388"/>
  <c r="A9" i="388"/>
  <c r="A10" i="388"/>
  <c r="A2" i="388"/>
  <c r="A1" i="396"/>
  <c r="A1" i="395"/>
  <c r="A1" i="394"/>
  <c r="A1" i="393"/>
  <c r="A1" i="392"/>
  <c r="A1" i="391"/>
  <c r="A1" i="390"/>
  <c r="A1" i="389"/>
  <c r="A1" i="369"/>
</calcChain>
</file>

<file path=xl/sharedStrings.xml><?xml version="1.0" encoding="utf-8"?>
<sst xmlns="http://schemas.openxmlformats.org/spreadsheetml/2006/main" count="380" uniqueCount="182">
  <si>
    <t xml:space="preserve">Figure Location: </t>
  </si>
  <si>
    <t>Notes</t>
  </si>
  <si>
    <t>Any comments or queries, please contact: lpc@lowpay.gov.uk</t>
  </si>
  <si>
    <t>Year</t>
  </si>
  <si>
    <t>Back to contents</t>
  </si>
  <si>
    <t>Figure</t>
  </si>
  <si>
    <t>Source</t>
  </si>
  <si>
    <t>Note</t>
  </si>
  <si>
    <t>Figure 1: HMRC headline measures, UK, 2015/16-2022/23</t>
  </si>
  <si>
    <t>Figure 2: Underpaid workers in ASHE, UK, 2015-2024</t>
  </si>
  <si>
    <t>Figure 3: Reasons for minimum wage underpayment, NMW Naming Scheme Rounds 17-20</t>
  </si>
  <si>
    <t xml:space="preserve">Figure 4: Margin of underpayment in main adult NMW rate, UK, 2015-2024 </t>
  </si>
  <si>
    <t>Figure 5: Minimum wage underpayment of the main adult rate as a share of coverage, by characteristic, UK, 2019 and 2024</t>
  </si>
  <si>
    <t>Figure 6: Numbers underpaid the main adult minimum wage rate, by characteristic, UK, 2019 and 2024</t>
  </si>
  <si>
    <t>Figure 7: Minimum wage underpayment of the main adult rate as a share of coverage, by sector, UK, 2019 and 2024</t>
  </si>
  <si>
    <t>Figure 8: Minimum wage underpayment levels of the main adult rate, by sector, UK, 2019 and 2024</t>
  </si>
  <si>
    <t>Figure 9: Margins of underpayment in main adult NMW rate for hourly-paid workers, UK, 2015-2024</t>
  </si>
  <si>
    <t>Figure 10: Margins of underpayment in main adult NMW rate for salaried workers, UK, 2015-2024</t>
  </si>
  <si>
    <t>Figure 11: Duration of underpayment in cases involving a single worker, NMW Naming Scheme Rounds 14-20</t>
  </si>
  <si>
    <t>Figure 12: Transitions of underpaid workers from Year 1 to Year 2, UK, 2012-2024</t>
  </si>
  <si>
    <t>Figure 13: Share of workers who remain underpaid in Year 2, by employment transition status, UK, 2012-2024</t>
  </si>
  <si>
    <t>Figure 14: Transitions of minimum wage workers from Year 1 to Year 2, by whether they remained in minimum wage coverage, UK, 2012-2024</t>
  </si>
  <si>
    <t>Figure 15: Workers underpaid in Year 2 by Year 1 status, UK, 2012-2024</t>
  </si>
  <si>
    <t>Figure 16: Share of workers underpaid in Year 1 and Year 2, by employment transition status, UK, 2012-2024</t>
  </si>
  <si>
    <t>Figure 17: Chance of remaining underpaid, by firm size, UK, 2012-2024</t>
  </si>
  <si>
    <t>Figure 18: Source of complaints for HMRC NMW targeted cases, 2015/16-2022/23</t>
  </si>
  <si>
    <t>Figure 19: HMRC NMW customer responsiveness, 2015/16-2022/23</t>
  </si>
  <si>
    <t>Figure 20: HMRC closed cases and strike rate, 2014/15-2022/23</t>
  </si>
  <si>
    <t>Figure 21: Arrears and workers, self-corrected versus HMRC-assessed arrears, 2015/16-2022/23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</si>
  <si>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</si>
  <si>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</si>
  <si>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</si>
  <si>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</si>
  <si>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</si>
  <si>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</si>
  <si>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</si>
  <si>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</si>
  <si>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Deductions</t>
  </si>
  <si>
    <t>Unpaid Working Time</t>
  </si>
  <si>
    <t>Apprentices</t>
  </si>
  <si>
    <t>Failure To Uprate</t>
  </si>
  <si>
    <t>Accommodation Offset</t>
  </si>
  <si>
    <t>Incorrect Work Type</t>
  </si>
  <si>
    <t>Worker Status Error</t>
  </si>
  <si>
    <t>Other</t>
  </si>
  <si>
    <t>Reason</t>
  </si>
  <si>
    <t>R14</t>
  </si>
  <si>
    <t>R15</t>
  </si>
  <si>
    <t>R16</t>
  </si>
  <si>
    <t>R17</t>
  </si>
  <si>
    <t>R18</t>
  </si>
  <si>
    <t>R19</t>
  </si>
  <si>
    <t>R20</t>
  </si>
  <si>
    <t>Grand Total</t>
  </si>
  <si>
    <t>Round</t>
  </si>
  <si>
    <t>Financial Year</t>
  </si>
  <si>
    <t>2014/15</t>
  </si>
  <si>
    <t>Strike rate (RHS) (per cent)</t>
  </si>
  <si>
    <t>Arrears (£)</t>
  </si>
  <si>
    <t>Value of Penalties (£)</t>
  </si>
  <si>
    <t>Workers (number)</t>
  </si>
  <si>
    <t>Compliance and enforcement of the National Minimum Wage in 2024</t>
  </si>
  <si>
    <t>Total number of employers named</t>
  </si>
  <si>
    <t>Hourly</t>
  </si>
  <si>
    <t>Salaried</t>
  </si>
  <si>
    <t>Not for Profit</t>
  </si>
  <si>
    <t>Private</t>
  </si>
  <si>
    <t>Public</t>
  </si>
  <si>
    <t>Female</t>
  </si>
  <si>
    <t>Male</t>
  </si>
  <si>
    <t>Permanent</t>
  </si>
  <si>
    <t>Temporary</t>
  </si>
  <si>
    <t>Full-time</t>
  </si>
  <si>
    <t>Part-time</t>
  </si>
  <si>
    <t>One job</t>
  </si>
  <si>
    <t>Multiple jobs</t>
  </si>
  <si>
    <t>Extra Large</t>
  </si>
  <si>
    <t>Large</t>
  </si>
  <si>
    <t>Medium</t>
  </si>
  <si>
    <t>Micro</t>
  </si>
  <si>
    <t>Small</t>
  </si>
  <si>
    <t>Low-paid sectors</t>
  </si>
  <si>
    <t>Non-low paid sectors</t>
  </si>
  <si>
    <t>Characteristic</t>
  </si>
  <si>
    <t>2019 (per cent)</t>
  </si>
  <si>
    <t>2024 (per cent)</t>
  </si>
  <si>
    <t>Sector</t>
  </si>
  <si>
    <t>Textiles</t>
  </si>
  <si>
    <t>Security and enforcement</t>
  </si>
  <si>
    <t>Retail</t>
  </si>
  <si>
    <t>Food processing</t>
  </si>
  <si>
    <t>Non-food processing</t>
  </si>
  <si>
    <t>Leisure</t>
  </si>
  <si>
    <t>Agriculture</t>
  </si>
  <si>
    <t>Call centres</t>
  </si>
  <si>
    <t>Hospitality</t>
  </si>
  <si>
    <t>Hair and beauty</t>
  </si>
  <si>
    <t>Healthcare</t>
  </si>
  <si>
    <t>Cleaning and maintenance</t>
  </si>
  <si>
    <t>Transport</t>
  </si>
  <si>
    <t>Storage</t>
  </si>
  <si>
    <t>Social care</t>
  </si>
  <si>
    <t>Office work</t>
  </si>
  <si>
    <t>Childcare</t>
  </si>
  <si>
    <t>Non low-paying sectors</t>
  </si>
  <si>
    <t>Education</t>
  </si>
  <si>
    <t>&lt; 1 month (per cent)</t>
  </si>
  <si>
    <t>2-3 months (per cent)</t>
  </si>
  <si>
    <t>3-6 months (per cent)</t>
  </si>
  <si>
    <t>6-12 months (per cent)</t>
  </si>
  <si>
    <t>12 months plus (per cent)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</si>
  <si>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</si>
  <si>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</si>
  <si>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</si>
  <si>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</si>
  <si>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</si>
  <si>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</si>
  <si>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</si>
  <si>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</si>
  <si>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</si>
  <si>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</si>
  <si>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</si>
  <si>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</si>
  <si>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Years</t>
  </si>
  <si>
    <t>Above (per cent)</t>
  </si>
  <si>
    <t>At (per cent)</t>
  </si>
  <si>
    <t>Below (per cent)</t>
  </si>
  <si>
    <t>Same job (per cent)</t>
  </si>
  <si>
    <t>Change employer (per cent)</t>
  </si>
  <si>
    <t>Stay covered (per cent)</t>
  </si>
  <si>
    <t>Move above (per cent)</t>
  </si>
  <si>
    <t>Micro (per cent)</t>
  </si>
  <si>
    <t>Small (per cent)</t>
  </si>
  <si>
    <t>Medium (per cent)</t>
  </si>
  <si>
    <t>Large (per cent)</t>
  </si>
  <si>
    <t>XL (per cent)</t>
  </si>
  <si>
    <t>Underpayment (number)</t>
  </si>
  <si>
    <t>17 (number)</t>
  </si>
  <si>
    <t>18 (number)</t>
  </si>
  <si>
    <t>19 (number)</t>
  </si>
  <si>
    <t>20 (number)</t>
  </si>
  <si>
    <t>17-20 total (number)</t>
  </si>
  <si>
    <t>17-20 share of total employers (per cent)</t>
  </si>
  <si>
    <t>within 10p (number)</t>
  </si>
  <si>
    <t>11p-50p (number)</t>
  </si>
  <si>
    <t>51p-£1 (number)</t>
  </si>
  <si>
    <t>&gt;£1 (number)</t>
  </si>
  <si>
    <t>2019 (number)</t>
  </si>
  <si>
    <t>2024 (number)</t>
  </si>
  <si>
    <t>Within 10p (number)</t>
  </si>
  <si>
    <t>11-50p (number)</t>
  </si>
  <si>
    <t>Acas Helpline (number)</t>
  </si>
  <si>
    <t>Online Complaint Form (number)</t>
  </si>
  <si>
    <t>Other (number)</t>
  </si>
  <si>
    <t>Cases completed within 120 days (per cent)</t>
  </si>
  <si>
    <t>Cases completed within 240 days (per cent)</t>
  </si>
  <si>
    <t>Cases completed within 360 days (per cent)</t>
  </si>
  <si>
    <t>Closed cases with arrears (LHS) (number)</t>
  </si>
  <si>
    <t>Closed cases without arrears (LHS) (number)</t>
  </si>
  <si>
    <t>HMRC-assessed arrears (£)</t>
  </si>
  <si>
    <t>Self correction arrears (£)</t>
  </si>
  <si>
    <t>HMRC-assessed workers (number)</t>
  </si>
  <si>
    <t>Self correction workers (number)</t>
  </si>
  <si>
    <t>LPC analysis of DBT NMW enforcement and compliance data.</t>
  </si>
  <si>
    <t>LPC analysis of ASHE data: low-pay weights, chain linked, UK, 2015-2024.</t>
  </si>
  <si>
    <t>LPC analysis of NMW Naming Scheme Rounds</t>
  </si>
  <si>
    <t>LPC analysis of ASHE data; low-pay weights, unchain linked, UK, 2015-2024</t>
  </si>
  <si>
    <t>LPC analysis of ASHE data; low-pay weights, unchain linked, UK, 2019-2024.</t>
  </si>
  <si>
    <t>LPC analysis of data published alongside NMW naming rounds 14-20.</t>
  </si>
  <si>
    <t>LPC analysis of ASHE data; low-pay weights, unchain linked, UK, 2015-2025</t>
  </si>
  <si>
    <t>These rounds were published between and March 2018 and February 2024. The cases included in the rounds cover a longer period, involving underpayment as early as 2011 and as recently as 2021.</t>
  </si>
  <si>
    <t>Data from 2019-20 to 2021-22 were affected by the pandemic.</t>
  </si>
  <si>
    <t>LPC analysis of Government evidence on enforcement and compliance.</t>
  </si>
  <si>
    <t>LPC analysis of ASHE data; low-pay weights, unchain linked, UK, 2015-2026</t>
  </si>
  <si>
    <t>LPC analysis of ASHE data; low-pay weights, unchain linked, UK, 2015-2027</t>
  </si>
  <si>
    <t>LPC analysis of DBT minimum wage enforcement data.</t>
  </si>
  <si>
    <t>Amounts are rounded to nearest £10,000. Workers are rounded to nearest 1,000.</t>
  </si>
  <si>
    <t>Data from 2019-20 to 2021-22 were affected by the pandemic. Numbers are rounded to nearest 1,000.</t>
  </si>
  <si>
    <t>Numbers are rounded to nearest 1,000.</t>
  </si>
  <si>
    <t>Numbers are rounded to nearest 100.</t>
  </si>
  <si>
    <t>Data from 2019-20 to 2021-22 were affected by the pandemic. Numbers are rounded to nearest 100.</t>
  </si>
  <si>
    <t>Amounts are rounded to nearest £10,000. Workers are rounded to nearest 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</si>
</sst>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.0"/>
    <numFmt numFmtId="165" formatCode="0.000"/>
    <numFmt numFmtId="167" formatCode="&quot;£&quot;#,##0.00"/>
    <numFmt numFmtId="168" formatCode="_-* #,##0_-;\-* #,##0_-;_-* &quot;-&quot;??_-;_-@_-"/>
  </numFmts>
  <fonts count="21" x14ac:knownFonts="1">
    <font>
      <sz val="11"/>
      <color theme="1"/>
      <name val="Univers Light"/>
      <family val="2"/>
    </font>
    <font>
      <sz val="11"/>
      <color theme="1"/>
      <name val="Univers Light"/>
      <family val="2"/>
      <scheme val="minor"/>
    </font>
    <font>
      <sz val="11"/>
      <color theme="1"/>
      <name val="Univers Light"/>
      <family val="2"/>
      <scheme val="minor"/>
    </font>
    <font>
      <sz val="11"/>
      <color theme="1"/>
      <name val="Univers Light"/>
      <family val="2"/>
      <scheme val="minor"/>
    </font>
    <font>
      <sz val="11"/>
      <color theme="1"/>
      <name val="Univers Light"/>
      <family val="2"/>
      <scheme val="minor"/>
    </font>
    <font>
      <b/>
      <sz val="11"/>
      <color theme="1"/>
      <name val="Univers Light"/>
      <family val="2"/>
    </font>
    <font>
      <u/>
      <sz val="11"/>
      <color theme="10"/>
      <name val="Univers Light"/>
      <family val="2"/>
    </font>
    <font>
      <sz val="12"/>
      <name val="Arial"/>
      <family val="2"/>
    </font>
    <font>
      <sz val="10"/>
      <name val="Arial"/>
      <family val="2"/>
    </font>
    <font>
      <sz val="11"/>
      <color rgb="FF000000"/>
      <name val="Univers Light"/>
      <family val="2"/>
      <scheme val="minor"/>
    </font>
    <font>
      <b/>
      <sz val="15"/>
      <color theme="3"/>
      <name val="Univers Light"/>
      <family val="2"/>
      <scheme val="minor"/>
    </font>
    <font>
      <sz val="10"/>
      <name val="Arial"/>
      <family val="2"/>
    </font>
    <font>
      <b/>
      <sz val="11"/>
      <name val="Univers Light"/>
      <family val="2"/>
    </font>
    <font>
      <sz val="11"/>
      <color rgb="FF272727"/>
      <name val="Univers Light"/>
      <family val="2"/>
    </font>
    <font>
      <sz val="11"/>
      <color theme="1"/>
      <name val="Univers Light"/>
      <family val="2"/>
    </font>
    <font>
      <b/>
      <sz val="11"/>
      <color theme="1"/>
      <name val="Univers Light"/>
      <family val="2"/>
      <scheme val="minor"/>
    </font>
    <font>
      <sz val="8"/>
      <name val="Univers Light"/>
      <family val="2"/>
    </font>
    <font>
      <sz val="18"/>
      <color theme="1"/>
      <name val="Univers"/>
      <family val="2"/>
    </font>
    <font>
      <sz val="10.5"/>
      <color rgb="FF272727"/>
      <name val="Univers Light"/>
      <family val="2"/>
    </font>
    <font>
      <sz val="10.5"/>
      <color theme="1"/>
      <name val="Univers Light"/>
      <family val="2"/>
    </font>
    <font>
      <sz val="11"/>
      <color theme="1"/>
      <name val="Univers Light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</borders>
  <cellStyleXfs count="18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4" fillId="0" borderId="0"/>
    <xf numFmtId="0" fontId="8" fillId="0" borderId="0"/>
    <xf numFmtId="0" fontId="3" fillId="0" borderId="0"/>
    <xf numFmtId="0" fontId="8" fillId="0" borderId="0"/>
    <xf numFmtId="0" fontId="2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9" fillId="0" borderId="0"/>
    <xf numFmtId="0" fontId="8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0"/>
    <xf numFmtId="9" fontId="11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35">
    <xf numFmtId="0" fontId="0" fillId="0" borderId="0" xfId="0"/>
    <xf numFmtId="0" fontId="6" fillId="0" borderId="0" xfId="1"/>
    <xf numFmtId="0" fontId="10" fillId="0" borderId="0" xfId="14" applyBorder="1"/>
    <xf numFmtId="0" fontId="12" fillId="0" borderId="0" xfId="1" applyFont="1"/>
    <xf numFmtId="0" fontId="5" fillId="0" borderId="3" xfId="0" applyFont="1" applyBorder="1" applyAlignment="1">
      <alignment horizontal="left" vertical="center"/>
    </xf>
    <xf numFmtId="0" fontId="5" fillId="0" borderId="0" xfId="0" applyFont="1"/>
    <xf numFmtId="0" fontId="5" fillId="0" borderId="3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/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center"/>
    </xf>
    <xf numFmtId="167" fontId="5" fillId="0" borderId="0" xfId="0" applyNumberFormat="1" applyFont="1" applyAlignment="1">
      <alignment horizontal="left" vertical="center" wrapText="1"/>
    </xf>
    <xf numFmtId="167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16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8" fontId="0" fillId="0" borderId="0" xfId="17" applyNumberFormat="1" applyFont="1" applyAlignment="1">
      <alignment horizontal="center" vertical="center"/>
    </xf>
    <xf numFmtId="1" fontId="0" fillId="0" borderId="0" xfId="17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9" fillId="0" borderId="0" xfId="0" applyFont="1"/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</cellXfs>
  <cellStyles count="18">
    <cellStyle name="%" xfId="2" xr:uid="{2F21B096-577B-4692-B66A-ECE686FEC496}"/>
    <cellStyle name="% 2" xfId="4" xr:uid="{A601CBE6-23A5-4AB4-82F1-57F958FC5369}"/>
    <cellStyle name="ANCLAS,REZONES Y SUS PARTES,DE FUNDICION,DE HIERRO O DE ACERO" xfId="13" xr:uid="{FF50B59B-0A8E-4DA8-9AED-88965202D9FF}"/>
    <cellStyle name="Comma" xfId="17" builtinId="3"/>
    <cellStyle name="Heading 1" xfId="14" builtinId="16"/>
    <cellStyle name="Hyperlink" xfId="1" builtinId="8"/>
    <cellStyle name="Normal" xfId="0" builtinId="0"/>
    <cellStyle name="Normal 16" xfId="6" xr:uid="{4EC8CAD9-69F7-4F7A-B8BE-B4E7746C85D3}"/>
    <cellStyle name="Normal 2" xfId="3" xr:uid="{9AAB6719-E42D-460F-A64D-1CEA59C6F3AA}"/>
    <cellStyle name="Normal 2 2" xfId="8" xr:uid="{F3A3CA11-DE66-464B-A583-0D1B8925854C}"/>
    <cellStyle name="Normal 3" xfId="12" xr:uid="{C7D9EB9A-2A4D-4E42-BC19-BEFE48A20D60}"/>
    <cellStyle name="Normal 3 2 2" xfId="5" xr:uid="{53ACB10D-EBC2-4F1B-B962-86EF4EBA4C05}"/>
    <cellStyle name="Normal 3 2 3" xfId="7" xr:uid="{0F53F492-76A1-4067-A4DF-BC4927B8EBC8}"/>
    <cellStyle name="Normal 4" xfId="9" xr:uid="{859C9A8F-90A2-4A48-99AD-6B9EB2974A01}"/>
    <cellStyle name="Normal 46" xfId="11" xr:uid="{7798DB79-4074-4AAA-BC72-D28C3CA63C10}"/>
    <cellStyle name="Normal 5" xfId="15" xr:uid="{D2924675-DEA5-4734-813B-9710D6EA7A85}"/>
    <cellStyle name="Normal 8" xfId="10" xr:uid="{FB56D543-7317-4E4A-BA86-0CF43937E71F}"/>
    <cellStyle name="Percent 2" xfId="16" xr:uid="{9C8CF98A-786D-4526-815E-66AE50E8CE64}"/>
  </cellStyles>
  <dxfs count="200">
    <dxf>
      <numFmt numFmtId="164" formatCode="0.0"/>
      <alignment horizontal="center" vertical="center" textRotation="0" wrapText="0" indent="0" justifyLastLine="0" shrinkToFit="0" readingOrder="0"/>
    </dxf>
    <dxf>
      <numFmt numFmtId="164" formatCode="0.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border diagonalUp="0" diagonalDown="0">
        <left/>
        <right/>
        <top/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</font>
      <alignment horizontal="center" vertical="center" textRotation="0" wrapText="0" indent="0" justifyLastLine="0" shrinkToFit="0" readingOrder="0"/>
    </dxf>
    <dxf>
      <numFmt numFmtId="164" formatCode="0.0"/>
      <alignment horizontal="center" vertical="center" textRotation="0" wrapText="0" indent="0" justifyLastLine="0" shrinkToFit="0" readingOrder="0"/>
    </dxf>
    <dxf>
      <numFmt numFmtId="164" formatCode="0.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border diagonalUp="0" diagonalDown="0">
        <left/>
        <right/>
        <top/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</font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66" formatCode="mmm\ yyyy"/>
      <alignment horizontal="left" vertical="bottom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border diagonalUp="0" diagonalDown="0">
        <left/>
        <right/>
        <top/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</font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border diagonalUp="0" diagonalDown="0">
        <left/>
        <right/>
        <top/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</font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nivers Light"/>
        <family val="2"/>
        <scheme val="none"/>
      </font>
    </dxf>
    <dxf>
      <numFmt numFmtId="168" formatCode="_-* #,##0_-;\-* #,##0_-;_-* &quot;-&quot;??_-;_-@_-"/>
      <alignment horizontal="center" vertical="center" textRotation="0" wrapText="0" indent="0" justifyLastLine="0" shrinkToFit="0" readingOrder="0"/>
    </dxf>
    <dxf>
      <numFmt numFmtId="168" formatCode="_-* #,##0_-;\-* #,##0_-;_-* &quot;-&quot;??_-;_-@_-"/>
      <alignment horizontal="center" vertical="center" textRotation="0" wrapText="0" indent="0" justifyLastLine="0" shrinkToFit="0" readingOrder="0"/>
    </dxf>
    <dxf>
      <numFmt numFmtId="168" formatCode="_-* #,##0_-;\-* #,##0_-;_-* &quot;-&quot;??_-;_-@_-"/>
      <alignment horizontal="center" vertical="center" textRotation="0" wrapText="0" indent="0" justifyLastLine="0" shrinkToFit="0" readingOrder="0"/>
    </dxf>
    <dxf>
      <numFmt numFmtId="168" formatCode="_-* #,##0_-;\-* #,##0_-;_-* &quot;-&quot;??_-;_-@_-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border diagonalUp="0" diagonalDown="0">
        <left/>
        <right/>
        <top/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</font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border diagonalUp="0" diagonalDown="0">
        <left/>
        <right/>
        <top/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</font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border diagonalUp="0" diagonalDown="0">
        <left/>
        <right/>
        <top/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</font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border diagonalUp="0" diagonalDown="0">
        <left/>
        <right/>
        <top/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</font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border diagonalUp="0" diagonalDown="0">
        <left/>
        <right/>
        <top/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</font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border diagonalUp="0" diagonalDown="0">
        <left/>
        <right/>
        <top/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</font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border diagonalUp="0" diagonalDown="0">
        <left/>
        <right/>
        <top/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</font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border diagonalUp="0" diagonalDown="0">
        <left/>
        <right/>
        <top/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</font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border diagonalUp="0" diagonalDown="0">
        <left/>
        <right/>
        <top/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</font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border diagonalUp="0" diagonalDown="0">
        <left/>
        <right/>
        <top/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</font>
      <alignment horizontal="center" vertical="center" textRotation="0" wrapText="0" indent="0" justifyLastLine="0" shrinkToFit="0" readingOrder="0"/>
    </dxf>
    <dxf>
      <border diagonalUp="0" diagonalDown="0">
        <left/>
        <right/>
        <top/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</font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border diagonalUp="0" diagonalDown="0">
        <left/>
        <right/>
        <top/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</font>
      <alignment horizontal="center" vertical="center" textRotation="0" wrapText="0" indent="0" justifyLastLine="0" shrinkToFit="0" readingOrder="0"/>
    </dxf>
    <dxf>
      <numFmt numFmtId="164" formatCode="0.0"/>
      <alignment horizontal="center" vertical="center" textRotation="0" wrapText="0" indent="0" justifyLastLine="0" shrinkToFit="0" readingOrder="0"/>
    </dxf>
    <dxf>
      <numFmt numFmtId="164" formatCode="0.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border diagonalUp="0" diagonalDown="0">
        <left/>
        <right/>
        <top/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</font>
      <alignment horizontal="center" vertical="center" textRotation="0" wrapText="0" indent="0" justifyLastLine="0" shrinkToFit="0" readingOrder="0"/>
    </dxf>
    <dxf>
      <border diagonalUp="0" diagonalDown="0">
        <left/>
        <right/>
        <top/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</font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border diagonalUp="0" diagonalDown="0">
        <left/>
        <right/>
        <top/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border diagonalUp="0" diagonalDown="0">
        <left/>
        <right/>
        <top/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</font>
      <alignment horizontal="center" vertical="center" textRotation="0" wrapText="0" indent="0" justifyLastLine="0" shrinkToFit="0" readingOrder="0"/>
    </dxf>
    <dxf>
      <border>
        <bottom style="thin">
          <color auto="1"/>
        </bottom>
      </border>
    </dxf>
    <dxf>
      <font>
        <b/>
        <i val="0"/>
      </font>
      <border>
        <top style="thin">
          <color auto="1"/>
        </top>
        <bottom style="thin">
          <color auto="1"/>
        </bottom>
      </border>
    </dxf>
    <dxf>
      <fill>
        <patternFill patternType="solid">
          <bgColor theme="0"/>
        </patternFill>
      </fill>
      <border diagonalUp="0" diagonalDown="0">
        <left/>
        <right/>
        <top/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font>
        <b/>
        <i val="0"/>
      </font>
      <border>
        <top style="thin">
          <color auto="1"/>
        </top>
        <bottom style="thin">
          <color auto="1"/>
        </bottom>
      </border>
    </dxf>
    <dxf>
      <fill>
        <patternFill patternType="solid">
          <bgColor theme="0"/>
        </patternFill>
      </fill>
      <border diagonalUp="0" diagonalDown="0">
        <left/>
        <right/>
        <top/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font>
        <b/>
        <i val="0"/>
      </font>
      <border>
        <top style="thin">
          <color auto="1"/>
        </top>
        <bottom style="thin">
          <color auto="1"/>
        </bottom>
      </border>
    </dxf>
    <dxf>
      <fill>
        <patternFill patternType="solid">
          <bgColor theme="0"/>
        </patternFill>
      </fill>
      <border diagonalUp="0" diagonalDown="0">
        <left/>
        <right/>
        <top/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font>
        <b/>
        <i val="0"/>
      </font>
      <border>
        <top style="thin">
          <color auto="1"/>
        </top>
        <bottom style="thin">
          <color auto="1"/>
        </bottom>
      </border>
    </dxf>
    <dxf>
      <fill>
        <patternFill patternType="solid">
          <bgColor theme="0"/>
        </patternFill>
      </fill>
      <border diagonalUp="0" diagonalDown="0">
        <left/>
        <right/>
        <top/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font>
        <b/>
        <i val="0"/>
      </font>
      <border>
        <top style="thin">
          <color auto="1"/>
        </top>
        <bottom style="thin">
          <color auto="1"/>
        </bottom>
      </border>
    </dxf>
    <dxf>
      <fill>
        <patternFill patternType="solid">
          <bgColor theme="0"/>
        </patternFill>
      </fill>
      <border diagonalUp="0" diagonalDown="0">
        <left/>
        <right/>
        <top/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font>
        <b/>
        <i val="0"/>
      </font>
      <border>
        <top style="thin">
          <color auto="1"/>
        </top>
        <bottom style="thin">
          <color auto="1"/>
        </bottom>
      </border>
    </dxf>
    <dxf>
      <fill>
        <patternFill patternType="solid">
          <bgColor theme="0"/>
        </patternFill>
      </fill>
      <border diagonalUp="0" diagonalDown="0">
        <left/>
        <right/>
        <top/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font>
        <b/>
        <i val="0"/>
      </font>
      <border>
        <top style="thin">
          <color auto="1"/>
        </top>
        <bottom style="thin">
          <color auto="1"/>
        </bottom>
      </border>
    </dxf>
    <dxf>
      <fill>
        <patternFill patternType="solid">
          <bgColor theme="0"/>
        </patternFill>
      </fill>
      <border diagonalUp="0" diagonalDown="0">
        <left/>
        <right/>
        <top/>
        <bottom style="thin">
          <color auto="1"/>
        </bottom>
        <vertical/>
        <horizontal/>
      </border>
    </dxf>
    <dxf>
      <border>
        <bottom style="thin">
          <color auto="1"/>
        </bottom>
      </border>
    </dxf>
    <dxf>
      <font>
        <b/>
        <i val="0"/>
      </font>
      <border>
        <top style="thin">
          <color auto="1"/>
        </top>
        <bottom style="thin">
          <color auto="1"/>
        </bottom>
      </border>
    </dxf>
    <dxf>
      <fill>
        <patternFill patternType="solid">
          <bgColor theme="0"/>
        </patternFill>
      </fill>
      <border diagonalUp="0" diagonalDown="0">
        <left/>
        <right/>
        <top/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</dxf>
    <dxf>
      <border>
        <top style="thin">
          <color auto="1"/>
        </top>
        <bottom style="thin">
          <color auto="1"/>
        </bottom>
      </border>
    </dxf>
    <dxf>
      <border>
        <top style="thin">
          <color auto="1"/>
        </top>
        <bottom style="thin">
          <color auto="1"/>
        </bottom>
      </border>
    </dxf>
  </dxfs>
  <tableStyles count="10" defaultTableStyle="TableStyleMedium2" defaultPivotStyle="PivotStyleLight16">
    <tableStyle name="Data Tables Style" pivot="0" count="2" xr9:uid="{66117725-EEC4-439A-BB85-7433558B7290}">
      <tableStyleElement type="wholeTable" dxfId="199"/>
      <tableStyleElement type="headerRow" dxfId="198"/>
    </tableStyle>
    <tableStyle name="Table Style 1" pivot="0" count="1" xr9:uid="{6B6DD93E-5175-4005-BA43-8FB380D893EB}">
      <tableStyleElement type="wholeTable" dxfId="197"/>
    </tableStyle>
    <tableStyle name="Table Style 1 2" pivot="0" count="3" xr9:uid="{7EE18F55-AD54-4AEE-B379-2167028520BF}">
      <tableStyleElement type="wholeTable" dxfId="196"/>
      <tableStyleElement type="headerRow" dxfId="195"/>
      <tableStyleElement type="totalRow" dxfId="194"/>
    </tableStyle>
    <tableStyle name="Table Style 1 3" pivot="0" count="3" xr9:uid="{69716618-4BD5-4ECF-9041-5BC1E013442B}">
      <tableStyleElement type="wholeTable" dxfId="193"/>
      <tableStyleElement type="headerRow" dxfId="192"/>
      <tableStyleElement type="totalRow" dxfId="191"/>
    </tableStyle>
    <tableStyle name="Table Style 1 4" pivot="0" count="3" xr9:uid="{049F2A29-6472-465E-A8C8-382722C4EBDE}">
      <tableStyleElement type="wholeTable" dxfId="190"/>
      <tableStyleElement type="headerRow" dxfId="189"/>
      <tableStyleElement type="totalRow" dxfId="188"/>
    </tableStyle>
    <tableStyle name="Table Style 1 5" pivot="0" count="3" xr9:uid="{B2E8164B-03BB-4881-AECF-FE5724C2C1EB}">
      <tableStyleElement type="wholeTable" dxfId="187"/>
      <tableStyleElement type="headerRow" dxfId="186"/>
      <tableStyleElement type="totalRow" dxfId="185"/>
    </tableStyle>
    <tableStyle name="Table Style 1 6" pivot="0" count="3" xr9:uid="{CD4342E2-B74A-49CF-A275-E50F59DCDDFC}">
      <tableStyleElement type="wholeTable" dxfId="184"/>
      <tableStyleElement type="headerRow" dxfId="183"/>
      <tableStyleElement type="totalRow" dxfId="182"/>
    </tableStyle>
    <tableStyle name="Table Style 1 7" pivot="0" count="3" xr9:uid="{991D7CC0-22A8-4110-BE90-0A00AA4B04D2}">
      <tableStyleElement type="wholeTable" dxfId="181"/>
      <tableStyleElement type="headerRow" dxfId="180"/>
      <tableStyleElement type="totalRow" dxfId="179"/>
    </tableStyle>
    <tableStyle name="Table Style 1 8" pivot="0" count="3" xr9:uid="{FD2553DB-CA7E-4BD4-A7A4-5B7F91AA188F}">
      <tableStyleElement type="wholeTable" dxfId="178"/>
      <tableStyleElement type="headerRow" dxfId="177"/>
      <tableStyleElement type="totalRow" dxfId="176"/>
    </tableStyle>
    <tableStyle name="Table Style 1 9" pivot="0" count="3" xr9:uid="{C1A9C56C-614A-49A7-B568-0B6ED8B0869B}">
      <tableStyleElement type="wholeTable" dxfId="175"/>
      <tableStyleElement type="headerRow" dxfId="174"/>
      <tableStyleElement type="totalRow" dxfId="173"/>
    </tableStyle>
  </tableStyles>
  <colors>
    <mruColors>
      <color rgb="FFFDDF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33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microsoft.com/office/2017/10/relationships/person" Target="persons/person.xml"/><Relationship Id="rId30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EE0436-CD43-4F1C-ADF1-B71E791A8413}" name="Figure1" displayName="Figure1" ref="A2:D10" totalsRowShown="0" headerRowDxfId="172" dataDxfId="170" headerRowBorderDxfId="171" tableBorderDxfId="169">
  <autoFilter ref="A2:D10" xr:uid="{67720EF2-A077-4307-876D-278689A69A0C}"/>
  <tableColumns count="4">
    <tableColumn id="1" xr3:uid="{B1BD52A0-54E2-4770-AB86-5B5B1E37587B}" name="Year" dataDxfId="168"/>
    <tableColumn id="3" xr3:uid="{9FAE4155-39D2-4ED1-88BD-B0346187AC71}" name="Arrears (£)" dataDxfId="167"/>
    <tableColumn id="4" xr3:uid="{65368BCE-525C-4FD8-A034-BB9D537530D6}" name="Value of Penalties (£)" dataDxfId="166"/>
    <tableColumn id="2" xr3:uid="{B2D383F4-1B5E-413E-A234-9A40D64B418B}" name="Workers (number)" dataDxfId="165"/>
  </tableColumns>
  <tableStyleInfo name="Data Tables Style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5AA0C97-7AF2-485B-9F01-668825E9C5A2}" name="Figure10" displayName="Figure10" ref="A2:E12" totalsRowShown="0" headerRowDxfId="21" dataDxfId="19" headerRowBorderDxfId="20" tableBorderDxfId="18">
  <autoFilter ref="A2:E12" xr:uid="{67720EF2-A077-4307-876D-278689A69A0C}"/>
  <tableColumns count="5">
    <tableColumn id="1" xr3:uid="{5A9BDFF3-D517-4629-9EDD-2E47E02F70F2}" name="Year" dataDxfId="17"/>
    <tableColumn id="2" xr3:uid="{8C496FF4-CE2F-4ADA-86B2-E00B5D02AA58}" name="Within 10p (number)" dataDxfId="16"/>
    <tableColumn id="3" xr3:uid="{09E7A7C2-B4F5-4966-8332-6EECD64254D0}" name="11-50p (number)" dataDxfId="15"/>
    <tableColumn id="4" xr3:uid="{63566664-72FC-41FC-AF83-45D6D66074DA}" name="51p-£1 (number)" dataDxfId="14"/>
    <tableColumn id="5" xr3:uid="{344EA641-9FD6-409C-A834-E51484D9926B}" name="&gt;£1 (number)" dataDxfId="13"/>
  </tableColumns>
  <tableStyleInfo name="Data Tables Style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C25C6E6-BB70-40CB-9B43-3A647A70F28F}" name="Figure11" displayName="Figure11" ref="A2:F10" totalsRowShown="0" headerRowDxfId="134" dataDxfId="132" headerRowBorderDxfId="133" tableBorderDxfId="131">
  <autoFilter ref="A2:F10" xr:uid="{67720EF2-A077-4307-876D-278689A69A0C}"/>
  <tableColumns count="6">
    <tableColumn id="1" xr3:uid="{7EBA9877-6E4E-4E14-B183-31A47AF809A0}" name="Round" dataDxfId="130"/>
    <tableColumn id="2" xr3:uid="{E0A2E169-7778-439E-B098-29C81CCD269A}" name="&lt; 1 month (per cent)" dataDxfId="129"/>
    <tableColumn id="3" xr3:uid="{8408D2F2-855E-4335-8869-B378420D73C5}" name="2-3 months (per cent)" dataDxfId="128"/>
    <tableColumn id="4" xr3:uid="{2CE92597-82A6-4833-8C36-967DAFD41A7C}" name="3-6 months (per cent)" dataDxfId="12"/>
    <tableColumn id="5" xr3:uid="{D231AB48-33A5-4338-BC6C-4F7AB8EBEAE7}" name="6-12 months (per cent)" dataDxfId="11"/>
    <tableColumn id="6" xr3:uid="{CC967362-60CB-4502-8F05-B30FB63E1EF0}" name="12 months plus (per cent)" dataDxfId="10"/>
  </tableColumns>
  <tableStyleInfo name="Data Tables Style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8ADD3B2-91F6-4E68-ACD1-7DFB7D276B3F}" name="Figure12" displayName="Figure12" ref="A2:D14" totalsRowShown="0" headerRowDxfId="127" dataDxfId="125" headerRowBorderDxfId="126" tableBorderDxfId="124">
  <autoFilter ref="A2:D14" xr:uid="{67720EF2-A077-4307-876D-278689A69A0C}"/>
  <tableColumns count="4">
    <tableColumn id="1" xr3:uid="{8B70878A-F11D-4954-8162-F3D4C7E5D372}" name="Years" dataDxfId="123"/>
    <tableColumn id="2" xr3:uid="{3A019D6A-978E-4AAF-B4B1-E1B9BCA84E48}" name="Above (per cent)" dataDxfId="122"/>
    <tableColumn id="3" xr3:uid="{71549612-6A09-472C-BD3B-1C55C134F203}" name="At (per cent)" dataDxfId="121"/>
    <tableColumn id="4" xr3:uid="{239D0623-D108-4FE7-9A83-ACD55B79136E}" name="Below (per cent)" dataDxfId="120"/>
  </tableColumns>
  <tableStyleInfo name="Data Tables Style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8B02A79-9FC7-4559-83BC-DC44CAEF6254}" name="Figure13" displayName="Figure13" ref="A2:C14" totalsRowShown="0" headerRowDxfId="119" dataDxfId="117" headerRowBorderDxfId="118" tableBorderDxfId="116">
  <autoFilter ref="A2:C14" xr:uid="{67720EF2-A077-4307-876D-278689A69A0C}"/>
  <tableColumns count="3">
    <tableColumn id="1" xr3:uid="{95AB97EE-C7D4-4B74-91D5-1CC28241937A}" name="Years" dataDxfId="115"/>
    <tableColumn id="2" xr3:uid="{50FFDE0C-DEFE-49CA-A7DC-ACC095BB66CE}" name="Same job (per cent)" dataDxfId="114"/>
    <tableColumn id="3" xr3:uid="{2BB57C4A-110B-49F8-9C9C-8ADDFFED80FD}" name="Change employer (per cent)" dataDxfId="113"/>
  </tableColumns>
  <tableStyleInfo name="Data Tables Style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8077188-2615-44F8-A208-516878D9FF5E}" name="Figure14" displayName="Figure14" ref="A2:C14" totalsRowShown="0" headerRowDxfId="112" dataDxfId="110" headerRowBorderDxfId="111" tableBorderDxfId="109">
  <autoFilter ref="A2:C14" xr:uid="{67720EF2-A077-4307-876D-278689A69A0C}"/>
  <tableColumns count="3">
    <tableColumn id="1" xr3:uid="{19D07F11-E07B-4865-A3F5-97E7075DCB26}" name="Years" dataDxfId="108"/>
    <tableColumn id="2" xr3:uid="{339DEAA6-5155-476F-AF3E-7712610787B2}" name="Stay covered (per cent)" dataDxfId="107"/>
    <tableColumn id="3" xr3:uid="{D9F4591E-2FE1-46A9-B974-9A2E5F43726C}" name="Move above (per cent)" dataDxfId="106"/>
  </tableColumns>
  <tableStyleInfo name="Data Tables Style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C88BC68-59A5-4114-A151-21B7FEF6A9FB}" name="Figure15" displayName="Figure15" ref="A2:D14" totalsRowShown="0" headerRowDxfId="105" dataDxfId="103" headerRowBorderDxfId="104" tableBorderDxfId="102">
  <autoFilter ref="A2:D14" xr:uid="{67720EF2-A077-4307-876D-278689A69A0C}"/>
  <tableColumns count="4">
    <tableColumn id="1" xr3:uid="{2F8904B4-4B02-47E2-ACFF-D616AABDCD6C}" name="Years" dataDxfId="101"/>
    <tableColumn id="2" xr3:uid="{C8FC60F1-5A88-4241-A518-4DB7B7F7FC77}" name="Above (per cent)" dataDxfId="100"/>
    <tableColumn id="3" xr3:uid="{AEB1781B-7806-435D-A97F-035E93569FC6}" name="At (per cent)" dataDxfId="99"/>
    <tableColumn id="4" xr3:uid="{D1A5EF9D-381D-489F-BB2D-9DE992B84816}" name="Below (per cent)" dataDxfId="98"/>
  </tableColumns>
  <tableStyleInfo name="Data Tables Style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AFAAEDC-899E-4AE6-AE93-25E0CC6CC083}" name="Figure16" displayName="Figure16" ref="A2:C14" totalsRowShown="0" headerRowDxfId="97" dataDxfId="95" headerRowBorderDxfId="96" tableBorderDxfId="94">
  <autoFilter ref="A2:C14" xr:uid="{67720EF2-A077-4307-876D-278689A69A0C}"/>
  <tableColumns count="3">
    <tableColumn id="1" xr3:uid="{7D49FE5D-9F37-45CA-ADDE-C6A3D7C933C2}" name="Years" dataDxfId="93"/>
    <tableColumn id="2" xr3:uid="{A2EAB95D-1D5F-448C-91E1-574C6575DFE8}" name="Same job (per cent)" dataDxfId="92"/>
    <tableColumn id="3" xr3:uid="{72CFDD4B-A0BB-4FC4-BACF-4CF1C7E488D2}" name="Change employer (per cent)" dataDxfId="91"/>
  </tableColumns>
  <tableStyleInfo name="Data Tables Style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B4A7CAA-CF50-43C1-ADAB-89DE22F115ED}" name="Figure17" displayName="Figure17" ref="A2:F14" totalsRowShown="0" headerRowDxfId="9" dataDxfId="7" headerRowBorderDxfId="8" tableBorderDxfId="6">
  <autoFilter ref="A2:F14" xr:uid="{67720EF2-A077-4307-876D-278689A69A0C}"/>
  <tableColumns count="6">
    <tableColumn id="1" xr3:uid="{44B12CA6-3D50-47D6-8845-F419E8DF8AD5}" name="Years" dataDxfId="3"/>
    <tableColumn id="2" xr3:uid="{8203B576-E4C2-4BC2-A776-4C317255E432}" name="Micro (per cent)" dataDxfId="5"/>
    <tableColumn id="3" xr3:uid="{919E70AC-6898-455E-90B5-2828CA85D883}" name="Small (per cent)" dataDxfId="4"/>
    <tableColumn id="4" xr3:uid="{9AA740DC-76B1-4D31-B952-CC3E326C9F6E}" name="Medium (per cent)" dataDxfId="2"/>
    <tableColumn id="5" xr3:uid="{10DA91AE-B904-479C-84B7-76769731DB09}" name="Large (per cent)" dataDxfId="1"/>
    <tableColumn id="6" xr3:uid="{A27AE1E5-C758-4905-8448-2E136B8FB99B}" name="XL (per cent)" dataDxfId="0"/>
  </tableColumns>
  <tableStyleInfo name="Data Tables Style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301D58E-8226-4390-B379-96EB85556814}" name="Figure18" displayName="Figure18" ref="A2:D10" totalsRowShown="0" headerRowDxfId="90" dataDxfId="88" headerRowBorderDxfId="89" tableBorderDxfId="87">
  <autoFilter ref="A2:D10" xr:uid="{67720EF2-A077-4307-876D-278689A69A0C}"/>
  <tableColumns count="4">
    <tableColumn id="1" xr3:uid="{E0501F3E-AB7B-47BA-8034-E4AD9A972212}" name="Financial Year" dataDxfId="86"/>
    <tableColumn id="2" xr3:uid="{848F1B7F-5EE6-45C1-953C-1A7A2DF8B142}" name="Acas Helpline (number)" dataDxfId="85"/>
    <tableColumn id="3" xr3:uid="{57A6B318-51A3-45E9-852C-A1ADEA047FA0}" name="Online Complaint Form (number)" dataDxfId="84"/>
    <tableColumn id="4" xr3:uid="{A961AD0D-CABA-4549-8A73-35183F7E22F1}" name="Other (number)" dataDxfId="83"/>
  </tableColumns>
  <tableStyleInfo name="Data Tables Style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3BAABE5-14A9-4103-93BE-ACA379985802}" name="Figure19" displayName="Figure19" ref="A2:D10" totalsRowShown="0" headerRowDxfId="82" dataDxfId="80" headerRowBorderDxfId="81" tableBorderDxfId="79">
  <autoFilter ref="A2:D10" xr:uid="{67720EF2-A077-4307-876D-278689A69A0C}"/>
  <tableColumns count="4">
    <tableColumn id="1" xr3:uid="{24CAEAE4-18DD-4737-A3DB-5343CC9707D4}" name="Financial Year" dataDxfId="78"/>
    <tableColumn id="2" xr3:uid="{CAC2A739-0520-4398-B60A-532359987D27}" name="Cases completed within 120 days (per cent)" dataDxfId="77"/>
    <tableColumn id="3" xr3:uid="{46180618-991C-4D0F-8866-AFDC31868E94}" name="Cases completed within 240 days (per cent)" dataDxfId="76"/>
    <tableColumn id="4" xr3:uid="{A3736871-6DC8-4E8A-8CA2-315AB852126D}" name="Cases completed within 360 days (per cent)" dataDxfId="75"/>
  </tableColumns>
  <tableStyleInfo name="Data Tables Sty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C5FE3A0-016A-4AAE-A21F-9AED50DF66CB}" name="Figure2" displayName="Figure2" ref="A2:B12" totalsRowShown="0" headerRowDxfId="164" dataDxfId="162" headerRowBorderDxfId="163" tableBorderDxfId="161">
  <autoFilter ref="A2:B12" xr:uid="{67720EF2-A077-4307-876D-278689A69A0C}"/>
  <tableColumns count="2">
    <tableColumn id="1" xr3:uid="{5B9437F8-8222-4C2E-975C-DA42A13FED2A}" name="Year" dataDxfId="160"/>
    <tableColumn id="2" xr3:uid="{5BBE28F8-6F17-43EB-AAB3-39C3E193A0F7}" name="Underpayment (number)" dataDxfId="159"/>
  </tableColumns>
  <tableStyleInfo name="Data Tables Style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B09CFE6-C911-41CE-A6B5-00D4E500345D}" name="Figure20" displayName="Figure20" ref="A2:D11" totalsRowShown="0" headerRowDxfId="74" dataDxfId="72" headerRowBorderDxfId="73" tableBorderDxfId="71">
  <autoFilter ref="A2:D11" xr:uid="{67720EF2-A077-4307-876D-278689A69A0C}"/>
  <tableColumns count="4">
    <tableColumn id="1" xr3:uid="{80256486-D24C-46A6-B2A0-93C6164D5C11}" name="Financial Year" dataDxfId="70"/>
    <tableColumn id="2" xr3:uid="{8F65E978-72FB-4027-B572-4E2584122EDE}" name="Closed cases with arrears (LHS) (number)" dataDxfId="69"/>
    <tableColumn id="3" xr3:uid="{73E7C76F-80B3-408C-AF6E-4292B03AB829}" name="Closed cases without arrears (LHS) (number)" dataDxfId="68"/>
    <tableColumn id="4" xr3:uid="{5494EE36-13E3-44AC-BECE-32EC3BA4D4D0}" name="Strike rate (RHS) (per cent)" dataDxfId="67"/>
  </tableColumns>
  <tableStyleInfo name="Data Tables Style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D838D05-DB2C-4206-99CB-AF0797B36810}" name="Figure21" displayName="Figure21" ref="A2:E10" totalsRowShown="0" headerRowDxfId="66" dataDxfId="64" headerRowBorderDxfId="65" tableBorderDxfId="63">
  <autoFilter ref="A2:E10" xr:uid="{67720EF2-A077-4307-876D-278689A69A0C}"/>
  <tableColumns count="5">
    <tableColumn id="1" xr3:uid="{92043850-E008-4616-9820-085EF60A33BD}" name="Financial Year" dataDxfId="62"/>
    <tableColumn id="2" xr3:uid="{1326DABC-CA06-45C1-B50F-D8011703C449}" name="HMRC-assessed arrears (£)" dataDxfId="61" dataCellStyle="Comma"/>
    <tableColumn id="3" xr3:uid="{5A0354D0-C3B5-41D4-B523-EA66943426CB}" name="Self correction arrears (£)" dataDxfId="60" dataCellStyle="Comma"/>
    <tableColumn id="4" xr3:uid="{37B848CE-3878-4142-81E1-F03299756B4F}" name="HMRC-assessed workers (number)" dataDxfId="59" dataCellStyle="Comma"/>
    <tableColumn id="5" xr3:uid="{B7E2B276-FF36-4F73-AD4C-4B992E15B704}" name="Self correction workers (number)" dataDxfId="58" dataCellStyle="Comma"/>
  </tableColumns>
  <tableStyleInfo name="Data Tables Style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57A3B00A-5042-42EC-8FF4-78AF7331D380}" name="Source_notes" displayName="Source_notes" ref="A1:C22" totalsRowShown="0" headerRowDxfId="57" dataDxfId="56">
  <autoFilter ref="A1:C22" xr:uid="{57A3B00A-5042-42EC-8FF4-78AF7331D380}"/>
  <tableColumns count="3">
    <tableColumn id="1" xr3:uid="{EB567939-3A32-44E7-9C91-7C9C3E237248}" name="Figure" dataDxfId="55">
      <calculatedColumnFormula>Contents!#REF!</calculatedColumnFormula>
    </tableColumn>
    <tableColumn id="2" xr3:uid="{9C2AE972-F751-49BE-B8FF-1F2B277A8DF1}" name="Source" dataDxfId="54"/>
    <tableColumn id="3" xr3:uid="{0E8A99B2-EA61-4119-86B2-BF03C7E2CCD3}" name="Note" dataDxfId="53"/>
  </tableColumns>
  <tableStyleInfo name="Data Tables Sty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6535E64-BDA1-4B5B-86D2-138E6A693D51}" name="Figure3" displayName="Figure3" ref="A2:G11" totalsRowShown="0" headerRowDxfId="52" dataDxfId="50" headerRowBorderDxfId="51" tableBorderDxfId="49">
  <autoFilter ref="A2:G11" xr:uid="{67720EF2-A077-4307-876D-278689A69A0C}"/>
  <tableColumns count="7">
    <tableColumn id="1" xr3:uid="{35E98C3E-2A19-4790-A244-FA391C365B57}" name="Reason" dataDxfId="48"/>
    <tableColumn id="2" xr3:uid="{2811F695-4175-4FF6-BF58-7A80A12AAF89}" name="17 (number)" dataDxfId="47"/>
    <tableColumn id="3" xr3:uid="{7427EEA8-947D-4C0A-9CB9-3057B22EC549}" name="18 (number)" dataDxfId="46"/>
    <tableColumn id="4" xr3:uid="{613F2118-CB46-4E0B-A8C0-A536C32A7D13}" name="19 (number)" dataDxfId="45"/>
    <tableColumn id="5" xr3:uid="{C8A4B693-710B-4E52-845A-B6B3A1BA129D}" name="20 (number)" dataDxfId="44"/>
    <tableColumn id="6" xr3:uid="{957F9762-1F6B-44A2-BF27-6BB38683F0F0}" name="17-20 total (number)" dataDxfId="43"/>
    <tableColumn id="7" xr3:uid="{B7E37FD8-94BC-4726-8D58-5ED3CC962A92}" name="17-20 share of total employers (per cent)" dataDxfId="42"/>
  </tableColumns>
  <tableStyleInfo name="Data Tables Styl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D5F08AB-CC22-4AA8-AFE3-ACCAE6AD9AF7}" name="Figure4" displayName="Figure4" ref="A2:E12" totalsRowShown="0" headerRowDxfId="158" dataDxfId="156" headerRowBorderDxfId="157" tableBorderDxfId="155">
  <autoFilter ref="A2:E12" xr:uid="{67720EF2-A077-4307-876D-278689A69A0C}"/>
  <tableColumns count="5">
    <tableColumn id="1" xr3:uid="{B3D1A79D-582D-421D-BA52-C0B6FFBBB5BE}" name="Year" dataDxfId="41"/>
    <tableColumn id="2" xr3:uid="{ADDB7F83-81F4-4A0D-AB7B-33448C196C7C}" name="within 10p (number)" dataDxfId="40"/>
    <tableColumn id="3" xr3:uid="{A3C6F4EA-A09C-4C86-A96D-064166EDCBD0}" name="11p-50p (number)" dataDxfId="39"/>
    <tableColumn id="4" xr3:uid="{EB21DF1A-9ACE-4255-BD89-08791191E533}" name="51p-£1 (number)" dataDxfId="38"/>
    <tableColumn id="5" xr3:uid="{D8B4EA1E-EEE1-49F5-8DBF-E17BA3B61B50}" name="&gt;£1 (number)" dataDxfId="37"/>
  </tableColumns>
  <tableStyleInfo name="Data Tables Styl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2125365-83E2-4512-93DC-1ED0AA215305}" name="Figure5" displayName="Figure5" ref="A2:C22" totalsRowShown="0" headerRowDxfId="154" dataDxfId="152" headerRowBorderDxfId="153" tableBorderDxfId="151">
  <autoFilter ref="A2:C22" xr:uid="{67720EF2-A077-4307-876D-278689A69A0C}"/>
  <tableColumns count="3">
    <tableColumn id="1" xr3:uid="{D4BBB783-ED81-4584-8B70-CEB33520C231}" name="Characteristic" dataDxfId="150"/>
    <tableColumn id="7" xr3:uid="{AB75838C-D64E-49A2-AF75-4F97763EA034}" name="2019 (per cent)" dataDxfId="149"/>
    <tableColumn id="2" xr3:uid="{478A621B-064C-46AF-A7FB-70EC60EB2630}" name="2024 (per cent)" dataDxfId="148"/>
  </tableColumns>
  <tableStyleInfo name="Data Tables Styl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34CFBCC-7B31-4607-A9D3-1769E260E2FD}" name="Figure6" displayName="Figure6" ref="A2:C22" totalsRowShown="0" headerRowDxfId="36" dataDxfId="34" headerRowBorderDxfId="35" tableBorderDxfId="33">
  <autoFilter ref="A2:C22" xr:uid="{D34CFBCC-7B31-4607-A9D3-1769E260E2FD}"/>
  <tableColumns count="3">
    <tableColumn id="1" xr3:uid="{428E19DC-F0AB-478E-89BE-094838C4339E}" name="Characteristic" dataDxfId="32"/>
    <tableColumn id="7" xr3:uid="{624FC2AD-38C2-4D0A-ADB7-57CB53A16DD9}" name="2019 (number)" dataDxfId="31" dataCellStyle="Comma"/>
    <tableColumn id="2" xr3:uid="{571DB43C-A754-4F6A-8C9E-8818AD1A9AEB}" name="2024 (number)" dataDxfId="30" dataCellStyle="Comma"/>
  </tableColumns>
  <tableStyleInfo name="Data Tables Styl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FC2EB49-CF8E-4205-A9E1-AC173B10E50A}" name="Figure7" displayName="Figure7" ref="A2:C21" totalsRowShown="0" headerRowDxfId="147" dataDxfId="145" headerRowBorderDxfId="146" tableBorderDxfId="144">
  <autoFilter ref="A2:C21" xr:uid="{67720EF2-A077-4307-876D-278689A69A0C}"/>
  <tableColumns count="3">
    <tableColumn id="1" xr3:uid="{BCFA3F66-BBB7-4F27-A250-84212529D416}" name="Sector" dataDxfId="143"/>
    <tableColumn id="2" xr3:uid="{77BE4F07-92AD-438B-96E3-8AD22745D46C}" name="2019 (per cent)" dataDxfId="142"/>
    <tableColumn id="3" xr3:uid="{68DB4827-5726-482C-BF12-771E793A677F}" name="2024 (per cent)" dataDxfId="141"/>
  </tableColumns>
  <tableStyleInfo name="Data Tables Styl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A57A0B0-D6BA-4045-9803-F5307F73895C}" name="Figure8" displayName="Figure8" ref="A2:C21" totalsRowShown="0" headerRowDxfId="140" dataDxfId="139">
  <autoFilter ref="A2:C21" xr:uid="{FA57A0B0-D6BA-4045-9803-F5307F73895C}"/>
  <tableColumns count="3">
    <tableColumn id="1" xr3:uid="{AC5E2498-5DCE-42C7-B8C0-315985AA7B11}" name="Sector" dataDxfId="29"/>
    <tableColumn id="2" xr3:uid="{61144A0B-CF3B-4248-BCD5-FF24A61250AC}" name="2019 (per cent)" dataDxfId="28"/>
    <tableColumn id="3" xr3:uid="{474B2BD1-FAB0-4A47-B99E-7C37B55A964F}" name="2024 (per cent)" dataDxfId="27"/>
  </tableColumns>
  <tableStyleInfo name="Data Tables Style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197064A-4E90-4F07-B882-5FF26C14458A}" name="Figure9" displayName="Figure9" ref="A2:E12" totalsRowShown="0" headerRowDxfId="138" dataDxfId="136" headerRowBorderDxfId="137" tableBorderDxfId="135">
  <autoFilter ref="A2:E12" xr:uid="{67720EF2-A077-4307-876D-278689A69A0C}"/>
  <tableColumns count="5">
    <tableColumn id="1" xr3:uid="{FB3E7AE5-8035-40D9-AC2F-84F57BF7379D}" name="Year" dataDxfId="26"/>
    <tableColumn id="2" xr3:uid="{3D01BD2A-886F-4A41-A047-BD3AF96297BF}" name="Within 10p (number)" dataDxfId="25"/>
    <tableColumn id="3" xr3:uid="{0A2D6937-63DD-4CAA-ACFC-D653BE13E627}" name="11-50p (number)" dataDxfId="24"/>
    <tableColumn id="4" xr3:uid="{4F31B7B6-CD16-4D91-A1FD-F9891F58DC41}" name="51p-£1 (number)" dataDxfId="23"/>
    <tableColumn id="5" xr3:uid="{E3DD30C0-A952-4451-A125-C7D849437378}" name="&gt;£1 (number)" dataDxfId="22"/>
  </tableColumns>
  <tableStyleInfo name="Data Tables Style" showFirstColumn="0" showLastColumn="0" showRowStripes="1" showColumnStripes="0"/>
</table>
</file>

<file path=xl/theme/theme1.xml><?xml version="1.0" encoding="utf-8"?>
<a:theme xmlns:a="http://schemas.openxmlformats.org/drawingml/2006/main" name="LPC Theme">
  <a:themeElements>
    <a:clrScheme name="LPC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D6579"/>
      </a:accent1>
      <a:accent2>
        <a:srgbClr val="97CADB"/>
      </a:accent2>
      <a:accent3>
        <a:srgbClr val="7A7EB3"/>
      </a:accent3>
      <a:accent4>
        <a:srgbClr val="E39B5C"/>
      </a:accent4>
      <a:accent5>
        <a:srgbClr val="F9DE79"/>
      </a:accent5>
      <a:accent6>
        <a:srgbClr val="8C0935"/>
      </a:accent6>
      <a:hlink>
        <a:srgbClr val="0563C1"/>
      </a:hlink>
      <a:folHlink>
        <a:srgbClr val="954F72"/>
      </a:folHlink>
    </a:clrScheme>
    <a:fontScheme name="Univers">
      <a:majorFont>
        <a:latin typeface="Univers"/>
        <a:ea typeface=""/>
        <a:cs typeface=""/>
      </a:majorFont>
      <a:minorFont>
        <a:latin typeface="Univers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LPC Theme" id="{301585C1-33B8-4C9A-9A8D-AD4409C55F2C}" vid="{C13CC213-96D3-4CC8-B62F-A8505306105E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B1F5C-EEBC-4BEA-A954-2D7523241BBA}">
  <sheetPr>
    <tabColor theme="9" tint="0.79998168889431442"/>
  </sheetPr>
  <dimension ref="A1:A38"/>
  <sheetViews>
    <sheetView tabSelected="1" workbookViewId="0">
      <selection activeCell="J4" sqref="J4"/>
    </sheetView>
  </sheetViews>
  <sheetFormatPr defaultRowHeight="15" x14ac:dyDescent="0.25"/>
  <cols>
    <col min="1" max="1" width="100.375" customWidth="1"/>
  </cols>
  <sheetData>
    <row r="1" spans="1:1" ht="23.25" x14ac:dyDescent="0.35">
      <c r="A1" s="28" t="s">
        <v>61</v>
      </c>
    </row>
    <row r="2" spans="1:1" ht="23.25" x14ac:dyDescent="0.35">
      <c r="A2" s="28"/>
    </row>
    <row r="3" spans="1:1" x14ac:dyDescent="0.25">
      <c r="A3" s="3" t="s">
        <v>0</v>
      </c>
    </row>
    <row r="4" spans="1:1" x14ac:dyDescent="0.25">
      <c r="A4" s="3"/>
    </row>
    <row r="5" spans="1:1" x14ac:dyDescent="0.25">
      <c r="A5" s="1" t="s">
        <v>8</v>
      </c>
    </row>
    <row r="6" spans="1:1" x14ac:dyDescent="0.25">
      <c r="A6" s="1" t="s">
        <v>9</v>
      </c>
    </row>
    <row r="7" spans="1:1" x14ac:dyDescent="0.25">
      <c r="A7" s="1" t="s">
        <v>10</v>
      </c>
    </row>
    <row r="8" spans="1:1" x14ac:dyDescent="0.25">
      <c r="A8" s="1" t="s">
        <v>11</v>
      </c>
    </row>
    <row r="9" spans="1:1" x14ac:dyDescent="0.25">
      <c r="A9" s="1" t="s">
        <v>12</v>
      </c>
    </row>
    <row r="10" spans="1:1" x14ac:dyDescent="0.25">
      <c r="A10" s="1" t="s">
        <v>13</v>
      </c>
    </row>
    <row r="11" spans="1:1" x14ac:dyDescent="0.25">
      <c r="A11" s="1" t="s">
        <v>14</v>
      </c>
    </row>
    <row r="12" spans="1:1" x14ac:dyDescent="0.25">
      <c r="A12" s="1" t="s">
        <v>15</v>
      </c>
    </row>
    <row r="13" spans="1:1" x14ac:dyDescent="0.25">
      <c r="A13" s="1" t="s">
        <v>16</v>
      </c>
    </row>
    <row r="14" spans="1:1" x14ac:dyDescent="0.25">
      <c r="A14" s="1" t="s">
        <v>17</v>
      </c>
    </row>
    <row r="15" spans="1:1" x14ac:dyDescent="0.25">
      <c r="A15" s="1" t="s">
        <v>18</v>
      </c>
    </row>
    <row r="16" spans="1:1" x14ac:dyDescent="0.25">
      <c r="A16" s="1" t="s">
        <v>19</v>
      </c>
    </row>
    <row r="17" spans="1:1" x14ac:dyDescent="0.25">
      <c r="A17" s="1" t="s">
        <v>20</v>
      </c>
    </row>
    <row r="18" spans="1:1" x14ac:dyDescent="0.25">
      <c r="A18" s="1" t="s">
        <v>21</v>
      </c>
    </row>
    <row r="19" spans="1:1" x14ac:dyDescent="0.25">
      <c r="A19" s="1" t="s">
        <v>22</v>
      </c>
    </row>
    <row r="20" spans="1:1" x14ac:dyDescent="0.25">
      <c r="A20" s="1" t="s">
        <v>23</v>
      </c>
    </row>
    <row r="21" spans="1:1" x14ac:dyDescent="0.25">
      <c r="A21" s="1" t="s">
        <v>24</v>
      </c>
    </row>
    <row r="22" spans="1:1" x14ac:dyDescent="0.25">
      <c r="A22" s="1" t="s">
        <v>25</v>
      </c>
    </row>
    <row r="23" spans="1:1" x14ac:dyDescent="0.25">
      <c r="A23" s="1" t="s">
        <v>26</v>
      </c>
    </row>
    <row r="24" spans="1:1" x14ac:dyDescent="0.25">
      <c r="A24" s="1" t="s">
        <v>27</v>
      </c>
    </row>
    <row r="25" spans="1:1" x14ac:dyDescent="0.25">
      <c r="A25" s="1" t="s">
        <v>28</v>
      </c>
    </row>
    <row r="26" spans="1:1" x14ac:dyDescent="0.25">
      <c r="A26" s="1"/>
    </row>
    <row r="27" spans="1:1" x14ac:dyDescent="0.25">
      <c r="A27" s="1" t="s">
        <v>1</v>
      </c>
    </row>
    <row r="28" spans="1:1" x14ac:dyDescent="0.25">
      <c r="A28" s="1"/>
    </row>
    <row r="29" spans="1:1" x14ac:dyDescent="0.25">
      <c r="A29" t="s">
        <v>2</v>
      </c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</sheetData>
  <hyperlinks>
    <hyperlink ref="A5" location="'Figure 1'!A1" display="Figure 1: HMRC headline measures, UK, 2015/16-2022/23" xr:uid="{4C0CBEB2-5DA6-452E-8EB3-44E426AD6CED}"/>
    <hyperlink ref="A27" location="Notes!A1" display="Notes" xr:uid="{C1728DCA-ACF9-4C93-99E0-A06F6F3028DD}"/>
    <hyperlink ref="A6:A13" location="'Page 4 Upper'!A1" display="Page 4 Upper: Percent growth in the adult NMW/NLW and median hourly pay, 21+, UK, 1999-2024" xr:uid="{7E6CF7D6-5519-408F-8AAE-3AD7ABFE82D1}"/>
    <hyperlink ref="A14:A16" location="'Page 4 Upper'!A1" display="Page 4 Upper: Percent growth in the adult NMW/NLW and median hourly pay, 21+, UK, 1999-2024" xr:uid="{3B1661B8-17C3-4D07-9285-7C2CCB71CAAB}"/>
    <hyperlink ref="A17:A20" location="'Page 4 Upper'!A1" display="Page 4 Upper: Percent growth in the adult NMW/NLW and median hourly pay, 21+, UK, 1999-2024" xr:uid="{EB88F122-54F0-4020-8C99-19212B3A47F0}"/>
    <hyperlink ref="A21:A25" location="'Page 4 Upper'!A1" display="Page 4 Upper: Percent growth in the adult NMW/NLW and median hourly pay, 21+, UK, 1999-2024" xr:uid="{15EF1457-D50D-44B4-A38E-45C389EAC69C}"/>
    <hyperlink ref="A6" location="'Figure 2'!A1" display="Figure 2: Underpaid workers in ASHE, UK, 2015-2024" xr:uid="{BC377659-0D61-4BF2-96BA-49C87B2D35C9}"/>
    <hyperlink ref="A7" location="'Figure 3'!A1" display="Figure 3: Reasons for minimum wage underpayment, NMW Naming Scheme Rounds 17-20" xr:uid="{617C9572-88A3-43D1-B781-BB1F244DA374}"/>
    <hyperlink ref="A8" location="'Figure 4'!A1" display="Figure 4: Margin of underpayment in main adult NMW rate, UK, 2015-2024 " xr:uid="{34C88162-6BF9-42A8-943F-B6978F8F02EE}"/>
    <hyperlink ref="A9" location="'Figure 5'!A1" display="Figure 5: Minimum wage underpayment of the main adult rate as a share of coverage, by characteristic, UK, 2019 and 2024" xr:uid="{2DE7D36D-7A61-48E6-8CC4-884B40849594}"/>
    <hyperlink ref="A10" location="'Figure 6'!A1" display="Figure 6: Numbers underpaid the main adult minimum wage rate, by characteristic, UK, 2019 and 2024" xr:uid="{4580D1FA-BB42-4641-8308-7A4486F79739}"/>
    <hyperlink ref="A11" location="'Figure 7'!A1" display="Figure 7: Minimum wage underpayment of the main adult rate as a share of coverage, by sector, UK, 2019 and 2024" xr:uid="{40311D52-8C4B-4335-B62A-30BB76CA9B8E}"/>
    <hyperlink ref="A12" location="'Figure 8'!A1" display="Figure 8: Minimum wage underpayment levels of the main adult rate, by sector, UK, 2019 and 2024" xr:uid="{1ED7A088-EC6E-44CB-A7FE-1A1B05349E9A}"/>
    <hyperlink ref="A13" location="'Figure 9'!A1" display="Figure 9: Margins of underpayment in main adult NMW rate for hourly-paid workers, UK, 2015-2024" xr:uid="{DD1A7645-6446-4855-8F89-CE4B877E4D2A}"/>
    <hyperlink ref="A14" location="'Figure 10'!A1" display="Figure 10: Margins of underpayment in main adult NMW rate for salaried workers, UK, 2015-2024" xr:uid="{5025D51C-7F1B-45E2-A4BC-A75F44697338}"/>
    <hyperlink ref="A15" location="'Figure 11'!A1" display="Figure 11: Duration of underpayment in cases involving a single worker, NMW Naming Scheme Rounds 14-20" xr:uid="{1BD19B5E-4358-4D30-A791-6BAD340434FC}"/>
    <hyperlink ref="A16" location="'Figure 12'!A1" display="Figure 12: Transitions of underpaid workers from Year 1 to Year 2, UK, 2012-2024" xr:uid="{F9045608-691E-4B9E-8E17-942662EA2A7E}"/>
    <hyperlink ref="A17" location="'Figure 13'!A1" display="Figure 13: Share of workers who remain underpaid in Year 2, by employment transition status, UK, 2012-2024" xr:uid="{35BD1E7F-E4BA-4116-803B-156C939FE44A}"/>
    <hyperlink ref="A18" location="'Figure 14'!A1" display="Figure 14: Transitions of minimum wage workers from Year 1 to Year 2, by whether they remained in minimum wage coverage, UK, 2012-2024" xr:uid="{8FFF0ED6-D226-4719-93A6-99DEC0515ABC}"/>
    <hyperlink ref="A19" location="'Figure 15'!A1" display="Figure 15: Workers underpaid in Year 2 by Year 1 status, UK, 2012-2024" xr:uid="{577B3BB3-F44F-4BD3-A280-7EBB5459268D}"/>
    <hyperlink ref="A20" location="'Figure 16'!A1" display="Figure 16: Share of workers underpaid in Year 1 and Year 2, by employment transition status, UK, 2012-2024" xr:uid="{67E3985B-A782-4F4B-9266-F56130AC9B5F}"/>
    <hyperlink ref="A21" location="'Figure 17'!A1" display="Figure 17: Chance of remaining underpaid, by firm size, UK, 2012-2024" xr:uid="{55EDC03E-6C0A-4652-832F-992839E4E307}"/>
    <hyperlink ref="A22" location="'Figure 18'!A1" display="Figure 18: Source of complaints for HMRC NMW targeted cases, 2015/16-2022/23" xr:uid="{77C19353-7180-4B8B-AF65-94CB72B1ACA8}"/>
    <hyperlink ref="A23" location="'Figure 19'!A1" display="Figure 19: HMRC NMW customer responsiveness, 2015/16-2022/23" xr:uid="{BD1ED3A0-AC3F-46B5-B1CB-F83E958F4081}"/>
    <hyperlink ref="A24" location="'Figure 20'!A1" display="Figure 20: HMRC closed cases and strike rate, 2014/15-2022/23" xr:uid="{7A8EFC0B-123C-40A8-8398-69AB77A94377}"/>
    <hyperlink ref="A25" location="'Figure 21'!A1" display="Figure 21: Arrears and workers, self-corrected versus HMRC-assessed arrears, 2015/16-2022/23" xr:uid="{A8847D7F-3C56-454F-B111-D68BBC29C9AB}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94B87-8920-4B68-B44C-4044C806C540}">
  <sheetPr>
    <tabColor theme="4"/>
  </sheetPr>
  <dimension ref="A1:L14"/>
  <sheetViews>
    <sheetView workbookViewId="0"/>
  </sheetViews>
  <sheetFormatPr defaultRowHeight="15" x14ac:dyDescent="0.25"/>
  <cols>
    <col min="1" max="1" width="12.75" customWidth="1"/>
    <col min="2" max="5" width="18.75" customWidth="1"/>
  </cols>
  <sheetData>
    <row r="1" spans="1:12" ht="19.5" x14ac:dyDescent="0.3">
      <c r="A1" s="2" t="str">
        <f>Contents!A13</f>
        <v>Figure 9: Margins of underpayment in main adult NMW rate for hourly-paid workers, UK, 2015-2024</v>
      </c>
    </row>
    <row r="2" spans="1:12" ht="30" x14ac:dyDescent="0.25">
      <c r="A2" s="4" t="s">
        <v>3</v>
      </c>
      <c r="B2" s="14" t="s">
        <v>149</v>
      </c>
      <c r="C2" s="14" t="s">
        <v>150</v>
      </c>
      <c r="D2" s="14" t="s">
        <v>145</v>
      </c>
      <c r="E2" s="17" t="s">
        <v>146</v>
      </c>
    </row>
    <row r="3" spans="1:12" x14ac:dyDescent="0.25">
      <c r="A3" s="30">
        <v>2015</v>
      </c>
      <c r="B3" s="19">
        <v>51900</v>
      </c>
      <c r="C3" s="19">
        <v>15700</v>
      </c>
      <c r="D3" s="19">
        <v>7800</v>
      </c>
      <c r="E3" s="19">
        <v>11400</v>
      </c>
      <c r="F3" s="8"/>
      <c r="G3" s="8"/>
      <c r="H3" s="8"/>
      <c r="I3" s="8"/>
      <c r="J3" s="8"/>
      <c r="K3" s="10"/>
      <c r="L3" s="10"/>
    </row>
    <row r="4" spans="1:12" x14ac:dyDescent="0.25">
      <c r="A4" s="30">
        <v>2016</v>
      </c>
      <c r="B4" s="19">
        <v>68300</v>
      </c>
      <c r="C4" s="19">
        <v>51900</v>
      </c>
      <c r="D4" s="19">
        <v>19200</v>
      </c>
      <c r="E4" s="19">
        <v>30300</v>
      </c>
      <c r="F4" s="8"/>
      <c r="G4" s="8"/>
      <c r="H4" s="8"/>
      <c r="I4" s="8"/>
      <c r="J4" s="8"/>
      <c r="K4" s="10"/>
      <c r="L4" s="10"/>
    </row>
    <row r="5" spans="1:12" x14ac:dyDescent="0.25">
      <c r="A5" s="30">
        <v>2017</v>
      </c>
      <c r="B5" s="19">
        <v>81900</v>
      </c>
      <c r="C5" s="19">
        <v>52300</v>
      </c>
      <c r="D5" s="19">
        <v>10200</v>
      </c>
      <c r="E5" s="19">
        <v>34400</v>
      </c>
      <c r="F5" s="8"/>
      <c r="G5" s="8"/>
      <c r="H5" s="8"/>
      <c r="I5" s="8"/>
      <c r="J5" s="8"/>
      <c r="K5" s="10"/>
      <c r="L5" s="10"/>
    </row>
    <row r="6" spans="1:12" x14ac:dyDescent="0.25">
      <c r="A6" s="30">
        <v>2018</v>
      </c>
      <c r="B6" s="19">
        <v>88000</v>
      </c>
      <c r="C6" s="19">
        <v>64100</v>
      </c>
      <c r="D6" s="19">
        <v>11200</v>
      </c>
      <c r="E6" s="19">
        <v>42300</v>
      </c>
      <c r="F6" s="8"/>
      <c r="G6" s="8"/>
      <c r="H6" s="8"/>
      <c r="I6" s="8"/>
      <c r="J6" s="8"/>
      <c r="K6" s="10"/>
      <c r="L6" s="10"/>
    </row>
    <row r="7" spans="1:12" x14ac:dyDescent="0.25">
      <c r="A7" s="30">
        <v>2019</v>
      </c>
      <c r="B7" s="19">
        <v>85400</v>
      </c>
      <c r="C7" s="19">
        <v>58900</v>
      </c>
      <c r="D7" s="19">
        <v>11000</v>
      </c>
      <c r="E7" s="19">
        <v>28800</v>
      </c>
      <c r="F7" s="8"/>
      <c r="G7" s="8"/>
      <c r="H7" s="8"/>
      <c r="I7" s="8"/>
      <c r="J7" s="8"/>
      <c r="K7" s="10"/>
      <c r="L7" s="10"/>
    </row>
    <row r="8" spans="1:12" x14ac:dyDescent="0.25">
      <c r="A8" s="30">
        <v>2020</v>
      </c>
      <c r="B8" s="19"/>
      <c r="C8" s="19"/>
      <c r="D8" s="19"/>
      <c r="E8" s="19"/>
      <c r="F8" s="8"/>
      <c r="G8" s="8"/>
      <c r="H8" s="8"/>
      <c r="I8" s="8"/>
      <c r="J8" s="8"/>
      <c r="K8" s="10"/>
      <c r="L8" s="10"/>
    </row>
    <row r="9" spans="1:12" x14ac:dyDescent="0.25">
      <c r="A9" s="30">
        <v>2021</v>
      </c>
      <c r="B9" s="19"/>
      <c r="C9" s="19"/>
      <c r="D9" s="19"/>
      <c r="E9" s="19"/>
      <c r="F9" s="8"/>
      <c r="G9" s="8"/>
      <c r="H9" s="8"/>
      <c r="I9" s="8"/>
      <c r="J9" s="8"/>
      <c r="K9" s="10"/>
      <c r="L9" s="10"/>
    </row>
    <row r="10" spans="1:12" x14ac:dyDescent="0.25">
      <c r="A10" s="30">
        <v>2022</v>
      </c>
      <c r="B10" s="19">
        <v>64200</v>
      </c>
      <c r="C10" s="19">
        <v>30000</v>
      </c>
      <c r="D10" s="19">
        <v>21000</v>
      </c>
      <c r="E10" s="19">
        <v>33000</v>
      </c>
      <c r="F10" s="8"/>
      <c r="G10" s="8"/>
      <c r="H10" s="8"/>
      <c r="I10" s="8"/>
      <c r="J10" s="8"/>
      <c r="K10" s="10"/>
      <c r="L10" s="10"/>
    </row>
    <row r="11" spans="1:12" x14ac:dyDescent="0.25">
      <c r="A11" s="30">
        <v>2023</v>
      </c>
      <c r="B11" s="19">
        <v>56200</v>
      </c>
      <c r="C11" s="19">
        <v>32100</v>
      </c>
      <c r="D11" s="19">
        <v>27300</v>
      </c>
      <c r="E11" s="19">
        <v>28200</v>
      </c>
      <c r="F11" s="8"/>
      <c r="G11" s="8"/>
      <c r="H11" s="8"/>
      <c r="I11" s="8"/>
      <c r="J11" s="8"/>
      <c r="K11" s="10"/>
      <c r="L11" s="10"/>
    </row>
    <row r="12" spans="1:12" x14ac:dyDescent="0.25">
      <c r="A12" s="30">
        <v>2024</v>
      </c>
      <c r="B12" s="19">
        <v>70900</v>
      </c>
      <c r="C12" s="19">
        <v>29600</v>
      </c>
      <c r="D12" s="19">
        <v>18100</v>
      </c>
      <c r="E12" s="19">
        <v>39500</v>
      </c>
      <c r="F12" s="8"/>
      <c r="G12" s="8"/>
      <c r="H12" s="8"/>
      <c r="I12" s="8"/>
      <c r="J12" s="8"/>
      <c r="K12" s="10"/>
      <c r="L12" s="10"/>
    </row>
    <row r="14" spans="1:12" x14ac:dyDescent="0.25">
      <c r="A14" s="1" t="s">
        <v>4</v>
      </c>
    </row>
  </sheetData>
  <hyperlinks>
    <hyperlink ref="A14" location="Contents!A1" display="Back to contents" xr:uid="{3EFD1FF8-715D-4FC7-BC06-36E466FC3C34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3035D-4720-4187-80FC-58761EB687E1}">
  <sheetPr>
    <tabColor theme="4"/>
  </sheetPr>
  <dimension ref="A1:M14"/>
  <sheetViews>
    <sheetView workbookViewId="0">
      <selection activeCell="A14" sqref="A14"/>
    </sheetView>
  </sheetViews>
  <sheetFormatPr defaultRowHeight="15" x14ac:dyDescent="0.25"/>
  <cols>
    <col min="1" max="1" width="11.875" customWidth="1"/>
    <col min="2" max="3" width="15.125" customWidth="1"/>
    <col min="4" max="4" width="15.75" bestFit="1" customWidth="1"/>
    <col min="5" max="5" width="14.375" customWidth="1"/>
  </cols>
  <sheetData>
    <row r="1" spans="1:13" ht="19.5" x14ac:dyDescent="0.3">
      <c r="A1" s="2" t="str">
        <f>Contents!A14</f>
        <v>Figure 10: Margins of underpayment in main adult NMW rate for salaried workers, UK, 2015-2024</v>
      </c>
    </row>
    <row r="2" spans="1:13" ht="30" x14ac:dyDescent="0.25">
      <c r="A2" s="4" t="s">
        <v>3</v>
      </c>
      <c r="B2" s="14" t="s">
        <v>149</v>
      </c>
      <c r="C2" s="14" t="s">
        <v>150</v>
      </c>
      <c r="D2" s="14" t="s">
        <v>145</v>
      </c>
      <c r="E2" s="16" t="s">
        <v>146</v>
      </c>
    </row>
    <row r="3" spans="1:13" x14ac:dyDescent="0.25">
      <c r="A3" s="30">
        <v>2015</v>
      </c>
      <c r="B3" s="19">
        <v>31900</v>
      </c>
      <c r="C3" s="19">
        <v>14800</v>
      </c>
      <c r="D3" s="19">
        <v>14200</v>
      </c>
      <c r="E3" s="19">
        <v>37700</v>
      </c>
      <c r="G3" s="8"/>
      <c r="H3" s="8"/>
      <c r="I3" s="8"/>
      <c r="J3" s="8"/>
      <c r="K3" s="10"/>
      <c r="L3" s="10"/>
      <c r="M3" s="10"/>
    </row>
    <row r="4" spans="1:13" x14ac:dyDescent="0.25">
      <c r="A4" s="30">
        <v>2016</v>
      </c>
      <c r="B4" s="19">
        <v>37800</v>
      </c>
      <c r="C4" s="19">
        <v>19700</v>
      </c>
      <c r="D4" s="19">
        <v>17300</v>
      </c>
      <c r="E4" s="19">
        <v>61000</v>
      </c>
      <c r="G4" s="8"/>
      <c r="H4" s="8"/>
      <c r="I4" s="8"/>
      <c r="J4" s="8"/>
      <c r="K4" s="10"/>
      <c r="L4" s="10"/>
      <c r="M4" s="10"/>
    </row>
    <row r="5" spans="1:13" x14ac:dyDescent="0.25">
      <c r="A5" s="30">
        <v>2017</v>
      </c>
      <c r="B5" s="19">
        <v>59600</v>
      </c>
      <c r="C5" s="19">
        <v>25600</v>
      </c>
      <c r="D5" s="19">
        <v>20200</v>
      </c>
      <c r="E5" s="19">
        <v>55100</v>
      </c>
      <c r="G5" s="8"/>
      <c r="H5" s="8"/>
      <c r="I5" s="8"/>
      <c r="J5" s="8"/>
      <c r="K5" s="10"/>
      <c r="L5" s="10"/>
      <c r="M5" s="10"/>
    </row>
    <row r="6" spans="1:13" x14ac:dyDescent="0.25">
      <c r="A6" s="30">
        <v>2018</v>
      </c>
      <c r="B6" s="19">
        <v>43800</v>
      </c>
      <c r="C6" s="19">
        <v>28000</v>
      </c>
      <c r="D6" s="19">
        <v>19700</v>
      </c>
      <c r="E6" s="19">
        <v>73200</v>
      </c>
      <c r="G6" s="8"/>
      <c r="H6" s="8"/>
      <c r="I6" s="8"/>
      <c r="J6" s="8"/>
      <c r="K6" s="10"/>
      <c r="L6" s="10"/>
      <c r="M6" s="10"/>
    </row>
    <row r="7" spans="1:13" x14ac:dyDescent="0.25">
      <c r="A7" s="30">
        <v>2019</v>
      </c>
      <c r="B7" s="19">
        <v>50400</v>
      </c>
      <c r="C7" s="19">
        <v>28000</v>
      </c>
      <c r="D7" s="19">
        <v>14100</v>
      </c>
      <c r="E7" s="19">
        <v>68100</v>
      </c>
      <c r="G7" s="8"/>
      <c r="H7" s="8"/>
      <c r="I7" s="8"/>
      <c r="J7" s="8"/>
      <c r="K7" s="10"/>
      <c r="L7" s="10"/>
      <c r="M7" s="10"/>
    </row>
    <row r="8" spans="1:13" x14ac:dyDescent="0.25">
      <c r="A8" s="30">
        <v>2020</v>
      </c>
      <c r="B8" s="19"/>
      <c r="C8" s="19"/>
      <c r="D8" s="19"/>
      <c r="E8" s="19"/>
      <c r="G8" s="8"/>
      <c r="H8" s="8"/>
      <c r="I8" s="8"/>
      <c r="J8" s="8"/>
      <c r="K8" s="10"/>
      <c r="L8" s="10"/>
      <c r="M8" s="10"/>
    </row>
    <row r="9" spans="1:13" x14ac:dyDescent="0.25">
      <c r="A9" s="30">
        <v>2021</v>
      </c>
      <c r="B9" s="19"/>
      <c r="C9" s="19"/>
      <c r="D9" s="19"/>
      <c r="E9" s="19"/>
      <c r="G9" s="8"/>
      <c r="H9" s="8"/>
      <c r="I9" s="8"/>
      <c r="J9" s="8"/>
      <c r="K9" s="10"/>
      <c r="L9" s="10"/>
      <c r="M9" s="10"/>
    </row>
    <row r="10" spans="1:13" x14ac:dyDescent="0.25">
      <c r="A10" s="30">
        <v>2022</v>
      </c>
      <c r="B10" s="19">
        <v>43500</v>
      </c>
      <c r="C10" s="19">
        <v>29800</v>
      </c>
      <c r="D10" s="19">
        <v>27100</v>
      </c>
      <c r="E10" s="19">
        <v>82800</v>
      </c>
      <c r="G10" s="8"/>
      <c r="H10" s="8"/>
      <c r="I10" s="8"/>
      <c r="J10" s="8"/>
      <c r="K10" s="10"/>
      <c r="L10" s="10"/>
      <c r="M10" s="10"/>
    </row>
    <row r="11" spans="1:13" x14ac:dyDescent="0.25">
      <c r="A11" s="30">
        <v>2023</v>
      </c>
      <c r="B11" s="19">
        <v>40000</v>
      </c>
      <c r="C11" s="19">
        <v>26000</v>
      </c>
      <c r="D11" s="19">
        <v>18400</v>
      </c>
      <c r="E11" s="19">
        <v>73100</v>
      </c>
      <c r="G11" s="8"/>
      <c r="H11" s="8"/>
      <c r="I11" s="8"/>
      <c r="J11" s="8"/>
      <c r="K11" s="10"/>
      <c r="L11" s="10"/>
      <c r="M11" s="10"/>
    </row>
    <row r="12" spans="1:13" x14ac:dyDescent="0.25">
      <c r="A12" s="30">
        <v>2024</v>
      </c>
      <c r="B12" s="19">
        <v>68300</v>
      </c>
      <c r="C12" s="19">
        <v>35100</v>
      </c>
      <c r="D12" s="19">
        <v>20800</v>
      </c>
      <c r="E12" s="19">
        <v>62000</v>
      </c>
      <c r="G12" s="8"/>
      <c r="H12" s="8"/>
      <c r="I12" s="8"/>
      <c r="J12" s="8"/>
      <c r="K12" s="10"/>
      <c r="L12" s="10"/>
      <c r="M12" s="10"/>
    </row>
    <row r="13" spans="1:13" x14ac:dyDescent="0.25">
      <c r="G13" s="8"/>
      <c r="H13" s="8"/>
      <c r="I13" s="8"/>
    </row>
    <row r="14" spans="1:13" x14ac:dyDescent="0.25">
      <c r="A14" s="1" t="s">
        <v>4</v>
      </c>
    </row>
  </sheetData>
  <hyperlinks>
    <hyperlink ref="A14" location="Contents!A1" display="Back to contents" xr:uid="{AFC969FA-50C9-4636-8607-39CB4D531B1D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8D85D-BACD-4238-944B-D7A48BFBB7BC}">
  <sheetPr>
    <tabColor theme="4"/>
  </sheetPr>
  <dimension ref="A1:H12"/>
  <sheetViews>
    <sheetView workbookViewId="0">
      <selection activeCell="A12" sqref="A12"/>
    </sheetView>
  </sheetViews>
  <sheetFormatPr defaultRowHeight="15" x14ac:dyDescent="0.25"/>
  <cols>
    <col min="1" max="1" width="12.25" customWidth="1"/>
    <col min="2" max="2" width="14.375" customWidth="1"/>
    <col min="3" max="3" width="15.125" customWidth="1"/>
    <col min="4" max="4" width="14.75" customWidth="1"/>
    <col min="5" max="5" width="15.375" customWidth="1"/>
    <col min="6" max="6" width="16.375" customWidth="1"/>
  </cols>
  <sheetData>
    <row r="1" spans="1:8" ht="19.5" x14ac:dyDescent="0.3">
      <c r="A1" s="2" t="str">
        <f>Contents!A15</f>
        <v>Figure 11: Duration of underpayment in cases involving a single worker, NMW Naming Scheme Rounds 14-20</v>
      </c>
    </row>
    <row r="2" spans="1:8" ht="30" x14ac:dyDescent="0.25">
      <c r="A2" s="20" t="s">
        <v>54</v>
      </c>
      <c r="B2" s="21" t="s">
        <v>106</v>
      </c>
      <c r="C2" s="21" t="s">
        <v>107</v>
      </c>
      <c r="D2" s="21" t="s">
        <v>108</v>
      </c>
      <c r="E2" s="17" t="s">
        <v>109</v>
      </c>
      <c r="F2" s="17" t="s">
        <v>110</v>
      </c>
    </row>
    <row r="3" spans="1:8" x14ac:dyDescent="0.25">
      <c r="A3" s="9" t="s">
        <v>46</v>
      </c>
      <c r="B3" s="7">
        <v>23.2</v>
      </c>
      <c r="C3" s="7">
        <v>17.899999999999999</v>
      </c>
      <c r="D3" s="7">
        <v>16.100000000000001</v>
      </c>
      <c r="E3" s="7">
        <v>12.5</v>
      </c>
      <c r="F3" s="7">
        <v>30.4</v>
      </c>
      <c r="G3" s="8"/>
      <c r="H3" s="10"/>
    </row>
    <row r="4" spans="1:8" x14ac:dyDescent="0.25">
      <c r="A4" s="9" t="s">
        <v>47</v>
      </c>
      <c r="B4" s="7">
        <v>25.9</v>
      </c>
      <c r="C4" s="7">
        <v>25.9</v>
      </c>
      <c r="D4" s="7">
        <v>7.1</v>
      </c>
      <c r="E4" s="7">
        <v>17.600000000000001</v>
      </c>
      <c r="F4" s="7">
        <v>23.5</v>
      </c>
      <c r="G4" s="8"/>
      <c r="H4" s="10"/>
    </row>
    <row r="5" spans="1:8" x14ac:dyDescent="0.25">
      <c r="A5" s="9" t="s">
        <v>48</v>
      </c>
      <c r="B5" s="7">
        <v>3.7</v>
      </c>
      <c r="C5" s="7">
        <v>22.2</v>
      </c>
      <c r="D5" s="7">
        <v>7.4</v>
      </c>
      <c r="E5" s="7">
        <v>33.299999999999997</v>
      </c>
      <c r="F5" s="7">
        <v>33.299999999999997</v>
      </c>
      <c r="G5" s="8"/>
      <c r="H5" s="10"/>
    </row>
    <row r="6" spans="1:8" x14ac:dyDescent="0.25">
      <c r="A6" s="9" t="s">
        <v>49</v>
      </c>
      <c r="B6" s="7">
        <v>6.7</v>
      </c>
      <c r="C6" s="7">
        <v>17.8</v>
      </c>
      <c r="D6" s="7">
        <v>15.6</v>
      </c>
      <c r="E6" s="7">
        <v>24.4</v>
      </c>
      <c r="F6" s="7">
        <v>35.6</v>
      </c>
      <c r="G6" s="8"/>
      <c r="H6" s="10"/>
    </row>
    <row r="7" spans="1:8" x14ac:dyDescent="0.25">
      <c r="A7" s="9" t="s">
        <v>50</v>
      </c>
      <c r="B7" s="7">
        <v>2.2999999999999998</v>
      </c>
      <c r="C7" s="7">
        <v>14</v>
      </c>
      <c r="D7" s="7">
        <v>7</v>
      </c>
      <c r="E7" s="7">
        <v>30.2</v>
      </c>
      <c r="F7" s="7">
        <v>46.5</v>
      </c>
      <c r="G7" s="8"/>
      <c r="H7" s="10"/>
    </row>
    <row r="8" spans="1:8" x14ac:dyDescent="0.25">
      <c r="A8" s="9" t="s">
        <v>51</v>
      </c>
      <c r="B8" s="7">
        <v>5.7</v>
      </c>
      <c r="C8" s="7">
        <v>14.3</v>
      </c>
      <c r="D8" s="7">
        <v>22.9</v>
      </c>
      <c r="E8" s="7">
        <v>22.9</v>
      </c>
      <c r="F8" s="7">
        <v>34.299999999999997</v>
      </c>
      <c r="G8" s="8"/>
      <c r="H8" s="10"/>
    </row>
    <row r="9" spans="1:8" x14ac:dyDescent="0.25">
      <c r="A9" s="9" t="s">
        <v>52</v>
      </c>
      <c r="B9" s="7">
        <v>8.6999999999999993</v>
      </c>
      <c r="C9" s="7">
        <v>20.2</v>
      </c>
      <c r="D9" s="7">
        <v>15.4</v>
      </c>
      <c r="E9" s="7">
        <v>15.4</v>
      </c>
      <c r="F9" s="7">
        <v>40.4</v>
      </c>
      <c r="G9" s="8"/>
      <c r="H9" s="10"/>
    </row>
    <row r="10" spans="1:8" x14ac:dyDescent="0.25">
      <c r="A10" s="9" t="s">
        <v>53</v>
      </c>
      <c r="B10" s="7">
        <v>12.9</v>
      </c>
      <c r="C10" s="7">
        <v>19.7</v>
      </c>
      <c r="D10" s="7">
        <v>12.9</v>
      </c>
      <c r="E10" s="7">
        <v>20</v>
      </c>
      <c r="F10" s="7">
        <v>34.4</v>
      </c>
      <c r="G10" s="8"/>
      <c r="H10" s="10"/>
    </row>
    <row r="11" spans="1:8" x14ac:dyDescent="0.25">
      <c r="G11" s="8"/>
    </row>
    <row r="12" spans="1:8" x14ac:dyDescent="0.25">
      <c r="A12" s="1" t="s">
        <v>4</v>
      </c>
    </row>
  </sheetData>
  <hyperlinks>
    <hyperlink ref="A12" location="Contents!A1" display="Back to contents" xr:uid="{4476AC1B-516E-4354-AAB9-8A7371FB2DD4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7A20B-A3F2-4884-B189-54A69BAF908B}">
  <sheetPr>
    <tabColor theme="4"/>
  </sheetPr>
  <dimension ref="A1:M16"/>
  <sheetViews>
    <sheetView workbookViewId="0">
      <selection activeCell="A16" sqref="A16"/>
    </sheetView>
  </sheetViews>
  <sheetFormatPr defaultRowHeight="15" x14ac:dyDescent="0.25"/>
  <cols>
    <col min="1" max="1" width="10.625" customWidth="1"/>
    <col min="2" max="2" width="15.25" bestFit="1" customWidth="1"/>
    <col min="3" max="3" width="16.875" bestFit="1" customWidth="1"/>
    <col min="4" max="4" width="15.125" bestFit="1" customWidth="1"/>
  </cols>
  <sheetData>
    <row r="1" spans="1:13" ht="19.5" x14ac:dyDescent="0.3">
      <c r="A1" s="2" t="str">
        <f>Contents!A16</f>
        <v>Figure 12: Transitions of underpaid workers from Year 1 to Year 2, UK, 2012-2024</v>
      </c>
    </row>
    <row r="2" spans="1:13" ht="39" customHeight="1" x14ac:dyDescent="0.25">
      <c r="A2" s="20" t="s">
        <v>123</v>
      </c>
      <c r="B2" s="21" t="s">
        <v>124</v>
      </c>
      <c r="C2" s="21" t="s">
        <v>125</v>
      </c>
      <c r="D2" s="21" t="s">
        <v>126</v>
      </c>
    </row>
    <row r="3" spans="1:13" x14ac:dyDescent="0.25">
      <c r="A3" s="9" t="s">
        <v>111</v>
      </c>
      <c r="B3" s="7">
        <v>51.8</v>
      </c>
      <c r="C3" s="7">
        <v>13</v>
      </c>
      <c r="D3" s="7">
        <v>35.299999999999997</v>
      </c>
      <c r="I3" s="8"/>
      <c r="K3" s="10"/>
      <c r="L3" s="10"/>
      <c r="M3" s="10"/>
    </row>
    <row r="4" spans="1:13" x14ac:dyDescent="0.25">
      <c r="A4" s="9" t="s">
        <v>112</v>
      </c>
      <c r="B4" s="7">
        <v>48.1</v>
      </c>
      <c r="C4" s="7">
        <v>15.4</v>
      </c>
      <c r="D4" s="7">
        <v>36.6</v>
      </c>
      <c r="I4" s="8"/>
      <c r="K4" s="10"/>
      <c r="L4" s="10"/>
      <c r="M4" s="10"/>
    </row>
    <row r="5" spans="1:13" x14ac:dyDescent="0.25">
      <c r="A5" s="9" t="s">
        <v>113</v>
      </c>
      <c r="B5" s="7">
        <v>53.9</v>
      </c>
      <c r="C5" s="7">
        <v>14.6</v>
      </c>
      <c r="D5" s="7">
        <v>31.5</v>
      </c>
      <c r="I5" s="8"/>
      <c r="K5" s="10"/>
      <c r="L5" s="10"/>
      <c r="M5" s="10"/>
    </row>
    <row r="6" spans="1:13" x14ac:dyDescent="0.25">
      <c r="A6" s="9" t="s">
        <v>114</v>
      </c>
      <c r="B6" s="7">
        <v>49</v>
      </c>
      <c r="C6" s="7">
        <v>16.3</v>
      </c>
      <c r="D6" s="7">
        <v>34.700000000000003</v>
      </c>
      <c r="I6" s="8"/>
      <c r="K6" s="10"/>
      <c r="L6" s="10"/>
      <c r="M6" s="10"/>
    </row>
    <row r="7" spans="1:13" x14ac:dyDescent="0.25">
      <c r="A7" s="9" t="s">
        <v>115</v>
      </c>
      <c r="B7" s="7">
        <v>49.9</v>
      </c>
      <c r="C7" s="7">
        <v>20.100000000000001</v>
      </c>
      <c r="D7" s="7">
        <v>30</v>
      </c>
      <c r="I7" s="8"/>
      <c r="K7" s="10"/>
      <c r="L7" s="10"/>
      <c r="M7" s="10"/>
    </row>
    <row r="8" spans="1:13" x14ac:dyDescent="0.25">
      <c r="A8" s="9" t="s">
        <v>116</v>
      </c>
      <c r="B8" s="7">
        <v>47.9</v>
      </c>
      <c r="C8" s="7">
        <v>18.5</v>
      </c>
      <c r="D8" s="7">
        <v>33.5</v>
      </c>
      <c r="I8" s="8"/>
      <c r="K8" s="10"/>
      <c r="L8" s="10"/>
      <c r="M8" s="10"/>
    </row>
    <row r="9" spans="1:13" x14ac:dyDescent="0.25">
      <c r="A9" s="9" t="s">
        <v>117</v>
      </c>
      <c r="B9" s="7">
        <v>49.7</v>
      </c>
      <c r="C9" s="7">
        <v>17.600000000000001</v>
      </c>
      <c r="D9" s="7">
        <v>32.6</v>
      </c>
      <c r="I9" s="8"/>
      <c r="K9" s="10"/>
      <c r="L9" s="10"/>
      <c r="M9" s="10"/>
    </row>
    <row r="10" spans="1:13" x14ac:dyDescent="0.25">
      <c r="A10" s="9" t="s">
        <v>118</v>
      </c>
      <c r="B10" s="7"/>
      <c r="C10" s="7"/>
      <c r="D10" s="7"/>
      <c r="I10" s="8"/>
      <c r="K10" s="10"/>
      <c r="L10" s="10"/>
      <c r="M10" s="10"/>
    </row>
    <row r="11" spans="1:13" x14ac:dyDescent="0.25">
      <c r="A11" s="9" t="s">
        <v>119</v>
      </c>
      <c r="B11" s="7"/>
      <c r="C11" s="7"/>
      <c r="D11" s="7"/>
      <c r="I11" s="8"/>
      <c r="K11" s="10"/>
      <c r="L11" s="10"/>
      <c r="M11" s="10"/>
    </row>
    <row r="12" spans="1:13" x14ac:dyDescent="0.25">
      <c r="A12" s="9" t="s">
        <v>120</v>
      </c>
      <c r="B12" s="7"/>
      <c r="C12" s="7"/>
      <c r="D12" s="7"/>
      <c r="I12" s="8"/>
      <c r="K12" s="10"/>
      <c r="L12" s="10"/>
      <c r="M12" s="10"/>
    </row>
    <row r="13" spans="1:13" x14ac:dyDescent="0.25">
      <c r="A13" s="9" t="s">
        <v>121</v>
      </c>
      <c r="B13" s="7">
        <v>72.5</v>
      </c>
      <c r="C13" s="7">
        <v>15.1</v>
      </c>
      <c r="D13" s="7">
        <v>12.4</v>
      </c>
      <c r="I13" s="8"/>
      <c r="K13" s="10"/>
      <c r="L13" s="10"/>
      <c r="M13" s="10"/>
    </row>
    <row r="14" spans="1:13" x14ac:dyDescent="0.25">
      <c r="A14" s="9" t="s">
        <v>122</v>
      </c>
      <c r="B14" s="7">
        <v>66.599999999999994</v>
      </c>
      <c r="C14" s="7">
        <v>20.399999999999999</v>
      </c>
      <c r="D14" s="7">
        <v>13</v>
      </c>
      <c r="I14" s="8"/>
      <c r="K14" s="10"/>
      <c r="L14" s="10"/>
      <c r="M14" s="10"/>
    </row>
    <row r="15" spans="1:13" x14ac:dyDescent="0.25">
      <c r="G15" s="8"/>
      <c r="H15" s="8"/>
      <c r="I15" s="8"/>
    </row>
    <row r="16" spans="1:13" x14ac:dyDescent="0.25">
      <c r="A16" s="1" t="s">
        <v>4</v>
      </c>
    </row>
  </sheetData>
  <hyperlinks>
    <hyperlink ref="A16" location="Contents!A1" display="Back to contents" xr:uid="{1FDD489E-FB4A-4FDC-B311-1BF921425D77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72217-18D1-44DD-B0BB-0DC42537C02A}">
  <sheetPr>
    <tabColor theme="4"/>
  </sheetPr>
  <dimension ref="A1:J16"/>
  <sheetViews>
    <sheetView workbookViewId="0">
      <selection activeCell="A16" sqref="A16"/>
    </sheetView>
  </sheetViews>
  <sheetFormatPr defaultRowHeight="15" x14ac:dyDescent="0.25"/>
  <cols>
    <col min="1" max="1" width="8.75" customWidth="1"/>
    <col min="2" max="3" width="15.125" customWidth="1"/>
  </cols>
  <sheetData>
    <row r="1" spans="1:10" ht="19.5" x14ac:dyDescent="0.3">
      <c r="A1" s="2" t="str">
        <f>Contents!A17</f>
        <v>Figure 13: Share of workers who remain underpaid in Year 2, by employment transition status, UK, 2012-2024</v>
      </c>
    </row>
    <row r="2" spans="1:10" ht="45" x14ac:dyDescent="0.25">
      <c r="A2" s="20" t="s">
        <v>123</v>
      </c>
      <c r="B2" s="21" t="s">
        <v>127</v>
      </c>
      <c r="C2" s="21" t="s">
        <v>128</v>
      </c>
    </row>
    <row r="3" spans="1:10" x14ac:dyDescent="0.25">
      <c r="A3" s="9" t="s">
        <v>111</v>
      </c>
      <c r="B3" s="7">
        <v>39.9</v>
      </c>
      <c r="C3" s="7">
        <v>4.2</v>
      </c>
      <c r="E3" s="8"/>
      <c r="F3" s="8"/>
      <c r="H3" s="10"/>
      <c r="I3" s="10"/>
      <c r="J3" s="10"/>
    </row>
    <row r="4" spans="1:10" x14ac:dyDescent="0.25">
      <c r="A4" s="9" t="s">
        <v>112</v>
      </c>
      <c r="B4" s="7">
        <v>41.3</v>
      </c>
      <c r="C4" s="7">
        <v>5.5</v>
      </c>
      <c r="E4" s="8"/>
      <c r="F4" s="8"/>
      <c r="H4" s="10"/>
      <c r="I4" s="10"/>
      <c r="J4" s="10"/>
    </row>
    <row r="5" spans="1:10" x14ac:dyDescent="0.25">
      <c r="A5" s="9" t="s">
        <v>113</v>
      </c>
      <c r="B5" s="7">
        <v>36.799999999999997</v>
      </c>
      <c r="C5" s="7">
        <v>3.3</v>
      </c>
      <c r="E5" s="8"/>
      <c r="F5" s="8"/>
      <c r="H5" s="10"/>
      <c r="I5" s="10"/>
      <c r="J5" s="10"/>
    </row>
    <row r="6" spans="1:10" x14ac:dyDescent="0.25">
      <c r="A6" s="9" t="s">
        <v>114</v>
      </c>
      <c r="B6" s="7">
        <v>39</v>
      </c>
      <c r="C6" s="7">
        <v>5.8</v>
      </c>
      <c r="E6" s="8"/>
      <c r="F6" s="8"/>
      <c r="H6" s="10"/>
      <c r="I6" s="10"/>
      <c r="J6" s="10"/>
    </row>
    <row r="7" spans="1:10" x14ac:dyDescent="0.25">
      <c r="A7" s="9" t="s">
        <v>115</v>
      </c>
      <c r="B7" s="7">
        <v>34.1</v>
      </c>
      <c r="C7" s="7">
        <v>5</v>
      </c>
      <c r="E7" s="8"/>
      <c r="F7" s="8"/>
      <c r="H7" s="10"/>
      <c r="I7" s="10"/>
      <c r="J7" s="10"/>
    </row>
    <row r="8" spans="1:10" x14ac:dyDescent="0.25">
      <c r="A8" s="9" t="s">
        <v>116</v>
      </c>
      <c r="B8" s="7">
        <v>38</v>
      </c>
      <c r="C8" s="7">
        <v>8.3000000000000007</v>
      </c>
      <c r="E8" s="8"/>
      <c r="F8" s="8"/>
      <c r="H8" s="10"/>
      <c r="I8" s="10"/>
      <c r="J8" s="10"/>
    </row>
    <row r="9" spans="1:10" x14ac:dyDescent="0.25">
      <c r="A9" s="9" t="s">
        <v>117</v>
      </c>
      <c r="B9" s="7">
        <v>36.4</v>
      </c>
      <c r="C9" s="7">
        <v>6.2</v>
      </c>
      <c r="E9" s="8"/>
      <c r="F9" s="8"/>
      <c r="H9" s="10"/>
      <c r="I9" s="10"/>
      <c r="J9" s="10"/>
    </row>
    <row r="10" spans="1:10" x14ac:dyDescent="0.25">
      <c r="A10" s="9" t="s">
        <v>118</v>
      </c>
      <c r="B10" s="7"/>
      <c r="C10" s="7"/>
      <c r="E10" s="8"/>
      <c r="F10" s="8"/>
      <c r="H10" s="10"/>
      <c r="I10" s="10"/>
      <c r="J10" s="10"/>
    </row>
    <row r="11" spans="1:10" x14ac:dyDescent="0.25">
      <c r="A11" s="9" t="s">
        <v>119</v>
      </c>
      <c r="B11" s="7"/>
      <c r="C11" s="7"/>
      <c r="E11" s="8"/>
      <c r="F11" s="8"/>
      <c r="H11" s="10"/>
      <c r="I11" s="10"/>
      <c r="J11" s="10"/>
    </row>
    <row r="12" spans="1:10" x14ac:dyDescent="0.25">
      <c r="A12" s="9" t="s">
        <v>120</v>
      </c>
      <c r="B12" s="7"/>
      <c r="C12" s="7"/>
      <c r="E12" s="8"/>
      <c r="F12" s="8"/>
      <c r="H12" s="10"/>
      <c r="I12" s="10"/>
      <c r="J12" s="10"/>
    </row>
    <row r="13" spans="1:10" x14ac:dyDescent="0.25">
      <c r="A13" s="9" t="s">
        <v>121</v>
      </c>
      <c r="B13" s="7">
        <v>14</v>
      </c>
      <c r="C13" s="7">
        <v>5.5</v>
      </c>
      <c r="E13" s="8"/>
      <c r="F13" s="8"/>
      <c r="H13" s="10"/>
      <c r="I13" s="10"/>
      <c r="J13" s="10"/>
    </row>
    <row r="14" spans="1:10" x14ac:dyDescent="0.25">
      <c r="A14" s="9" t="s">
        <v>122</v>
      </c>
      <c r="B14" s="7">
        <v>14.7</v>
      </c>
      <c r="C14" s="7">
        <v>4.5999999999999996</v>
      </c>
      <c r="E14" s="8"/>
      <c r="F14" s="8"/>
      <c r="H14" s="10"/>
      <c r="I14" s="10"/>
      <c r="J14" s="10"/>
    </row>
    <row r="15" spans="1:10" x14ac:dyDescent="0.25">
      <c r="E15" s="8"/>
      <c r="F15" s="8"/>
    </row>
    <row r="16" spans="1:10" x14ac:dyDescent="0.25">
      <c r="A16" s="1" t="s">
        <v>4</v>
      </c>
    </row>
  </sheetData>
  <hyperlinks>
    <hyperlink ref="A16" location="Contents!A1" display="Back to contents" xr:uid="{768DA70C-5CEF-4155-A138-963C27CCC647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C61A8-BFEC-4CAC-90AE-BADD21445D85}">
  <sheetPr>
    <tabColor theme="4"/>
  </sheetPr>
  <dimension ref="A1:H16"/>
  <sheetViews>
    <sheetView workbookViewId="0">
      <selection activeCell="A16" sqref="A16"/>
    </sheetView>
  </sheetViews>
  <sheetFormatPr defaultRowHeight="15" x14ac:dyDescent="0.25"/>
  <cols>
    <col min="1" max="1" width="8.75" customWidth="1"/>
    <col min="2" max="3" width="15.125" customWidth="1"/>
  </cols>
  <sheetData>
    <row r="1" spans="1:8" ht="19.5" x14ac:dyDescent="0.3">
      <c r="A1" s="2" t="str">
        <f>Contents!A18</f>
        <v>Figure 14: Transitions of minimum wage workers from Year 1 to Year 2, by whether they remained in minimum wage coverage, UK, 2012-2024</v>
      </c>
    </row>
    <row r="2" spans="1:8" ht="30" x14ac:dyDescent="0.25">
      <c r="A2" s="20" t="s">
        <v>123</v>
      </c>
      <c r="B2" s="21" t="s">
        <v>129</v>
      </c>
      <c r="C2" s="21" t="s">
        <v>130</v>
      </c>
    </row>
    <row r="3" spans="1:8" x14ac:dyDescent="0.25">
      <c r="A3" s="9" t="s">
        <v>111</v>
      </c>
      <c r="B3" s="7">
        <v>58.4</v>
      </c>
      <c r="C3" s="7">
        <v>41.6</v>
      </c>
      <c r="F3" s="10"/>
      <c r="G3" s="10"/>
      <c r="H3" s="10"/>
    </row>
    <row r="4" spans="1:8" x14ac:dyDescent="0.25">
      <c r="A4" s="9" t="s">
        <v>112</v>
      </c>
      <c r="B4" s="7">
        <v>56.7</v>
      </c>
      <c r="C4" s="7">
        <v>43.3</v>
      </c>
      <c r="F4" s="10"/>
      <c r="G4" s="10"/>
      <c r="H4" s="10"/>
    </row>
    <row r="5" spans="1:8" x14ac:dyDescent="0.25">
      <c r="A5" s="9" t="s">
        <v>113</v>
      </c>
      <c r="B5" s="7">
        <v>55.5</v>
      </c>
      <c r="C5" s="7">
        <v>44.5</v>
      </c>
      <c r="F5" s="10"/>
      <c r="G5" s="10"/>
      <c r="H5" s="10"/>
    </row>
    <row r="6" spans="1:8" x14ac:dyDescent="0.25">
      <c r="A6" s="9" t="s">
        <v>114</v>
      </c>
      <c r="B6" s="7">
        <v>60.1</v>
      </c>
      <c r="C6" s="7">
        <v>39.9</v>
      </c>
      <c r="F6" s="10"/>
      <c r="G6" s="10"/>
      <c r="H6" s="10"/>
    </row>
    <row r="7" spans="1:8" x14ac:dyDescent="0.25">
      <c r="A7" s="9" t="s">
        <v>115</v>
      </c>
      <c r="B7" s="7">
        <v>57.5</v>
      </c>
      <c r="C7" s="7">
        <v>42.5</v>
      </c>
      <c r="F7" s="10"/>
      <c r="G7" s="10"/>
      <c r="H7" s="10"/>
    </row>
    <row r="8" spans="1:8" x14ac:dyDescent="0.25">
      <c r="A8" s="9" t="s">
        <v>116</v>
      </c>
      <c r="B8" s="7">
        <v>58.4</v>
      </c>
      <c r="C8" s="7">
        <v>41.6</v>
      </c>
      <c r="F8" s="10"/>
      <c r="G8" s="10"/>
      <c r="H8" s="10"/>
    </row>
    <row r="9" spans="1:8" x14ac:dyDescent="0.25">
      <c r="A9" s="9" t="s">
        <v>117</v>
      </c>
      <c r="B9" s="7">
        <v>58.4</v>
      </c>
      <c r="C9" s="7">
        <v>41.6</v>
      </c>
      <c r="F9" s="10"/>
      <c r="G9" s="10"/>
      <c r="H9" s="10"/>
    </row>
    <row r="10" spans="1:8" x14ac:dyDescent="0.25">
      <c r="A10" s="9" t="s">
        <v>118</v>
      </c>
      <c r="B10" s="7"/>
      <c r="C10" s="7"/>
      <c r="F10" s="10"/>
      <c r="G10" s="10"/>
      <c r="H10" s="10"/>
    </row>
    <row r="11" spans="1:8" x14ac:dyDescent="0.25">
      <c r="A11" s="9" t="s">
        <v>119</v>
      </c>
      <c r="B11" s="7"/>
      <c r="C11" s="7"/>
      <c r="F11" s="10"/>
      <c r="G11" s="10"/>
      <c r="H11" s="10"/>
    </row>
    <row r="12" spans="1:8" x14ac:dyDescent="0.25">
      <c r="A12" s="9" t="s">
        <v>120</v>
      </c>
      <c r="B12" s="7"/>
      <c r="C12" s="7"/>
      <c r="F12" s="10"/>
      <c r="G12" s="10"/>
      <c r="H12" s="10"/>
    </row>
    <row r="13" spans="1:8" x14ac:dyDescent="0.25">
      <c r="A13" s="9" t="s">
        <v>121</v>
      </c>
      <c r="B13" s="7">
        <v>48.1</v>
      </c>
      <c r="C13" s="7">
        <v>51.9</v>
      </c>
      <c r="F13" s="10"/>
      <c r="G13" s="10"/>
      <c r="H13" s="10"/>
    </row>
    <row r="14" spans="1:8" x14ac:dyDescent="0.25">
      <c r="A14" s="9" t="s">
        <v>122</v>
      </c>
      <c r="B14" s="7">
        <v>54.5</v>
      </c>
      <c r="C14" s="7">
        <v>45.5</v>
      </c>
      <c r="F14" s="10"/>
      <c r="G14" s="10"/>
      <c r="H14" s="10"/>
    </row>
    <row r="16" spans="1:8" x14ac:dyDescent="0.25">
      <c r="A16" s="1" t="s">
        <v>4</v>
      </c>
    </row>
  </sheetData>
  <hyperlinks>
    <hyperlink ref="A16" location="Contents!A1" display="Back to contents" xr:uid="{1C515D24-12BF-424B-9A52-A0FE3C27FF92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826CD-D600-46EE-AECC-3CC204EED3EF}">
  <sheetPr>
    <tabColor theme="4"/>
  </sheetPr>
  <dimension ref="A1:M16"/>
  <sheetViews>
    <sheetView workbookViewId="0">
      <selection activeCell="A16" sqref="A16"/>
    </sheetView>
  </sheetViews>
  <sheetFormatPr defaultRowHeight="15" x14ac:dyDescent="0.25"/>
  <cols>
    <col min="1" max="1" width="8.75" customWidth="1"/>
    <col min="2" max="3" width="15.125" customWidth="1"/>
    <col min="4" max="4" width="15.75" bestFit="1" customWidth="1"/>
  </cols>
  <sheetData>
    <row r="1" spans="1:13" ht="19.5" x14ac:dyDescent="0.3">
      <c r="A1" s="2" t="str">
        <f>Contents!A19</f>
        <v>Figure 15: Workers underpaid in Year 2 by Year 1 status, UK, 2012-2024</v>
      </c>
    </row>
    <row r="2" spans="1:13" ht="30" x14ac:dyDescent="0.25">
      <c r="A2" s="20" t="s">
        <v>123</v>
      </c>
      <c r="B2" s="21" t="s">
        <v>124</v>
      </c>
      <c r="C2" s="21" t="s">
        <v>125</v>
      </c>
      <c r="D2" s="21" t="s">
        <v>126</v>
      </c>
    </row>
    <row r="3" spans="1:13" x14ac:dyDescent="0.25">
      <c r="A3" s="9" t="s">
        <v>111</v>
      </c>
      <c r="B3" s="7">
        <v>40.4</v>
      </c>
      <c r="C3" s="7">
        <v>18.899999999999999</v>
      </c>
      <c r="D3" s="7">
        <v>40.700000000000003</v>
      </c>
      <c r="G3" s="8"/>
      <c r="H3" s="8"/>
      <c r="I3" s="8"/>
      <c r="J3" s="8"/>
      <c r="K3" s="8"/>
      <c r="L3" s="10"/>
      <c r="M3" s="10"/>
    </row>
    <row r="4" spans="1:13" x14ac:dyDescent="0.25">
      <c r="A4" s="9" t="s">
        <v>112</v>
      </c>
      <c r="B4" s="7">
        <v>49.5</v>
      </c>
      <c r="C4" s="7">
        <v>14.7</v>
      </c>
      <c r="D4" s="7">
        <v>35.799999999999997</v>
      </c>
      <c r="G4" s="8"/>
      <c r="H4" s="8"/>
      <c r="I4" s="8"/>
      <c r="J4" s="8"/>
      <c r="K4" s="8"/>
      <c r="L4" s="10"/>
      <c r="M4" s="10"/>
    </row>
    <row r="5" spans="1:13" x14ac:dyDescent="0.25">
      <c r="A5" s="9" t="s">
        <v>113</v>
      </c>
      <c r="B5" s="7">
        <v>49.1</v>
      </c>
      <c r="C5" s="7">
        <v>20.399999999999999</v>
      </c>
      <c r="D5" s="7">
        <v>30.5</v>
      </c>
      <c r="G5" s="8"/>
      <c r="H5" s="8"/>
      <c r="I5" s="8"/>
      <c r="J5" s="8"/>
      <c r="K5" s="8"/>
      <c r="L5" s="10"/>
      <c r="M5" s="10"/>
    </row>
    <row r="6" spans="1:13" x14ac:dyDescent="0.25">
      <c r="A6" s="9" t="s">
        <v>114</v>
      </c>
      <c r="B6" s="7">
        <v>65</v>
      </c>
      <c r="C6" s="7">
        <v>17.7</v>
      </c>
      <c r="D6" s="7">
        <v>17.2</v>
      </c>
      <c r="G6" s="8"/>
      <c r="H6" s="8"/>
      <c r="I6" s="8"/>
      <c r="J6" s="8"/>
      <c r="K6" s="8"/>
      <c r="L6" s="10"/>
      <c r="M6" s="10"/>
    </row>
    <row r="7" spans="1:13" x14ac:dyDescent="0.25">
      <c r="A7" s="9" t="s">
        <v>115</v>
      </c>
      <c r="B7" s="7">
        <v>49.5</v>
      </c>
      <c r="C7" s="7">
        <v>24.8</v>
      </c>
      <c r="D7" s="7">
        <v>25.7</v>
      </c>
      <c r="G7" s="8"/>
      <c r="H7" s="8"/>
      <c r="I7" s="8"/>
      <c r="J7" s="8"/>
      <c r="K7" s="8"/>
      <c r="L7" s="10"/>
      <c r="M7" s="10"/>
    </row>
    <row r="8" spans="1:13" x14ac:dyDescent="0.25">
      <c r="A8" s="9" t="s">
        <v>116</v>
      </c>
      <c r="B8" s="7">
        <v>50</v>
      </c>
      <c r="C8" s="7">
        <v>20.5</v>
      </c>
      <c r="D8" s="7">
        <v>29.5</v>
      </c>
      <c r="G8" s="8"/>
      <c r="H8" s="8"/>
      <c r="I8" s="8"/>
      <c r="J8" s="8"/>
      <c r="K8" s="8"/>
      <c r="L8" s="10"/>
      <c r="M8" s="10"/>
    </row>
    <row r="9" spans="1:13" x14ac:dyDescent="0.25">
      <c r="A9" s="9" t="s">
        <v>117</v>
      </c>
      <c r="B9" s="7">
        <v>48.5</v>
      </c>
      <c r="C9" s="7">
        <v>19.2</v>
      </c>
      <c r="D9" s="7">
        <v>32.299999999999997</v>
      </c>
      <c r="G9" s="8"/>
      <c r="H9" s="8"/>
      <c r="I9" s="8"/>
      <c r="J9" s="8"/>
      <c r="K9" s="8"/>
      <c r="L9" s="10"/>
      <c r="M9" s="10"/>
    </row>
    <row r="10" spans="1:13" x14ac:dyDescent="0.25">
      <c r="A10" s="9" t="s">
        <v>118</v>
      </c>
      <c r="B10" s="7"/>
      <c r="C10" s="7"/>
      <c r="D10" s="7"/>
      <c r="G10" s="8"/>
      <c r="H10" s="8"/>
      <c r="I10" s="8"/>
      <c r="J10" s="8"/>
      <c r="K10" s="8"/>
      <c r="L10" s="10"/>
      <c r="M10" s="10"/>
    </row>
    <row r="11" spans="1:13" x14ac:dyDescent="0.25">
      <c r="A11" s="9" t="s">
        <v>119</v>
      </c>
      <c r="B11" s="7"/>
      <c r="C11" s="7"/>
      <c r="D11" s="7"/>
      <c r="G11" s="8"/>
      <c r="H11" s="8"/>
      <c r="I11" s="8"/>
      <c r="J11" s="8"/>
      <c r="K11" s="8"/>
      <c r="L11" s="10"/>
      <c r="M11" s="10"/>
    </row>
    <row r="12" spans="1:13" x14ac:dyDescent="0.25">
      <c r="A12" s="9" t="s">
        <v>120</v>
      </c>
      <c r="B12" s="7"/>
      <c r="C12" s="7"/>
      <c r="D12" s="7"/>
      <c r="G12" s="8"/>
      <c r="H12" s="8"/>
      <c r="I12" s="8"/>
      <c r="J12" s="8"/>
      <c r="K12" s="8"/>
      <c r="L12" s="10"/>
      <c r="M12" s="10"/>
    </row>
    <row r="13" spans="1:13" x14ac:dyDescent="0.25">
      <c r="A13" s="9" t="s">
        <v>121</v>
      </c>
      <c r="B13" s="7">
        <v>71.7</v>
      </c>
      <c r="C13" s="7">
        <v>15.7</v>
      </c>
      <c r="D13" s="7">
        <v>12.6</v>
      </c>
      <c r="G13" s="8"/>
      <c r="H13" s="8"/>
      <c r="I13" s="8"/>
      <c r="J13" s="8"/>
      <c r="K13" s="8"/>
      <c r="L13" s="10"/>
      <c r="M13" s="10"/>
    </row>
    <row r="14" spans="1:13" x14ac:dyDescent="0.25">
      <c r="A14" s="9" t="s">
        <v>122</v>
      </c>
      <c r="B14" s="7">
        <v>72.900000000000006</v>
      </c>
      <c r="C14" s="7">
        <v>16.7</v>
      </c>
      <c r="D14" s="7">
        <v>10.4</v>
      </c>
      <c r="G14" s="8"/>
      <c r="H14" s="8"/>
      <c r="I14" s="8"/>
      <c r="J14" s="8"/>
      <c r="K14" s="8"/>
      <c r="L14" s="10"/>
      <c r="M14" s="10"/>
    </row>
    <row r="15" spans="1:13" x14ac:dyDescent="0.25">
      <c r="G15" s="8"/>
      <c r="H15" s="8"/>
      <c r="I15" s="8"/>
    </row>
    <row r="16" spans="1:13" x14ac:dyDescent="0.25">
      <c r="A16" s="1" t="s">
        <v>4</v>
      </c>
    </row>
  </sheetData>
  <hyperlinks>
    <hyperlink ref="A16" location="Contents!A1" display="Back to contents" xr:uid="{26866BD1-5F9B-4F2F-8C9B-A238C82A5AE7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C3B87-6B8F-4D70-B41F-3A1D5A73E970}">
  <sheetPr>
    <tabColor theme="4"/>
  </sheetPr>
  <dimension ref="A1:F16"/>
  <sheetViews>
    <sheetView workbookViewId="0">
      <selection activeCell="A16" sqref="A16"/>
    </sheetView>
  </sheetViews>
  <sheetFormatPr defaultRowHeight="15" x14ac:dyDescent="0.25"/>
  <cols>
    <col min="1" max="1" width="8.75" customWidth="1"/>
    <col min="2" max="3" width="15.125" customWidth="1"/>
  </cols>
  <sheetData>
    <row r="1" spans="1:6" ht="19.5" x14ac:dyDescent="0.3">
      <c r="A1" s="2" t="str">
        <f>Contents!A20</f>
        <v>Figure 16: Share of workers underpaid in Year 1 and Year 2, by employment transition status, UK, 2012-2024</v>
      </c>
    </row>
    <row r="2" spans="1:6" ht="45" x14ac:dyDescent="0.25">
      <c r="A2" s="20" t="s">
        <v>123</v>
      </c>
      <c r="B2" s="21" t="s">
        <v>127</v>
      </c>
      <c r="C2" s="21" t="s">
        <v>128</v>
      </c>
    </row>
    <row r="3" spans="1:6" x14ac:dyDescent="0.25">
      <c r="A3" s="9" t="s">
        <v>111</v>
      </c>
      <c r="B3" s="7">
        <v>87.3</v>
      </c>
      <c r="C3" s="7">
        <v>11.4</v>
      </c>
      <c r="E3" s="8"/>
      <c r="F3" s="10"/>
    </row>
    <row r="4" spans="1:6" x14ac:dyDescent="0.25">
      <c r="A4" s="9" t="s">
        <v>112</v>
      </c>
      <c r="B4" s="7">
        <v>86.6</v>
      </c>
      <c r="C4" s="7">
        <v>12.2</v>
      </c>
      <c r="E4" s="8"/>
      <c r="F4" s="10"/>
    </row>
    <row r="5" spans="1:6" x14ac:dyDescent="0.25">
      <c r="A5" s="9" t="s">
        <v>113</v>
      </c>
      <c r="B5" s="7">
        <v>84.3</v>
      </c>
      <c r="C5" s="7">
        <v>14.3</v>
      </c>
      <c r="E5" s="8"/>
      <c r="F5" s="10"/>
    </row>
    <row r="6" spans="1:6" x14ac:dyDescent="0.25">
      <c r="A6" s="9" t="s">
        <v>114</v>
      </c>
      <c r="B6" s="7">
        <v>86.6</v>
      </c>
      <c r="C6" s="7">
        <v>12.2</v>
      </c>
      <c r="E6" s="8"/>
      <c r="F6" s="10"/>
    </row>
    <row r="7" spans="1:6" x14ac:dyDescent="0.25">
      <c r="A7" s="9" t="s">
        <v>115</v>
      </c>
      <c r="B7" s="7">
        <v>85.6</v>
      </c>
      <c r="C7" s="7">
        <v>12.8</v>
      </c>
      <c r="E7" s="8"/>
      <c r="F7" s="10"/>
    </row>
    <row r="8" spans="1:6" x14ac:dyDescent="0.25">
      <c r="A8" s="9" t="s">
        <v>116</v>
      </c>
      <c r="B8" s="7">
        <v>85.2</v>
      </c>
      <c r="C8" s="7">
        <v>13.2</v>
      </c>
      <c r="E8" s="8"/>
      <c r="F8" s="10"/>
    </row>
    <row r="9" spans="1:6" x14ac:dyDescent="0.25">
      <c r="A9" s="9" t="s">
        <v>117</v>
      </c>
      <c r="B9" s="7">
        <v>86.8</v>
      </c>
      <c r="C9" s="7">
        <v>12</v>
      </c>
      <c r="E9" s="8"/>
      <c r="F9" s="10"/>
    </row>
    <row r="10" spans="1:6" x14ac:dyDescent="0.25">
      <c r="A10" s="9" t="s">
        <v>118</v>
      </c>
      <c r="B10" s="7"/>
      <c r="C10" s="7"/>
      <c r="E10" s="8"/>
      <c r="F10" s="10"/>
    </row>
    <row r="11" spans="1:6" x14ac:dyDescent="0.25">
      <c r="A11" s="9" t="s">
        <v>119</v>
      </c>
      <c r="B11" s="7"/>
      <c r="C11" s="7"/>
      <c r="E11" s="8"/>
      <c r="F11" s="10"/>
    </row>
    <row r="12" spans="1:6" x14ac:dyDescent="0.25">
      <c r="A12" s="9" t="s">
        <v>120</v>
      </c>
      <c r="B12" s="7"/>
      <c r="C12" s="7"/>
      <c r="E12" s="8"/>
      <c r="F12" s="10"/>
    </row>
    <row r="13" spans="1:6" x14ac:dyDescent="0.25">
      <c r="A13" s="9" t="s">
        <v>121</v>
      </c>
      <c r="B13" s="7">
        <v>81.400000000000006</v>
      </c>
      <c r="C13" s="7">
        <v>18.100000000000001</v>
      </c>
      <c r="E13" s="8"/>
      <c r="F13" s="10"/>
    </row>
    <row r="14" spans="1:6" x14ac:dyDescent="0.25">
      <c r="A14" s="9" t="s">
        <v>122</v>
      </c>
      <c r="B14" s="7">
        <v>83.4</v>
      </c>
      <c r="C14" s="7">
        <v>15.3</v>
      </c>
      <c r="E14" s="8"/>
      <c r="F14" s="10"/>
    </row>
    <row r="15" spans="1:6" x14ac:dyDescent="0.25">
      <c r="E15" s="8"/>
    </row>
    <row r="16" spans="1:6" x14ac:dyDescent="0.25">
      <c r="A16" s="1" t="s">
        <v>4</v>
      </c>
    </row>
  </sheetData>
  <hyperlinks>
    <hyperlink ref="A16" location="Contents!A1" display="Back to contents" xr:uid="{8137E1AC-1171-4A3B-9878-97F9B83E304C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458AD-4828-4212-86FA-DECB059CD03A}">
  <sheetPr>
    <tabColor theme="4"/>
  </sheetPr>
  <dimension ref="A1:M16"/>
  <sheetViews>
    <sheetView workbookViewId="0">
      <selection activeCell="A16" sqref="A16"/>
    </sheetView>
  </sheetViews>
  <sheetFormatPr defaultRowHeight="15" x14ac:dyDescent="0.25"/>
  <cols>
    <col min="1" max="1" width="12.125" customWidth="1"/>
    <col min="2" max="3" width="15.125" customWidth="1"/>
    <col min="4" max="4" width="15.75" bestFit="1" customWidth="1"/>
    <col min="5" max="5" width="20.125" bestFit="1" customWidth="1"/>
    <col min="6" max="6" width="17.25" bestFit="1" customWidth="1"/>
  </cols>
  <sheetData>
    <row r="1" spans="1:13" ht="19.5" x14ac:dyDescent="0.3">
      <c r="A1" s="2" t="str">
        <f>Contents!A21</f>
        <v>Figure 17: Chance of remaining underpaid, by firm size, UK, 2012-2024</v>
      </c>
    </row>
    <row r="2" spans="1:13" ht="30" x14ac:dyDescent="0.25">
      <c r="A2" s="20" t="s">
        <v>123</v>
      </c>
      <c r="B2" s="21" t="s">
        <v>131</v>
      </c>
      <c r="C2" s="21" t="s">
        <v>132</v>
      </c>
      <c r="D2" s="21" t="s">
        <v>133</v>
      </c>
      <c r="E2" s="16" t="s">
        <v>134</v>
      </c>
      <c r="F2" s="16" t="s">
        <v>135</v>
      </c>
    </row>
    <row r="3" spans="1:13" x14ac:dyDescent="0.25">
      <c r="A3" s="9" t="s">
        <v>111</v>
      </c>
      <c r="B3" s="7">
        <v>45.3</v>
      </c>
      <c r="C3" s="7">
        <v>30.7</v>
      </c>
      <c r="D3" s="7">
        <v>34.299999999999997</v>
      </c>
      <c r="E3" s="7">
        <v>38.299999999999997</v>
      </c>
      <c r="F3" s="7">
        <v>42.6</v>
      </c>
      <c r="G3" s="8"/>
      <c r="H3" s="8"/>
      <c r="I3" s="8"/>
      <c r="J3" s="8"/>
      <c r="K3" s="8"/>
      <c r="L3" s="8"/>
      <c r="M3" s="10"/>
    </row>
    <row r="4" spans="1:13" x14ac:dyDescent="0.25">
      <c r="A4" s="9" t="s">
        <v>112</v>
      </c>
      <c r="B4" s="7">
        <v>48.2</v>
      </c>
      <c r="C4" s="7">
        <v>40.700000000000003</v>
      </c>
      <c r="D4" s="7">
        <v>31.6</v>
      </c>
      <c r="E4" s="7">
        <v>46.2</v>
      </c>
      <c r="F4" s="7">
        <v>34.9</v>
      </c>
      <c r="G4" s="8"/>
      <c r="H4" s="8"/>
      <c r="I4" s="8"/>
      <c r="J4" s="8"/>
      <c r="K4" s="8"/>
      <c r="L4" s="8"/>
      <c r="M4" s="10"/>
    </row>
    <row r="5" spans="1:13" x14ac:dyDescent="0.25">
      <c r="A5" s="9" t="s">
        <v>113</v>
      </c>
      <c r="B5" s="7">
        <v>48.2</v>
      </c>
      <c r="C5" s="7">
        <v>35.299999999999997</v>
      </c>
      <c r="D5" s="7">
        <v>32.1</v>
      </c>
      <c r="E5" s="7">
        <v>39.799999999999997</v>
      </c>
      <c r="F5" s="7">
        <v>28.9</v>
      </c>
      <c r="G5" s="8"/>
      <c r="H5" s="8"/>
      <c r="I5" s="8"/>
      <c r="J5" s="8"/>
      <c r="K5" s="8"/>
      <c r="L5" s="8"/>
      <c r="M5" s="10"/>
    </row>
    <row r="6" spans="1:13" x14ac:dyDescent="0.25">
      <c r="A6" s="9" t="s">
        <v>114</v>
      </c>
      <c r="B6" s="7">
        <v>40.5</v>
      </c>
      <c r="C6" s="7">
        <v>34.200000000000003</v>
      </c>
      <c r="D6" s="7">
        <v>39.700000000000003</v>
      </c>
      <c r="E6" s="7">
        <v>45.8</v>
      </c>
      <c r="F6" s="7">
        <v>39.700000000000003</v>
      </c>
      <c r="G6" s="8"/>
      <c r="H6" s="8"/>
      <c r="I6" s="8"/>
      <c r="J6" s="8"/>
      <c r="K6" s="8"/>
      <c r="L6" s="8"/>
      <c r="M6" s="10"/>
    </row>
    <row r="7" spans="1:13" x14ac:dyDescent="0.25">
      <c r="A7" s="9" t="s">
        <v>115</v>
      </c>
      <c r="B7" s="7">
        <v>35.200000000000003</v>
      </c>
      <c r="C7" s="7">
        <v>32.700000000000003</v>
      </c>
      <c r="D7" s="7">
        <v>34.1</v>
      </c>
      <c r="E7" s="7">
        <v>30.9</v>
      </c>
      <c r="F7" s="7">
        <v>35.700000000000003</v>
      </c>
      <c r="G7" s="8"/>
      <c r="H7" s="8"/>
      <c r="I7" s="8"/>
      <c r="J7" s="8"/>
      <c r="K7" s="8"/>
      <c r="L7" s="8"/>
      <c r="M7" s="10"/>
    </row>
    <row r="8" spans="1:13" x14ac:dyDescent="0.25">
      <c r="A8" s="9" t="s">
        <v>116</v>
      </c>
      <c r="B8" s="7">
        <v>39.4</v>
      </c>
      <c r="C8" s="7">
        <v>33.200000000000003</v>
      </c>
      <c r="D8" s="7">
        <v>36.5</v>
      </c>
      <c r="E8" s="7">
        <v>40.1</v>
      </c>
      <c r="F8" s="7">
        <v>38.5</v>
      </c>
      <c r="G8" s="8"/>
      <c r="H8" s="8"/>
      <c r="I8" s="8"/>
      <c r="J8" s="8"/>
      <c r="K8" s="8"/>
      <c r="L8" s="8"/>
      <c r="M8" s="10"/>
    </row>
    <row r="9" spans="1:13" x14ac:dyDescent="0.25">
      <c r="A9" s="9" t="s">
        <v>117</v>
      </c>
      <c r="B9" s="7">
        <v>41.4</v>
      </c>
      <c r="C9" s="7">
        <v>33.700000000000003</v>
      </c>
      <c r="D9" s="7">
        <v>32.4</v>
      </c>
      <c r="E9" s="7">
        <v>38.9</v>
      </c>
      <c r="F9" s="7">
        <v>32.700000000000003</v>
      </c>
      <c r="G9" s="8"/>
      <c r="H9" s="8"/>
      <c r="I9" s="8"/>
      <c r="J9" s="8"/>
      <c r="K9" s="8"/>
      <c r="L9" s="8"/>
      <c r="M9" s="10"/>
    </row>
    <row r="10" spans="1:13" x14ac:dyDescent="0.25">
      <c r="A10" s="9" t="s">
        <v>118</v>
      </c>
      <c r="B10" s="7"/>
      <c r="C10" s="7"/>
      <c r="D10" s="7"/>
      <c r="E10" s="7"/>
      <c r="F10" s="7"/>
      <c r="G10" s="8"/>
      <c r="H10" s="8"/>
      <c r="I10" s="8"/>
      <c r="J10" s="8"/>
      <c r="K10" s="8"/>
      <c r="L10" s="8"/>
      <c r="M10" s="10"/>
    </row>
    <row r="11" spans="1:13" x14ac:dyDescent="0.25">
      <c r="A11" s="9" t="s">
        <v>119</v>
      </c>
      <c r="B11" s="7"/>
      <c r="C11" s="7"/>
      <c r="D11" s="7"/>
      <c r="E11" s="7"/>
      <c r="F11" s="7"/>
      <c r="G11" s="8"/>
      <c r="H11" s="8"/>
      <c r="I11" s="8"/>
      <c r="J11" s="8"/>
      <c r="K11" s="8"/>
      <c r="L11" s="8"/>
      <c r="M11" s="10"/>
    </row>
    <row r="12" spans="1:13" x14ac:dyDescent="0.25">
      <c r="A12" s="9" t="s">
        <v>120</v>
      </c>
      <c r="B12" s="7"/>
      <c r="C12" s="7"/>
      <c r="D12" s="7"/>
      <c r="E12" s="7"/>
      <c r="F12" s="7"/>
      <c r="G12" s="8"/>
      <c r="H12" s="8"/>
      <c r="I12" s="8"/>
      <c r="J12" s="8"/>
      <c r="K12" s="8"/>
      <c r="L12" s="8"/>
      <c r="M12" s="10"/>
    </row>
    <row r="13" spans="1:13" x14ac:dyDescent="0.25">
      <c r="A13" s="9" t="s">
        <v>121</v>
      </c>
      <c r="B13" s="7">
        <v>18.7</v>
      </c>
      <c r="C13" s="7">
        <v>20.399999999999999</v>
      </c>
      <c r="D13" s="7">
        <v>14</v>
      </c>
      <c r="E13" s="7">
        <v>10</v>
      </c>
      <c r="F13" s="7">
        <v>9.1</v>
      </c>
      <c r="G13" s="8"/>
      <c r="H13" s="8"/>
      <c r="I13" s="8"/>
      <c r="J13" s="8"/>
      <c r="K13" s="8"/>
      <c r="L13" s="8"/>
      <c r="M13" s="10"/>
    </row>
    <row r="14" spans="1:13" x14ac:dyDescent="0.25">
      <c r="A14" s="9" t="s">
        <v>122</v>
      </c>
      <c r="B14" s="7">
        <v>19.399999999999999</v>
      </c>
      <c r="C14" s="7">
        <v>14.5</v>
      </c>
      <c r="D14" s="7">
        <v>13.4</v>
      </c>
      <c r="E14" s="7">
        <v>10.5</v>
      </c>
      <c r="F14" s="7">
        <v>14</v>
      </c>
      <c r="G14" s="8"/>
      <c r="H14" s="8"/>
      <c r="I14" s="8"/>
      <c r="J14" s="8"/>
      <c r="K14" s="8"/>
      <c r="L14" s="8"/>
      <c r="M14" s="10"/>
    </row>
    <row r="15" spans="1:13" x14ac:dyDescent="0.25">
      <c r="G15" s="8"/>
      <c r="H15" s="8"/>
      <c r="I15" s="8"/>
    </row>
    <row r="16" spans="1:13" x14ac:dyDescent="0.25">
      <c r="A16" s="1" t="s">
        <v>4</v>
      </c>
    </row>
  </sheetData>
  <hyperlinks>
    <hyperlink ref="A16" location="Contents!A1" display="Back to contents" xr:uid="{BAE81321-321B-4176-BC60-B4A522E83966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FF572-CB77-401A-81B9-058A751E4188}">
  <sheetPr>
    <tabColor theme="4"/>
  </sheetPr>
  <dimension ref="A1:M12"/>
  <sheetViews>
    <sheetView workbookViewId="0">
      <selection activeCell="A12" sqref="A12"/>
    </sheetView>
  </sheetViews>
  <sheetFormatPr defaultRowHeight="15" x14ac:dyDescent="0.25"/>
  <cols>
    <col min="1" max="1" width="13.25" customWidth="1"/>
    <col min="2" max="3" width="15.125" customWidth="1"/>
    <col min="4" max="4" width="15.75" bestFit="1" customWidth="1"/>
  </cols>
  <sheetData>
    <row r="1" spans="1:13" ht="19.5" x14ac:dyDescent="0.3">
      <c r="A1" s="2" t="str">
        <f>Contents!A22</f>
        <v>Figure 18: Source of complaints for HMRC NMW targeted cases, 2015/16-2022/23</v>
      </c>
    </row>
    <row r="2" spans="1:13" ht="45" x14ac:dyDescent="0.25">
      <c r="A2" s="20" t="s">
        <v>55</v>
      </c>
      <c r="B2" s="21" t="s">
        <v>151</v>
      </c>
      <c r="C2" s="21" t="s">
        <v>152</v>
      </c>
      <c r="D2" s="21" t="s">
        <v>153</v>
      </c>
    </row>
    <row r="3" spans="1:13" x14ac:dyDescent="0.25">
      <c r="A3" s="9" t="s">
        <v>36</v>
      </c>
      <c r="B3" s="19">
        <v>340</v>
      </c>
      <c r="C3" s="19">
        <v>3127</v>
      </c>
      <c r="D3" s="19">
        <v>22</v>
      </c>
      <c r="G3" s="8"/>
      <c r="H3" s="8"/>
      <c r="I3" s="8"/>
      <c r="K3" s="10"/>
      <c r="L3" s="10"/>
      <c r="M3" s="10"/>
    </row>
    <row r="4" spans="1:13" x14ac:dyDescent="0.25">
      <c r="A4" s="9" t="s">
        <v>35</v>
      </c>
      <c r="B4" s="19">
        <v>298</v>
      </c>
      <c r="C4" s="19">
        <v>3004</v>
      </c>
      <c r="D4" s="19">
        <v>8</v>
      </c>
      <c r="G4" s="8"/>
      <c r="H4" s="8"/>
      <c r="I4" s="8"/>
      <c r="K4" s="10"/>
      <c r="L4" s="10"/>
      <c r="M4" s="10"/>
    </row>
    <row r="5" spans="1:13" x14ac:dyDescent="0.25">
      <c r="A5" s="9" t="s">
        <v>34</v>
      </c>
      <c r="B5" s="19">
        <v>283</v>
      </c>
      <c r="C5" s="19">
        <v>2472</v>
      </c>
      <c r="D5" s="19">
        <v>16</v>
      </c>
      <c r="G5" s="8"/>
      <c r="H5" s="8"/>
      <c r="I5" s="8"/>
      <c r="K5" s="10"/>
      <c r="L5" s="10"/>
      <c r="M5" s="10"/>
    </row>
    <row r="6" spans="1:13" x14ac:dyDescent="0.25">
      <c r="A6" s="9" t="s">
        <v>33</v>
      </c>
      <c r="B6" s="19">
        <v>752</v>
      </c>
      <c r="C6" s="19">
        <v>2552</v>
      </c>
      <c r="D6" s="19">
        <v>28</v>
      </c>
      <c r="G6" s="8"/>
      <c r="H6" s="8"/>
      <c r="I6" s="8"/>
      <c r="K6" s="10"/>
      <c r="L6" s="10"/>
      <c r="M6" s="10"/>
    </row>
    <row r="7" spans="1:13" x14ac:dyDescent="0.25">
      <c r="A7" s="9" t="s">
        <v>32</v>
      </c>
      <c r="B7" s="19">
        <v>1034</v>
      </c>
      <c r="C7" s="19">
        <v>3808</v>
      </c>
      <c r="D7" s="19">
        <v>82</v>
      </c>
      <c r="G7" s="8"/>
      <c r="H7" s="8"/>
      <c r="I7" s="8"/>
      <c r="K7" s="10"/>
      <c r="L7" s="10"/>
      <c r="M7" s="10"/>
    </row>
    <row r="8" spans="1:13" x14ac:dyDescent="0.25">
      <c r="A8" s="9" t="s">
        <v>31</v>
      </c>
      <c r="B8" s="19">
        <v>1790</v>
      </c>
      <c r="C8" s="19">
        <v>4161</v>
      </c>
      <c r="D8" s="19">
        <v>76</v>
      </c>
      <c r="G8" s="8"/>
      <c r="H8" s="8"/>
      <c r="I8" s="8"/>
      <c r="K8" s="10"/>
      <c r="L8" s="10"/>
      <c r="M8" s="10"/>
    </row>
    <row r="9" spans="1:13" x14ac:dyDescent="0.25">
      <c r="A9" s="9" t="s">
        <v>30</v>
      </c>
      <c r="B9" s="19">
        <v>1863</v>
      </c>
      <c r="C9" s="19">
        <v>437</v>
      </c>
      <c r="D9" s="19">
        <v>273</v>
      </c>
      <c r="G9" s="8"/>
      <c r="H9" s="8"/>
      <c r="I9" s="8"/>
      <c r="K9" s="10"/>
      <c r="L9" s="10"/>
      <c r="M9" s="10"/>
    </row>
    <row r="10" spans="1:13" x14ac:dyDescent="0.25">
      <c r="A10" s="9" t="s">
        <v>29</v>
      </c>
      <c r="B10" s="19">
        <v>1215</v>
      </c>
      <c r="C10" s="19">
        <v>234</v>
      </c>
      <c r="D10" s="19">
        <v>67</v>
      </c>
      <c r="G10" s="8"/>
      <c r="H10" s="8"/>
      <c r="I10" s="8"/>
      <c r="K10" s="10"/>
      <c r="L10" s="10"/>
      <c r="M10" s="10"/>
    </row>
    <row r="11" spans="1:13" x14ac:dyDescent="0.25">
      <c r="G11" s="8"/>
      <c r="H11" s="8"/>
      <c r="I11" s="8"/>
    </row>
    <row r="12" spans="1:13" x14ac:dyDescent="0.25">
      <c r="A12" s="1" t="s">
        <v>4</v>
      </c>
    </row>
  </sheetData>
  <hyperlinks>
    <hyperlink ref="A12" location="Contents!A1" display="Back to contents" xr:uid="{2FF5719A-DF10-4B63-84BC-662E79CA6ED5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81C3B-8189-45F5-831B-1DAA880F58D5}">
  <sheetPr>
    <tabColor theme="4"/>
  </sheetPr>
  <dimension ref="A1:K12"/>
  <sheetViews>
    <sheetView workbookViewId="0"/>
  </sheetViews>
  <sheetFormatPr defaultRowHeight="15" x14ac:dyDescent="0.25"/>
  <cols>
    <col min="1" max="1" width="8.75" customWidth="1"/>
    <col min="2" max="2" width="21.25" customWidth="1"/>
    <col min="3" max="3" width="21.75" bestFit="1" customWidth="1"/>
    <col min="4" max="4" width="21.125" bestFit="1" customWidth="1"/>
    <col min="6" max="6" width="13.375" bestFit="1" customWidth="1"/>
    <col min="7" max="7" width="12.25" bestFit="1" customWidth="1"/>
    <col min="8" max="8" width="9.75" bestFit="1" customWidth="1"/>
  </cols>
  <sheetData>
    <row r="1" spans="1:11" ht="19.5" x14ac:dyDescent="0.3">
      <c r="A1" s="2" t="str">
        <f>Contents!A5</f>
        <v>Figure 1: HMRC headline measures, UK, 2015/16-2022/23</v>
      </c>
    </row>
    <row r="2" spans="1:11" x14ac:dyDescent="0.25">
      <c r="A2" s="4" t="s">
        <v>3</v>
      </c>
      <c r="B2" s="27" t="s">
        <v>58</v>
      </c>
      <c r="C2" s="27" t="s">
        <v>59</v>
      </c>
      <c r="D2" s="27" t="s">
        <v>60</v>
      </c>
    </row>
    <row r="3" spans="1:11" x14ac:dyDescent="0.25">
      <c r="A3" s="9" t="s">
        <v>29</v>
      </c>
      <c r="B3" s="19">
        <v>10280000</v>
      </c>
      <c r="C3" s="19">
        <v>1780000</v>
      </c>
      <c r="D3" s="24">
        <v>58000</v>
      </c>
      <c r="E3" s="8"/>
      <c r="F3" s="26"/>
      <c r="G3" s="26"/>
      <c r="H3" s="26"/>
      <c r="I3" s="10"/>
      <c r="J3" s="10"/>
      <c r="K3" s="10"/>
    </row>
    <row r="4" spans="1:11" x14ac:dyDescent="0.25">
      <c r="A4" s="9" t="s">
        <v>30</v>
      </c>
      <c r="B4" s="19">
        <v>10920000</v>
      </c>
      <c r="C4" s="19">
        <v>3890000</v>
      </c>
      <c r="D4" s="24">
        <v>98000</v>
      </c>
      <c r="E4" s="8"/>
      <c r="F4" s="26"/>
      <c r="G4" s="26"/>
      <c r="H4" s="26"/>
      <c r="I4" s="10"/>
      <c r="J4" s="10"/>
      <c r="K4" s="10"/>
    </row>
    <row r="5" spans="1:11" x14ac:dyDescent="0.25">
      <c r="A5" s="9" t="s">
        <v>31</v>
      </c>
      <c r="B5" s="19">
        <v>15620000</v>
      </c>
      <c r="C5" s="19">
        <v>14070000</v>
      </c>
      <c r="D5" s="24">
        <v>202000</v>
      </c>
      <c r="E5" s="8"/>
      <c r="F5" s="26"/>
      <c r="G5" s="26"/>
      <c r="H5" s="26"/>
      <c r="I5" s="10"/>
      <c r="J5" s="10"/>
      <c r="K5" s="10"/>
    </row>
    <row r="6" spans="1:11" x14ac:dyDescent="0.25">
      <c r="A6" s="9" t="s">
        <v>32</v>
      </c>
      <c r="B6" s="19">
        <v>24450000</v>
      </c>
      <c r="C6" s="19">
        <v>17130000</v>
      </c>
      <c r="D6" s="24">
        <v>222000</v>
      </c>
      <c r="E6" s="8"/>
      <c r="F6" s="26"/>
      <c r="G6" s="26"/>
      <c r="H6" s="26"/>
      <c r="I6" s="10"/>
      <c r="J6" s="10"/>
      <c r="K6" s="10"/>
    </row>
    <row r="7" spans="1:11" x14ac:dyDescent="0.25">
      <c r="A7" s="9" t="s">
        <v>33</v>
      </c>
      <c r="B7" s="19">
        <v>20840000</v>
      </c>
      <c r="C7" s="19">
        <v>18450000</v>
      </c>
      <c r="D7" s="24">
        <v>263000</v>
      </c>
      <c r="E7" s="8"/>
      <c r="F7" s="26"/>
      <c r="G7" s="26"/>
      <c r="H7" s="26"/>
      <c r="I7" s="10"/>
      <c r="J7" s="10"/>
      <c r="K7" s="10"/>
    </row>
    <row r="8" spans="1:11" x14ac:dyDescent="0.25">
      <c r="A8" s="9" t="s">
        <v>34</v>
      </c>
      <c r="B8" s="19">
        <v>16760000</v>
      </c>
      <c r="C8" s="19">
        <v>14060000</v>
      </c>
      <c r="D8" s="24">
        <v>155000</v>
      </c>
      <c r="E8" s="8"/>
      <c r="F8" s="26"/>
      <c r="G8" s="26"/>
      <c r="H8" s="26"/>
      <c r="I8" s="10"/>
      <c r="J8" s="10"/>
      <c r="K8" s="10"/>
    </row>
    <row r="9" spans="1:11" x14ac:dyDescent="0.25">
      <c r="A9" s="9" t="s">
        <v>35</v>
      </c>
      <c r="B9" s="19">
        <v>16320000</v>
      </c>
      <c r="C9" s="19">
        <v>13170000</v>
      </c>
      <c r="D9" s="24">
        <v>120000</v>
      </c>
      <c r="E9" s="8"/>
      <c r="F9" s="26"/>
      <c r="G9" s="26"/>
      <c r="H9" s="26"/>
      <c r="I9" s="10"/>
      <c r="J9" s="10"/>
      <c r="K9" s="10"/>
    </row>
    <row r="10" spans="1:11" x14ac:dyDescent="0.25">
      <c r="A10" s="9" t="s">
        <v>36</v>
      </c>
      <c r="B10" s="19">
        <v>13660000</v>
      </c>
      <c r="C10" s="19">
        <v>13720000</v>
      </c>
      <c r="D10" s="24">
        <v>109000</v>
      </c>
      <c r="E10" s="8"/>
      <c r="F10" s="26"/>
      <c r="G10" s="26"/>
      <c r="H10" s="26"/>
      <c r="I10" s="10"/>
      <c r="J10" s="10"/>
      <c r="K10" s="10"/>
    </row>
    <row r="12" spans="1:11" x14ac:dyDescent="0.25">
      <c r="A12" s="1" t="s">
        <v>4</v>
      </c>
    </row>
  </sheetData>
  <hyperlinks>
    <hyperlink ref="A12" location="Contents!A1" display="Back to contents" xr:uid="{EF66D6C6-B124-4367-9060-FDD4AC58E3D0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044C7-87CC-466D-AC70-593E66D58F54}">
  <sheetPr>
    <tabColor theme="4"/>
  </sheetPr>
  <dimension ref="A1:M12"/>
  <sheetViews>
    <sheetView workbookViewId="0">
      <selection activeCell="A12" sqref="A12"/>
    </sheetView>
  </sheetViews>
  <sheetFormatPr defaultRowHeight="15" x14ac:dyDescent="0.25"/>
  <cols>
    <col min="1" max="1" width="12.625" customWidth="1"/>
    <col min="2" max="3" width="15.125" customWidth="1"/>
    <col min="4" max="4" width="15.75" bestFit="1" customWidth="1"/>
  </cols>
  <sheetData>
    <row r="1" spans="1:13" ht="19.5" x14ac:dyDescent="0.3">
      <c r="A1" s="2" t="str">
        <f>Contents!A23</f>
        <v>Figure 19: HMRC NMW customer responsiveness, 2015/16-2022/23</v>
      </c>
    </row>
    <row r="2" spans="1:13" ht="57.95" customHeight="1" x14ac:dyDescent="0.25">
      <c r="A2" s="20" t="s">
        <v>55</v>
      </c>
      <c r="B2" s="21" t="s">
        <v>154</v>
      </c>
      <c r="C2" s="21" t="s">
        <v>155</v>
      </c>
      <c r="D2" s="21" t="s">
        <v>156</v>
      </c>
    </row>
    <row r="3" spans="1:13" x14ac:dyDescent="0.25">
      <c r="A3" s="9" t="s">
        <v>29</v>
      </c>
      <c r="B3" s="7">
        <v>59.3</v>
      </c>
      <c r="C3" s="7">
        <v>81.900000000000006</v>
      </c>
      <c r="D3" s="7">
        <v>93.3</v>
      </c>
      <c r="I3" s="8"/>
      <c r="K3" s="10"/>
      <c r="L3" s="10"/>
      <c r="M3" s="10"/>
    </row>
    <row r="4" spans="1:13" x14ac:dyDescent="0.25">
      <c r="A4" s="9" t="s">
        <v>30</v>
      </c>
      <c r="B4" s="7">
        <v>54.5</v>
      </c>
      <c r="C4" s="7">
        <v>85.1</v>
      </c>
      <c r="D4" s="7">
        <v>97.2</v>
      </c>
      <c r="I4" s="8"/>
      <c r="K4" s="10"/>
      <c r="L4" s="10"/>
      <c r="M4" s="10"/>
    </row>
    <row r="5" spans="1:13" x14ac:dyDescent="0.25">
      <c r="A5" s="9" t="s">
        <v>31</v>
      </c>
      <c r="B5" s="7">
        <v>48.5</v>
      </c>
      <c r="C5" s="7">
        <v>78.599999999999994</v>
      </c>
      <c r="D5" s="7">
        <v>93.5</v>
      </c>
      <c r="I5" s="8"/>
      <c r="K5" s="10"/>
      <c r="L5" s="10"/>
      <c r="M5" s="10"/>
    </row>
    <row r="6" spans="1:13" x14ac:dyDescent="0.25">
      <c r="A6" s="9" t="s">
        <v>32</v>
      </c>
      <c r="B6" s="7">
        <v>29.8</v>
      </c>
      <c r="C6" s="7">
        <v>61.8</v>
      </c>
      <c r="D6" s="7">
        <v>85</v>
      </c>
      <c r="I6" s="8"/>
      <c r="K6" s="10"/>
      <c r="L6" s="10"/>
      <c r="M6" s="10"/>
    </row>
    <row r="7" spans="1:13" x14ac:dyDescent="0.25">
      <c r="A7" s="9" t="s">
        <v>33</v>
      </c>
      <c r="B7" s="7">
        <v>35.1</v>
      </c>
      <c r="C7" s="7">
        <v>69.599999999999994</v>
      </c>
      <c r="D7" s="7">
        <v>86</v>
      </c>
      <c r="I7" s="8"/>
      <c r="K7" s="10"/>
      <c r="L7" s="10"/>
      <c r="M7" s="10"/>
    </row>
    <row r="8" spans="1:13" x14ac:dyDescent="0.25">
      <c r="A8" s="9" t="s">
        <v>34</v>
      </c>
      <c r="B8" s="7">
        <v>38.9</v>
      </c>
      <c r="C8" s="7">
        <v>72.3</v>
      </c>
      <c r="D8" s="7">
        <v>88.5</v>
      </c>
      <c r="I8" s="8"/>
      <c r="K8" s="10"/>
      <c r="L8" s="10"/>
      <c r="M8" s="10"/>
    </row>
    <row r="9" spans="1:13" x14ac:dyDescent="0.25">
      <c r="A9" s="9" t="s">
        <v>35</v>
      </c>
      <c r="B9" s="7">
        <v>40.5</v>
      </c>
      <c r="C9" s="7">
        <v>68.8</v>
      </c>
      <c r="D9" s="7">
        <v>87.7</v>
      </c>
      <c r="I9" s="8"/>
      <c r="K9" s="10"/>
      <c r="L9" s="10"/>
      <c r="M9" s="10"/>
    </row>
    <row r="10" spans="1:13" x14ac:dyDescent="0.25">
      <c r="A10" s="9" t="s">
        <v>36</v>
      </c>
      <c r="B10" s="7">
        <v>40</v>
      </c>
      <c r="C10" s="7">
        <v>75</v>
      </c>
      <c r="D10" s="7">
        <v>91</v>
      </c>
      <c r="I10" s="8"/>
      <c r="K10" s="10"/>
      <c r="L10" s="10"/>
      <c r="M10" s="10"/>
    </row>
    <row r="11" spans="1:13" x14ac:dyDescent="0.25">
      <c r="G11" s="8"/>
      <c r="H11" s="8"/>
      <c r="I11" s="8"/>
    </row>
    <row r="12" spans="1:13" x14ac:dyDescent="0.25">
      <c r="A12" s="1" t="s">
        <v>4</v>
      </c>
    </row>
  </sheetData>
  <hyperlinks>
    <hyperlink ref="A12" location="Contents!A1" display="Back to contents" xr:uid="{FE41EEFB-130F-40E1-87C4-AFB9EA76B752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BC3F9-3015-4BE2-B0C4-F44A3811804F}">
  <sheetPr>
    <tabColor theme="4"/>
  </sheetPr>
  <dimension ref="A1:L13"/>
  <sheetViews>
    <sheetView workbookViewId="0">
      <selection activeCell="A13" sqref="A13"/>
    </sheetView>
  </sheetViews>
  <sheetFormatPr defaultRowHeight="15" x14ac:dyDescent="0.25"/>
  <cols>
    <col min="1" max="1" width="12.125" customWidth="1"/>
    <col min="2" max="2" width="15.125" customWidth="1"/>
    <col min="3" max="3" width="17" customWidth="1"/>
    <col min="4" max="4" width="15.75" bestFit="1" customWidth="1"/>
  </cols>
  <sheetData>
    <row r="1" spans="1:12" ht="19.5" x14ac:dyDescent="0.3">
      <c r="A1" s="2" t="str">
        <f>Contents!A24</f>
        <v>Figure 20: HMRC closed cases and strike rate, 2014/15-2022/23</v>
      </c>
    </row>
    <row r="2" spans="1:12" ht="60.95" customHeight="1" x14ac:dyDescent="0.25">
      <c r="A2" s="20" t="s">
        <v>55</v>
      </c>
      <c r="B2" s="21" t="s">
        <v>157</v>
      </c>
      <c r="C2" s="21" t="s">
        <v>158</v>
      </c>
      <c r="D2" s="21" t="s">
        <v>57</v>
      </c>
    </row>
    <row r="3" spans="1:12" x14ac:dyDescent="0.25">
      <c r="A3" s="9" t="s">
        <v>56</v>
      </c>
      <c r="B3" s="19">
        <v>735</v>
      </c>
      <c r="C3" s="19">
        <v>1469</v>
      </c>
      <c r="D3" s="19">
        <v>33</v>
      </c>
      <c r="F3" s="8"/>
      <c r="G3" s="8"/>
      <c r="H3" s="8"/>
      <c r="J3" s="10"/>
      <c r="K3" s="10"/>
      <c r="L3" s="10"/>
    </row>
    <row r="4" spans="1:12" x14ac:dyDescent="0.25">
      <c r="A4" s="9" t="s">
        <v>29</v>
      </c>
      <c r="B4" s="19">
        <v>958</v>
      </c>
      <c r="C4" s="19">
        <v>1709</v>
      </c>
      <c r="D4" s="19">
        <v>36</v>
      </c>
      <c r="F4" s="8"/>
      <c r="G4" s="8"/>
      <c r="H4" s="8"/>
      <c r="J4" s="10"/>
      <c r="K4" s="10"/>
      <c r="L4" s="10"/>
    </row>
    <row r="5" spans="1:12" x14ac:dyDescent="0.25">
      <c r="A5" s="9" t="s">
        <v>30</v>
      </c>
      <c r="B5" s="19">
        <v>1343</v>
      </c>
      <c r="C5" s="19">
        <v>1331</v>
      </c>
      <c r="D5" s="19">
        <v>42</v>
      </c>
      <c r="F5" s="8"/>
      <c r="G5" s="8"/>
      <c r="H5" s="8"/>
      <c r="J5" s="10"/>
      <c r="K5" s="10"/>
      <c r="L5" s="10"/>
    </row>
    <row r="6" spans="1:12" x14ac:dyDescent="0.25">
      <c r="A6" s="9" t="s">
        <v>31</v>
      </c>
      <c r="B6" s="19">
        <v>1016</v>
      </c>
      <c r="C6" s="19">
        <v>1386</v>
      </c>
      <c r="D6" s="19">
        <v>42</v>
      </c>
      <c r="F6" s="8"/>
      <c r="G6" s="8"/>
      <c r="H6" s="8"/>
      <c r="J6" s="10"/>
      <c r="K6" s="10"/>
      <c r="L6" s="10"/>
    </row>
    <row r="7" spans="1:12" x14ac:dyDescent="0.25">
      <c r="A7" s="9" t="s">
        <v>32</v>
      </c>
      <c r="B7" s="19">
        <v>1357</v>
      </c>
      <c r="C7" s="19">
        <v>1661</v>
      </c>
      <c r="D7" s="19">
        <v>45</v>
      </c>
      <c r="F7" s="8"/>
      <c r="G7" s="8"/>
      <c r="H7" s="8"/>
      <c r="J7" s="10"/>
      <c r="K7" s="10"/>
      <c r="L7" s="10"/>
    </row>
    <row r="8" spans="1:12" x14ac:dyDescent="0.25">
      <c r="A8" s="9" t="s">
        <v>33</v>
      </c>
      <c r="B8" s="19">
        <v>1260</v>
      </c>
      <c r="C8" s="19">
        <v>2116</v>
      </c>
      <c r="D8" s="19">
        <v>37</v>
      </c>
      <c r="F8" s="8"/>
      <c r="G8" s="8"/>
      <c r="H8" s="8"/>
      <c r="J8" s="10"/>
      <c r="K8" s="10"/>
      <c r="L8" s="10"/>
    </row>
    <row r="9" spans="1:12" x14ac:dyDescent="0.25">
      <c r="A9" s="9" t="s">
        <v>34</v>
      </c>
      <c r="B9" s="19">
        <v>994</v>
      </c>
      <c r="C9" s="19">
        <v>1746</v>
      </c>
      <c r="D9" s="19">
        <v>39</v>
      </c>
      <c r="F9" s="8"/>
      <c r="G9" s="8"/>
      <c r="H9" s="8"/>
      <c r="J9" s="10"/>
      <c r="K9" s="10"/>
      <c r="L9" s="10"/>
    </row>
    <row r="10" spans="1:12" x14ac:dyDescent="0.25">
      <c r="A10" s="9" t="s">
        <v>35</v>
      </c>
      <c r="B10" s="19">
        <v>898</v>
      </c>
      <c r="C10" s="19">
        <v>1937</v>
      </c>
      <c r="D10" s="19">
        <v>35</v>
      </c>
      <c r="F10" s="8"/>
      <c r="G10" s="8"/>
      <c r="H10" s="8"/>
      <c r="J10" s="10"/>
      <c r="K10" s="10"/>
      <c r="L10" s="10"/>
    </row>
    <row r="11" spans="1:12" x14ac:dyDescent="0.25">
      <c r="A11" s="9" t="s">
        <v>36</v>
      </c>
      <c r="B11" s="19">
        <v>924</v>
      </c>
      <c r="C11" s="19">
        <v>2268</v>
      </c>
      <c r="D11" s="19">
        <v>33</v>
      </c>
      <c r="F11" s="8"/>
      <c r="G11" s="8"/>
      <c r="H11" s="8"/>
      <c r="J11" s="10"/>
      <c r="K11" s="10"/>
      <c r="L11" s="10"/>
    </row>
    <row r="12" spans="1:12" x14ac:dyDescent="0.25">
      <c r="F12" s="8"/>
      <c r="G12" s="8"/>
      <c r="H12" s="8"/>
    </row>
    <row r="13" spans="1:12" x14ac:dyDescent="0.25">
      <c r="A13" s="1" t="s">
        <v>4</v>
      </c>
    </row>
  </sheetData>
  <hyperlinks>
    <hyperlink ref="A13" location="Contents!A1" display="Back to contents" xr:uid="{DCC166A6-ED05-47B0-9EA9-03C9F7FBDFA1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39CB0-AA90-436A-960F-8366E3880AFE}">
  <sheetPr>
    <tabColor theme="4"/>
  </sheetPr>
  <dimension ref="A1:M12"/>
  <sheetViews>
    <sheetView workbookViewId="0">
      <selection activeCell="A12" sqref="A12"/>
    </sheetView>
  </sheetViews>
  <sheetFormatPr defaultRowHeight="15" x14ac:dyDescent="0.25"/>
  <cols>
    <col min="1" max="1" width="13.25" customWidth="1"/>
    <col min="2" max="3" width="15.125" customWidth="1"/>
    <col min="4" max="4" width="15.75" bestFit="1" customWidth="1"/>
    <col min="5" max="5" width="12.625" customWidth="1"/>
  </cols>
  <sheetData>
    <row r="1" spans="1:13" ht="19.5" x14ac:dyDescent="0.3">
      <c r="A1" s="2" t="str">
        <f>Contents!A25</f>
        <v>Figure 21: Arrears and workers, self-corrected versus HMRC-assessed arrears, 2015/16-2022/23</v>
      </c>
    </row>
    <row r="2" spans="1:13" ht="60" x14ac:dyDescent="0.25">
      <c r="A2" s="20" t="s">
        <v>55</v>
      </c>
      <c r="B2" s="21" t="s">
        <v>159</v>
      </c>
      <c r="C2" s="21" t="s">
        <v>160</v>
      </c>
      <c r="D2" s="21" t="s">
        <v>161</v>
      </c>
      <c r="E2" s="17" t="s">
        <v>162</v>
      </c>
    </row>
    <row r="3" spans="1:13" x14ac:dyDescent="0.25">
      <c r="A3" s="9" t="s">
        <v>29</v>
      </c>
      <c r="B3" s="25">
        <v>5680000</v>
      </c>
      <c r="C3" s="25">
        <v>4600000</v>
      </c>
      <c r="D3" s="25">
        <v>43800</v>
      </c>
      <c r="E3" s="25">
        <v>14300</v>
      </c>
      <c r="G3" s="19"/>
      <c r="H3" s="19"/>
      <c r="I3" s="19"/>
      <c r="J3" s="19"/>
      <c r="K3" s="10"/>
      <c r="L3" s="10"/>
      <c r="M3" s="10"/>
    </row>
    <row r="4" spans="1:13" x14ac:dyDescent="0.25">
      <c r="A4" s="9" t="s">
        <v>30</v>
      </c>
      <c r="B4" s="25">
        <v>4890000</v>
      </c>
      <c r="C4" s="25">
        <v>6030000</v>
      </c>
      <c r="D4" s="25">
        <v>33900</v>
      </c>
      <c r="E4" s="25">
        <v>64300</v>
      </c>
      <c r="G4" s="19"/>
      <c r="H4" s="19"/>
      <c r="I4" s="19"/>
      <c r="J4" s="19"/>
      <c r="K4" s="10"/>
      <c r="L4" s="10"/>
      <c r="M4" s="10"/>
    </row>
    <row r="5" spans="1:13" x14ac:dyDescent="0.25">
      <c r="A5" s="9" t="s">
        <v>31</v>
      </c>
      <c r="B5" s="25">
        <v>9700000</v>
      </c>
      <c r="C5" s="25">
        <v>5900000</v>
      </c>
      <c r="D5" s="25">
        <v>128000</v>
      </c>
      <c r="E5" s="25">
        <v>72000</v>
      </c>
      <c r="G5" s="19"/>
      <c r="H5" s="19"/>
      <c r="I5" s="19"/>
      <c r="J5" s="19"/>
      <c r="K5" s="10"/>
      <c r="L5" s="10"/>
      <c r="M5" s="10"/>
    </row>
    <row r="6" spans="1:13" x14ac:dyDescent="0.25">
      <c r="A6" s="9" t="s">
        <v>32</v>
      </c>
      <c r="B6" s="25">
        <v>13800000</v>
      </c>
      <c r="C6" s="25">
        <v>10640000</v>
      </c>
      <c r="D6" s="25">
        <v>140700</v>
      </c>
      <c r="E6" s="25">
        <v>80800</v>
      </c>
      <c r="G6" s="19"/>
      <c r="H6" s="19"/>
      <c r="I6" s="19"/>
      <c r="J6" s="19"/>
      <c r="K6" s="10"/>
      <c r="L6" s="10"/>
      <c r="M6" s="10"/>
    </row>
    <row r="7" spans="1:13" x14ac:dyDescent="0.25">
      <c r="A7" s="9" t="s">
        <v>33</v>
      </c>
      <c r="B7" s="25">
        <v>12710000</v>
      </c>
      <c r="C7" s="25">
        <v>8130000</v>
      </c>
      <c r="D7" s="25">
        <v>135900</v>
      </c>
      <c r="E7" s="25">
        <v>127500</v>
      </c>
      <c r="G7" s="19"/>
      <c r="H7" s="19"/>
      <c r="I7" s="19"/>
      <c r="J7" s="19"/>
      <c r="K7" s="10"/>
      <c r="L7" s="10"/>
      <c r="M7" s="10"/>
    </row>
    <row r="8" spans="1:13" x14ac:dyDescent="0.25">
      <c r="A8" s="9" t="s">
        <v>34</v>
      </c>
      <c r="B8" s="25">
        <v>10690000</v>
      </c>
      <c r="C8" s="25">
        <v>6070000</v>
      </c>
      <c r="D8" s="25">
        <v>93600</v>
      </c>
      <c r="E8" s="25">
        <v>61600</v>
      </c>
      <c r="G8" s="19"/>
      <c r="H8" s="19"/>
      <c r="I8" s="19"/>
      <c r="J8" s="19"/>
      <c r="K8" s="10"/>
      <c r="L8" s="10"/>
      <c r="M8" s="10"/>
    </row>
    <row r="9" spans="1:13" x14ac:dyDescent="0.25">
      <c r="A9" s="9" t="s">
        <v>35</v>
      </c>
      <c r="B9" s="25">
        <v>9610000</v>
      </c>
      <c r="C9" s="25">
        <v>6710000</v>
      </c>
      <c r="D9" s="25">
        <v>60300</v>
      </c>
      <c r="E9" s="25">
        <v>60000</v>
      </c>
      <c r="G9" s="19"/>
      <c r="H9" s="19"/>
      <c r="I9" s="19"/>
      <c r="J9" s="19"/>
      <c r="K9" s="10"/>
      <c r="L9" s="10"/>
      <c r="M9" s="10"/>
    </row>
    <row r="10" spans="1:13" x14ac:dyDescent="0.25">
      <c r="A10" s="9" t="s">
        <v>36</v>
      </c>
      <c r="B10" s="25">
        <v>11910000</v>
      </c>
      <c r="C10" s="25">
        <v>1750000</v>
      </c>
      <c r="D10" s="25">
        <v>90700</v>
      </c>
      <c r="E10" s="25">
        <v>17900</v>
      </c>
      <c r="G10" s="19"/>
      <c r="H10" s="19"/>
      <c r="I10" s="19"/>
      <c r="J10" s="19"/>
      <c r="K10" s="10"/>
      <c r="L10" s="10"/>
      <c r="M10" s="10"/>
    </row>
    <row r="11" spans="1:13" x14ac:dyDescent="0.25">
      <c r="G11" s="8"/>
      <c r="H11" s="8"/>
      <c r="I11" s="8"/>
    </row>
    <row r="12" spans="1:13" x14ac:dyDescent="0.25">
      <c r="A12" s="1" t="s">
        <v>4</v>
      </c>
    </row>
  </sheetData>
  <hyperlinks>
    <hyperlink ref="A12" location="Contents!A1" display="Back to contents" xr:uid="{12061BAF-C135-41A0-A4F0-E91BF23C67E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00AF1-6542-4088-B2DA-DD9F654C6200}">
  <sheetPr>
    <tabColor theme="4"/>
  </sheetPr>
  <dimension ref="A1:C25"/>
  <sheetViews>
    <sheetView topLeftCell="A12" workbookViewId="0">
      <selection activeCell="A24" sqref="A24"/>
    </sheetView>
  </sheetViews>
  <sheetFormatPr defaultRowHeight="15" x14ac:dyDescent="0.25"/>
  <cols>
    <col min="1" max="1" width="47.75" customWidth="1"/>
    <col min="2" max="2" width="68.375" customWidth="1"/>
    <col min="3" max="3" width="90.375" customWidth="1"/>
  </cols>
  <sheetData>
    <row r="1" spans="1:3" x14ac:dyDescent="0.25">
      <c r="A1" s="5" t="s">
        <v>5</v>
      </c>
      <c r="B1" s="5" t="s">
        <v>6</v>
      </c>
      <c r="C1" s="5" t="s">
        <v>7</v>
      </c>
    </row>
    <row r="2" spans="1:3" ht="30" x14ac:dyDescent="0.25">
      <c r="A2" s="11" t="str">
        <f>Contents!A5</f>
        <v>Figure 1: HMRC headline measures, UK, 2015/16-2022/23</v>
      </c>
      <c r="B2" s="32" t="s">
        <v>163</v>
      </c>
      <c r="C2" s="11" t="s">
        <v>176</v>
      </c>
    </row>
    <row r="3" spans="1:3" x14ac:dyDescent="0.25">
      <c r="A3" s="11" t="str">
        <f>Contents!A6</f>
        <v>Figure 2: Underpaid workers in ASHE, UK, 2015-2024</v>
      </c>
      <c r="B3" s="32" t="s">
        <v>164</v>
      </c>
      <c r="C3" s="32" t="s">
        <v>177</v>
      </c>
    </row>
    <row r="4" spans="1:3" ht="30" x14ac:dyDescent="0.25">
      <c r="A4" s="11" t="str">
        <f>Contents!A7</f>
        <v>Figure 3: Reasons for minimum wage underpayment, NMW Naming Scheme Rounds 17-20</v>
      </c>
      <c r="B4" s="32" t="s">
        <v>165</v>
      </c>
      <c r="C4" s="11"/>
    </row>
    <row r="5" spans="1:3" ht="30" x14ac:dyDescent="0.25">
      <c r="A5" s="11" t="str">
        <f>Contents!A8</f>
        <v xml:space="preserve">Figure 4: Margin of underpayment in main adult NMW rate, UK, 2015-2024 </v>
      </c>
      <c r="B5" s="32" t="s">
        <v>166</v>
      </c>
      <c r="C5" s="32" t="s">
        <v>177</v>
      </c>
    </row>
    <row r="6" spans="1:3" ht="45" x14ac:dyDescent="0.25">
      <c r="A6" s="11" t="str">
        <f>Contents!A9</f>
        <v>Figure 5: Minimum wage underpayment of the main adult rate as a share of coverage, by characteristic, UK, 2019 and 2024</v>
      </c>
      <c r="B6" s="32" t="s">
        <v>167</v>
      </c>
      <c r="C6" s="11"/>
    </row>
    <row r="7" spans="1:3" ht="30" x14ac:dyDescent="0.25">
      <c r="A7" s="11" t="str">
        <f>Contents!A10</f>
        <v>Figure 6: Numbers underpaid the main adult minimum wage rate, by characteristic, UK, 2019 and 2024</v>
      </c>
      <c r="B7" s="32" t="s">
        <v>167</v>
      </c>
      <c r="C7" s="34" t="s">
        <v>178</v>
      </c>
    </row>
    <row r="8" spans="1:3" ht="45" x14ac:dyDescent="0.25">
      <c r="A8" s="11" t="str">
        <f>Contents!A11</f>
        <v>Figure 7: Minimum wage underpayment of the main adult rate as a share of coverage, by sector, UK, 2019 and 2024</v>
      </c>
      <c r="B8" s="32" t="s">
        <v>167</v>
      </c>
      <c r="C8" s="11"/>
    </row>
    <row r="9" spans="1:3" ht="30" x14ac:dyDescent="0.25">
      <c r="A9" s="11" t="str">
        <f>Contents!A12</f>
        <v>Figure 8: Minimum wage underpayment levels of the main adult rate, by sector, UK, 2019 and 2024</v>
      </c>
      <c r="B9" s="32" t="s">
        <v>167</v>
      </c>
      <c r="C9" s="22" t="s">
        <v>179</v>
      </c>
    </row>
    <row r="10" spans="1:3" ht="30" x14ac:dyDescent="0.25">
      <c r="A10" s="11" t="str">
        <f>Contents!A13</f>
        <v>Figure 9: Margins of underpayment in main adult NMW rate for hourly-paid workers, UK, 2015-2024</v>
      </c>
      <c r="B10" s="32" t="s">
        <v>166</v>
      </c>
      <c r="C10" s="32" t="s">
        <v>180</v>
      </c>
    </row>
    <row r="11" spans="1:3" ht="30" x14ac:dyDescent="0.25">
      <c r="A11" s="11" t="str">
        <f>Contents!A14</f>
        <v>Figure 10: Margins of underpayment in main adult NMW rate for salaried workers, UK, 2015-2024</v>
      </c>
      <c r="B11" s="32" t="s">
        <v>169</v>
      </c>
      <c r="C11" s="32" t="s">
        <v>180</v>
      </c>
    </row>
    <row r="12" spans="1:3" ht="30" x14ac:dyDescent="0.25">
      <c r="A12" s="11" t="str">
        <f>Contents!A15</f>
        <v>Figure 11: Duration of underpayment in cases involving a single worker, NMW Naming Scheme Rounds 14-20</v>
      </c>
      <c r="B12" s="32" t="s">
        <v>168</v>
      </c>
      <c r="C12" s="33" t="s">
        <v>170</v>
      </c>
    </row>
    <row r="13" spans="1:3" ht="30" x14ac:dyDescent="0.25">
      <c r="A13" s="11" t="str">
        <f>Contents!A16</f>
        <v>Figure 12: Transitions of underpaid workers from Year 1 to Year 2, UK, 2012-2024</v>
      </c>
      <c r="B13" s="32" t="s">
        <v>166</v>
      </c>
      <c r="C13" s="32" t="s">
        <v>171</v>
      </c>
    </row>
    <row r="14" spans="1:3" ht="45" x14ac:dyDescent="0.25">
      <c r="A14" s="11" t="str">
        <f>Contents!A17</f>
        <v>Figure 13: Share of workers who remain underpaid in Year 2, by employment transition status, UK, 2012-2024</v>
      </c>
      <c r="B14" s="32" t="s">
        <v>169</v>
      </c>
      <c r="C14" s="32" t="s">
        <v>171</v>
      </c>
    </row>
    <row r="15" spans="1:3" ht="45" x14ac:dyDescent="0.25">
      <c r="A15" s="11" t="str">
        <f>Contents!A18</f>
        <v>Figure 14: Transitions of minimum wage workers from Year 1 to Year 2, by whether they remained in minimum wage coverage, UK, 2012-2024</v>
      </c>
      <c r="B15" s="32" t="s">
        <v>166</v>
      </c>
      <c r="C15" s="32" t="s">
        <v>171</v>
      </c>
    </row>
    <row r="16" spans="1:3" ht="30" x14ac:dyDescent="0.25">
      <c r="A16" s="11" t="str">
        <f>Contents!A19</f>
        <v>Figure 15: Workers underpaid in Year 2 by Year 1 status, UK, 2012-2024</v>
      </c>
      <c r="B16" s="32" t="s">
        <v>169</v>
      </c>
      <c r="C16" s="32" t="s">
        <v>171</v>
      </c>
    </row>
    <row r="17" spans="1:3" ht="45" x14ac:dyDescent="0.25">
      <c r="A17" s="11" t="str">
        <f>Contents!A20</f>
        <v>Figure 16: Share of workers underpaid in Year 1 and Year 2, by employment transition status, UK, 2012-2024</v>
      </c>
      <c r="B17" s="32" t="s">
        <v>173</v>
      </c>
      <c r="C17" s="32" t="s">
        <v>171</v>
      </c>
    </row>
    <row r="18" spans="1:3" ht="30" x14ac:dyDescent="0.25">
      <c r="A18" s="11" t="str">
        <f>Contents!A21</f>
        <v>Figure 17: Chance of remaining underpaid, by firm size, UK, 2012-2024</v>
      </c>
      <c r="B18" s="32" t="s">
        <v>174</v>
      </c>
      <c r="C18" s="32" t="s">
        <v>171</v>
      </c>
    </row>
    <row r="19" spans="1:3" ht="30" x14ac:dyDescent="0.25">
      <c r="A19" s="11" t="str">
        <f>Contents!A22</f>
        <v>Figure 18: Source of complaints for HMRC NMW targeted cases, 2015/16-2022/23</v>
      </c>
      <c r="B19" s="32" t="s">
        <v>172</v>
      </c>
      <c r="C19" s="11"/>
    </row>
    <row r="20" spans="1:3" ht="30" x14ac:dyDescent="0.25">
      <c r="A20" s="11" t="str">
        <f>Contents!A23</f>
        <v>Figure 19: HMRC NMW customer responsiveness, 2015/16-2022/23</v>
      </c>
      <c r="B20" s="32" t="s">
        <v>172</v>
      </c>
      <c r="C20" s="11"/>
    </row>
    <row r="21" spans="1:3" ht="30" x14ac:dyDescent="0.25">
      <c r="A21" s="11" t="str">
        <f>Contents!A24</f>
        <v>Figure 20: HMRC closed cases and strike rate, 2014/15-2022/23</v>
      </c>
      <c r="B21" s="32" t="s">
        <v>175</v>
      </c>
      <c r="C21" s="11"/>
    </row>
    <row r="22" spans="1:3" ht="30" x14ac:dyDescent="0.25">
      <c r="A22" s="11" t="str">
        <f>Contents!A25</f>
        <v>Figure 21: Arrears and workers, self-corrected versus HMRC-assessed arrears, 2015/16-2022/23</v>
      </c>
      <c r="B22" s="32" t="s">
        <v>175</v>
      </c>
      <c r="C22" s="11" t="s">
        <v>181</v>
      </c>
    </row>
    <row r="23" spans="1:3" x14ac:dyDescent="0.25">
      <c r="A23" s="11"/>
      <c r="B23" s="11"/>
      <c r="C23" s="11"/>
    </row>
    <row r="24" spans="1:3" x14ac:dyDescent="0.25">
      <c r="A24" s="1" t="s">
        <v>4</v>
      </c>
      <c r="B24" s="11"/>
      <c r="C24" s="11"/>
    </row>
    <row r="25" spans="1:3" x14ac:dyDescent="0.25">
      <c r="A25" s="11"/>
      <c r="B25" s="11"/>
      <c r="C25" s="11"/>
    </row>
  </sheetData>
  <hyperlinks>
    <hyperlink ref="A24" location="Contents!A1" display="Back to contents" xr:uid="{567E837F-D627-405A-9E84-7931BDAD3BDF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633CB-A432-4AD6-9B45-17386A6F82D0}">
  <sheetPr>
    <tabColor theme="4"/>
  </sheetPr>
  <dimension ref="A1:K14"/>
  <sheetViews>
    <sheetView workbookViewId="0"/>
  </sheetViews>
  <sheetFormatPr defaultRowHeight="15" x14ac:dyDescent="0.25"/>
  <cols>
    <col min="1" max="1" width="20.25" customWidth="1"/>
    <col min="2" max="2" width="15.625" customWidth="1"/>
  </cols>
  <sheetData>
    <row r="1" spans="1:11" ht="19.5" x14ac:dyDescent="0.3">
      <c r="A1" s="2" t="str">
        <f>Contents!A6</f>
        <v>Figure 2: Underpaid workers in ASHE, UK, 2015-2024</v>
      </c>
    </row>
    <row r="2" spans="1:11" ht="30" x14ac:dyDescent="0.25">
      <c r="A2" s="4" t="s">
        <v>3</v>
      </c>
      <c r="B2" s="13" t="s">
        <v>136</v>
      </c>
    </row>
    <row r="3" spans="1:11" x14ac:dyDescent="0.25">
      <c r="A3" s="9">
        <v>2015</v>
      </c>
      <c r="B3" s="19">
        <v>227000</v>
      </c>
      <c r="E3" s="8"/>
      <c r="F3" s="8"/>
      <c r="G3" s="8"/>
      <c r="I3" s="10"/>
      <c r="J3" s="10"/>
      <c r="K3" s="10"/>
    </row>
    <row r="4" spans="1:11" x14ac:dyDescent="0.25">
      <c r="A4" s="9">
        <v>2016</v>
      </c>
      <c r="B4" s="19">
        <v>383000</v>
      </c>
      <c r="E4" s="8"/>
      <c r="F4" s="8"/>
      <c r="G4" s="8"/>
      <c r="I4" s="10"/>
      <c r="J4" s="10"/>
      <c r="K4" s="10"/>
    </row>
    <row r="5" spans="1:11" x14ac:dyDescent="0.25">
      <c r="A5" s="9">
        <v>2017</v>
      </c>
      <c r="B5" s="19">
        <v>438000</v>
      </c>
      <c r="E5" s="8"/>
      <c r="F5" s="8"/>
      <c r="G5" s="8"/>
      <c r="I5" s="10"/>
      <c r="J5" s="10"/>
      <c r="K5" s="10"/>
    </row>
    <row r="6" spans="1:11" x14ac:dyDescent="0.25">
      <c r="A6" s="9">
        <v>2018</v>
      </c>
      <c r="B6" s="19">
        <v>463000</v>
      </c>
      <c r="E6" s="8"/>
      <c r="F6" s="8"/>
      <c r="G6" s="8"/>
      <c r="I6" s="10"/>
      <c r="J6" s="10"/>
      <c r="K6" s="10"/>
    </row>
    <row r="7" spans="1:11" x14ac:dyDescent="0.25">
      <c r="A7" s="9">
        <v>2019</v>
      </c>
      <c r="B7" s="19">
        <v>428000</v>
      </c>
      <c r="E7" s="8"/>
      <c r="F7" s="8"/>
      <c r="G7" s="8"/>
      <c r="I7" s="10"/>
      <c r="J7" s="10"/>
      <c r="K7" s="10"/>
    </row>
    <row r="8" spans="1:11" x14ac:dyDescent="0.25">
      <c r="A8" s="9">
        <v>2020</v>
      </c>
      <c r="B8" s="19"/>
      <c r="E8" s="8"/>
      <c r="F8" s="8"/>
      <c r="G8" s="8"/>
      <c r="I8" s="10"/>
      <c r="J8" s="10"/>
      <c r="K8" s="10"/>
    </row>
    <row r="9" spans="1:11" x14ac:dyDescent="0.25">
      <c r="A9" s="9">
        <v>2021</v>
      </c>
      <c r="B9" s="19"/>
      <c r="E9" s="8"/>
      <c r="F9" s="8"/>
      <c r="G9" s="8"/>
      <c r="I9" s="10"/>
      <c r="J9" s="10"/>
      <c r="K9" s="10"/>
    </row>
    <row r="10" spans="1:11" x14ac:dyDescent="0.25">
      <c r="A10" s="9">
        <v>2022</v>
      </c>
      <c r="B10" s="19">
        <v>388000</v>
      </c>
      <c r="E10" s="8"/>
      <c r="F10" s="8"/>
      <c r="G10" s="8"/>
      <c r="I10" s="10"/>
      <c r="J10" s="10"/>
      <c r="K10" s="10"/>
    </row>
    <row r="11" spans="1:11" x14ac:dyDescent="0.25">
      <c r="A11" s="9">
        <v>2023</v>
      </c>
      <c r="B11" s="19">
        <v>351000</v>
      </c>
      <c r="E11" s="8"/>
      <c r="F11" s="8"/>
      <c r="G11" s="8"/>
      <c r="I11" s="10"/>
      <c r="J11" s="10"/>
      <c r="K11" s="10"/>
    </row>
    <row r="12" spans="1:11" x14ac:dyDescent="0.25">
      <c r="A12" s="9">
        <v>2024</v>
      </c>
      <c r="B12" s="19">
        <v>371000</v>
      </c>
      <c r="E12" s="8"/>
      <c r="F12" s="8"/>
      <c r="G12" s="8"/>
      <c r="I12" s="10"/>
      <c r="J12" s="10"/>
      <c r="K12" s="10"/>
    </row>
    <row r="14" spans="1:11" x14ac:dyDescent="0.25">
      <c r="A14" s="1" t="s">
        <v>4</v>
      </c>
    </row>
  </sheetData>
  <hyperlinks>
    <hyperlink ref="A14" location="Contents!A1" display="Back to contents" xr:uid="{C4FDA098-AE39-4F38-AB89-C6414E8E4069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B09AD-6B1F-452B-AC92-5B9478234C1F}">
  <sheetPr>
    <tabColor theme="4"/>
  </sheetPr>
  <dimension ref="A1:J13"/>
  <sheetViews>
    <sheetView workbookViewId="0">
      <selection activeCell="I12" sqref="I12"/>
    </sheetView>
  </sheetViews>
  <sheetFormatPr defaultRowHeight="15" x14ac:dyDescent="0.25"/>
  <cols>
    <col min="1" max="1" width="31.75" customWidth="1"/>
    <col min="2" max="2" width="12.375" bestFit="1" customWidth="1"/>
    <col min="3" max="3" width="12.875" customWidth="1"/>
    <col min="4" max="5" width="13.125" customWidth="1"/>
    <col min="6" max="6" width="24.25" bestFit="1" customWidth="1"/>
    <col min="7" max="7" width="34.5" bestFit="1" customWidth="1"/>
  </cols>
  <sheetData>
    <row r="1" spans="1:10" ht="19.5" x14ac:dyDescent="0.3">
      <c r="A1" s="2" t="str">
        <f>Contents!A7</f>
        <v>Figure 3: Reasons for minimum wage underpayment, NMW Naming Scheme Rounds 17-20</v>
      </c>
    </row>
    <row r="2" spans="1:10" ht="27.95" customHeight="1" x14ac:dyDescent="0.25">
      <c r="A2" s="4" t="s">
        <v>45</v>
      </c>
      <c r="B2" s="14" t="s">
        <v>137</v>
      </c>
      <c r="C2" s="14" t="s">
        <v>138</v>
      </c>
      <c r="D2" s="14" t="s">
        <v>139</v>
      </c>
      <c r="E2" s="16" t="s">
        <v>140</v>
      </c>
      <c r="F2" s="16" t="s">
        <v>141</v>
      </c>
      <c r="G2" s="17" t="s">
        <v>142</v>
      </c>
    </row>
    <row r="3" spans="1:10" x14ac:dyDescent="0.25">
      <c r="A3" s="9" t="s">
        <v>37</v>
      </c>
      <c r="B3" s="19">
        <v>90</v>
      </c>
      <c r="C3" s="19">
        <v>76</v>
      </c>
      <c r="D3" s="19">
        <v>79</v>
      </c>
      <c r="E3" s="19">
        <v>183</v>
      </c>
      <c r="F3" s="19">
        <v>428</v>
      </c>
      <c r="G3" s="7">
        <v>37.799999999999997</v>
      </c>
      <c r="I3" s="10"/>
      <c r="J3" s="10"/>
    </row>
    <row r="4" spans="1:10" x14ac:dyDescent="0.25">
      <c r="A4" s="9" t="s">
        <v>38</v>
      </c>
      <c r="B4" s="19">
        <v>58</v>
      </c>
      <c r="C4" s="19">
        <v>60</v>
      </c>
      <c r="D4" s="19">
        <v>78</v>
      </c>
      <c r="E4" s="19">
        <v>160</v>
      </c>
      <c r="F4" s="19">
        <v>356</v>
      </c>
      <c r="G4" s="7">
        <v>31.5</v>
      </c>
      <c r="I4" s="10"/>
      <c r="J4" s="10"/>
    </row>
    <row r="5" spans="1:10" x14ac:dyDescent="0.25">
      <c r="A5" s="9" t="s">
        <v>39</v>
      </c>
      <c r="B5" s="19">
        <v>37</v>
      </c>
      <c r="C5" s="19">
        <v>33</v>
      </c>
      <c r="D5" s="19">
        <v>42</v>
      </c>
      <c r="E5" s="19">
        <v>82</v>
      </c>
      <c r="F5" s="19">
        <v>194</v>
      </c>
      <c r="G5" s="7">
        <v>17.2</v>
      </c>
      <c r="I5" s="10"/>
      <c r="J5" s="10"/>
    </row>
    <row r="6" spans="1:10" x14ac:dyDescent="0.25">
      <c r="A6" s="9" t="s">
        <v>40</v>
      </c>
      <c r="B6" s="19">
        <v>15</v>
      </c>
      <c r="C6" s="19">
        <v>22</v>
      </c>
      <c r="D6" s="19">
        <v>14</v>
      </c>
      <c r="E6" s="19">
        <v>55</v>
      </c>
      <c r="F6" s="19">
        <v>106</v>
      </c>
      <c r="G6" s="7">
        <v>9.4</v>
      </c>
      <c r="I6" s="10"/>
      <c r="J6" s="10"/>
    </row>
    <row r="7" spans="1:10" x14ac:dyDescent="0.25">
      <c r="A7" s="9" t="s">
        <v>41</v>
      </c>
      <c r="B7" s="19">
        <v>11</v>
      </c>
      <c r="C7" s="19">
        <v>8</v>
      </c>
      <c r="D7" s="19">
        <v>24</v>
      </c>
      <c r="E7" s="19">
        <v>34</v>
      </c>
      <c r="F7" s="19">
        <v>77</v>
      </c>
      <c r="G7" s="7">
        <v>6.8</v>
      </c>
      <c r="I7" s="10"/>
      <c r="J7" s="10"/>
    </row>
    <row r="8" spans="1:10" x14ac:dyDescent="0.25">
      <c r="A8" s="9" t="s">
        <v>42</v>
      </c>
      <c r="B8" s="19">
        <v>9</v>
      </c>
      <c r="C8" s="19">
        <v>19</v>
      </c>
      <c r="D8" s="19">
        <v>7</v>
      </c>
      <c r="E8" s="19">
        <v>29</v>
      </c>
      <c r="F8" s="19">
        <v>64</v>
      </c>
      <c r="G8" s="7">
        <v>5.7</v>
      </c>
      <c r="I8" s="10"/>
      <c r="J8" s="10"/>
    </row>
    <row r="9" spans="1:10" x14ac:dyDescent="0.25">
      <c r="A9" s="9" t="s">
        <v>43</v>
      </c>
      <c r="B9" s="19">
        <v>4</v>
      </c>
      <c r="C9" s="19">
        <v>4</v>
      </c>
      <c r="D9" s="19">
        <v>6</v>
      </c>
      <c r="E9" s="19">
        <v>12</v>
      </c>
      <c r="F9" s="19">
        <v>26</v>
      </c>
      <c r="G9" s="7">
        <v>2.2999999999999998</v>
      </c>
      <c r="I9" s="10"/>
      <c r="J9" s="10"/>
    </row>
    <row r="10" spans="1:10" x14ac:dyDescent="0.25">
      <c r="A10" s="9" t="s">
        <v>44</v>
      </c>
      <c r="B10" s="19">
        <v>44</v>
      </c>
      <c r="C10" s="19">
        <v>54</v>
      </c>
      <c r="D10" s="19">
        <v>40</v>
      </c>
      <c r="E10" s="19">
        <v>149</v>
      </c>
      <c r="F10" s="19">
        <v>287</v>
      </c>
      <c r="G10" s="7">
        <v>25.4</v>
      </c>
      <c r="I10" s="10"/>
      <c r="J10" s="10"/>
    </row>
    <row r="11" spans="1:10" x14ac:dyDescent="0.25">
      <c r="A11" s="31" t="s">
        <v>62</v>
      </c>
      <c r="B11" s="19">
        <v>191</v>
      </c>
      <c r="C11" s="19">
        <v>208</v>
      </c>
      <c r="D11" s="19">
        <v>202</v>
      </c>
      <c r="E11" s="19">
        <v>524</v>
      </c>
      <c r="F11" s="19">
        <f>SUM(B11:E11)</f>
        <v>1125</v>
      </c>
      <c r="G11" s="12"/>
    </row>
    <row r="12" spans="1:10" x14ac:dyDescent="0.25">
      <c r="A12" s="29"/>
      <c r="B12" s="19"/>
      <c r="C12" s="19"/>
      <c r="D12" s="19"/>
      <c r="E12" s="19"/>
      <c r="F12" s="19"/>
      <c r="G12" s="12"/>
    </row>
    <row r="13" spans="1:10" x14ac:dyDescent="0.25">
      <c r="A13" s="1" t="s">
        <v>4</v>
      </c>
    </row>
  </sheetData>
  <phoneticPr fontId="16" type="noConversion"/>
  <hyperlinks>
    <hyperlink ref="A13" location="Contents!A1" display="Back to contents" xr:uid="{B1B059A7-D561-4DD3-BE72-0A5300B16CFB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5EC17-F1F1-4A5A-863D-A4405B83802E}">
  <sheetPr>
    <tabColor theme="4"/>
  </sheetPr>
  <dimension ref="A1:I14"/>
  <sheetViews>
    <sheetView workbookViewId="0"/>
  </sheetViews>
  <sheetFormatPr defaultRowHeight="15" x14ac:dyDescent="0.25"/>
  <cols>
    <col min="1" max="1" width="8.75" customWidth="1"/>
    <col min="2" max="2" width="19.625" bestFit="1" customWidth="1"/>
    <col min="3" max="3" width="20" bestFit="1" customWidth="1"/>
    <col min="4" max="4" width="15.75" bestFit="1" customWidth="1"/>
    <col min="5" max="5" width="16" bestFit="1" customWidth="1"/>
  </cols>
  <sheetData>
    <row r="1" spans="1:9" ht="19.5" x14ac:dyDescent="0.3">
      <c r="A1" s="2" t="str">
        <f>Contents!A8</f>
        <v xml:space="preserve">Figure 4: Margin of underpayment in main adult NMW rate, UK, 2015-2024 </v>
      </c>
    </row>
    <row r="2" spans="1:9" x14ac:dyDescent="0.25">
      <c r="A2" s="4" t="s">
        <v>3</v>
      </c>
      <c r="B2" s="6" t="s">
        <v>143</v>
      </c>
      <c r="C2" s="6" t="s">
        <v>144</v>
      </c>
      <c r="D2" s="6" t="s">
        <v>145</v>
      </c>
      <c r="E2" s="16" t="s">
        <v>146</v>
      </c>
    </row>
    <row r="3" spans="1:9" x14ac:dyDescent="0.25">
      <c r="A3" s="9">
        <v>2015</v>
      </c>
      <c r="B3" s="19">
        <v>84000</v>
      </c>
      <c r="C3" s="19">
        <v>31000</v>
      </c>
      <c r="D3" s="19">
        <v>22000</v>
      </c>
      <c r="E3" s="19">
        <v>49000</v>
      </c>
      <c r="G3" s="10"/>
      <c r="H3" s="10"/>
      <c r="I3" s="10"/>
    </row>
    <row r="4" spans="1:9" x14ac:dyDescent="0.25">
      <c r="A4" s="9">
        <v>2016</v>
      </c>
      <c r="B4" s="19">
        <v>106000</v>
      </c>
      <c r="C4" s="19">
        <v>72000</v>
      </c>
      <c r="D4" s="19">
        <v>36000</v>
      </c>
      <c r="E4" s="19">
        <v>91000</v>
      </c>
      <c r="G4" s="10"/>
      <c r="H4" s="10"/>
      <c r="I4" s="10"/>
    </row>
    <row r="5" spans="1:9" x14ac:dyDescent="0.25">
      <c r="A5" s="9">
        <v>2017</v>
      </c>
      <c r="B5" s="19">
        <v>142000</v>
      </c>
      <c r="C5" s="19">
        <v>78000</v>
      </c>
      <c r="D5" s="19">
        <v>30000</v>
      </c>
      <c r="E5" s="19">
        <v>89000</v>
      </c>
      <c r="G5" s="10"/>
      <c r="H5" s="10"/>
      <c r="I5" s="10"/>
    </row>
    <row r="6" spans="1:9" x14ac:dyDescent="0.25">
      <c r="A6" s="9">
        <v>2018</v>
      </c>
      <c r="B6" s="18">
        <v>132000</v>
      </c>
      <c r="C6" s="19">
        <v>92000</v>
      </c>
      <c r="D6" s="19">
        <v>31000</v>
      </c>
      <c r="E6" s="19">
        <v>116000</v>
      </c>
      <c r="G6" s="10"/>
      <c r="H6" s="10"/>
      <c r="I6" s="10"/>
    </row>
    <row r="7" spans="1:9" x14ac:dyDescent="0.25">
      <c r="A7" s="9">
        <v>2019</v>
      </c>
      <c r="B7" s="18">
        <v>136000</v>
      </c>
      <c r="C7" s="19">
        <v>87000</v>
      </c>
      <c r="D7" s="19">
        <v>25000</v>
      </c>
      <c r="E7" s="19">
        <v>97000</v>
      </c>
      <c r="G7" s="10"/>
      <c r="H7" s="10"/>
      <c r="I7" s="10"/>
    </row>
    <row r="8" spans="1:9" x14ac:dyDescent="0.25">
      <c r="A8" s="9">
        <v>2020</v>
      </c>
      <c r="B8" s="18"/>
      <c r="C8" s="19"/>
      <c r="D8" s="19"/>
      <c r="E8" s="19"/>
      <c r="G8" s="10"/>
      <c r="H8" s="10"/>
      <c r="I8" s="10"/>
    </row>
    <row r="9" spans="1:9" x14ac:dyDescent="0.25">
      <c r="A9" s="9">
        <v>2021</v>
      </c>
      <c r="B9" s="19"/>
      <c r="C9" s="19"/>
      <c r="D9" s="19"/>
      <c r="E9" s="19"/>
      <c r="G9" s="10"/>
      <c r="H9" s="10"/>
      <c r="I9" s="10"/>
    </row>
    <row r="10" spans="1:9" x14ac:dyDescent="0.25">
      <c r="A10" s="9">
        <v>2022</v>
      </c>
      <c r="B10" s="19">
        <v>108000</v>
      </c>
      <c r="C10" s="19">
        <v>60000</v>
      </c>
      <c r="D10" s="19">
        <v>48000</v>
      </c>
      <c r="E10" s="19">
        <v>116000</v>
      </c>
    </row>
    <row r="11" spans="1:9" x14ac:dyDescent="0.25">
      <c r="A11" s="9">
        <v>2023</v>
      </c>
      <c r="B11" s="19">
        <v>96000</v>
      </c>
      <c r="C11" s="19">
        <v>58000</v>
      </c>
      <c r="D11" s="19">
        <v>46000</v>
      </c>
      <c r="E11" s="19">
        <v>101000</v>
      </c>
    </row>
    <row r="12" spans="1:9" x14ac:dyDescent="0.25">
      <c r="A12" s="9">
        <v>2024</v>
      </c>
      <c r="B12" s="19">
        <v>139000</v>
      </c>
      <c r="C12" s="19">
        <v>65000</v>
      </c>
      <c r="D12" s="19">
        <v>39000</v>
      </c>
      <c r="E12" s="19">
        <v>101000</v>
      </c>
    </row>
    <row r="13" spans="1:9" x14ac:dyDescent="0.25">
      <c r="A13" s="9"/>
      <c r="B13" s="23"/>
      <c r="C13" s="23"/>
      <c r="D13" s="23"/>
      <c r="E13" s="23"/>
    </row>
    <row r="14" spans="1:9" x14ac:dyDescent="0.25">
      <c r="A14" s="1" t="s">
        <v>4</v>
      </c>
    </row>
  </sheetData>
  <hyperlinks>
    <hyperlink ref="A14" location="Contents!A1" display="Back to contents" xr:uid="{53E070BD-1AE7-4878-9C94-D2E050E7B8B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D41D5-A077-4504-9418-4A3DCE8DAA8D}">
  <sheetPr>
    <tabColor theme="4"/>
  </sheetPr>
  <dimension ref="A1:J24"/>
  <sheetViews>
    <sheetView workbookViewId="0"/>
  </sheetViews>
  <sheetFormatPr defaultRowHeight="15" x14ac:dyDescent="0.25"/>
  <cols>
    <col min="1" max="1" width="23" customWidth="1"/>
    <col min="2" max="2" width="20.75" bestFit="1" customWidth="1"/>
    <col min="3" max="3" width="18.5" customWidth="1"/>
  </cols>
  <sheetData>
    <row r="1" spans="1:10" ht="19.5" x14ac:dyDescent="0.3">
      <c r="A1" s="2" t="str">
        <f>Contents!A9</f>
        <v>Figure 5: Minimum wage underpayment of the main adult rate as a share of coverage, by characteristic, UK, 2019 and 2024</v>
      </c>
      <c r="B1" s="2"/>
    </row>
    <row r="2" spans="1:10" x14ac:dyDescent="0.25">
      <c r="A2" s="4" t="s">
        <v>83</v>
      </c>
      <c r="B2" s="6" t="s">
        <v>84</v>
      </c>
      <c r="C2" s="6" t="s">
        <v>85</v>
      </c>
    </row>
    <row r="3" spans="1:10" x14ac:dyDescent="0.25">
      <c r="A3" s="9" t="s">
        <v>63</v>
      </c>
      <c r="B3" s="7">
        <v>14.175028154218786</v>
      </c>
      <c r="C3" s="7">
        <v>12.452000579706777</v>
      </c>
      <c r="D3" s="8"/>
      <c r="E3" s="12"/>
      <c r="F3" s="12"/>
      <c r="H3" s="10"/>
      <c r="I3" s="10"/>
      <c r="J3" s="10"/>
    </row>
    <row r="4" spans="1:10" x14ac:dyDescent="0.25">
      <c r="A4" s="9" t="s">
        <v>64</v>
      </c>
      <c r="B4" s="7">
        <v>49.8335876042037</v>
      </c>
      <c r="C4" s="7">
        <v>38.902249064844405</v>
      </c>
      <c r="D4" s="8"/>
      <c r="E4" s="12"/>
      <c r="F4" s="12"/>
      <c r="H4" s="10"/>
      <c r="I4" s="10"/>
      <c r="J4" s="10"/>
    </row>
    <row r="5" spans="1:10" x14ac:dyDescent="0.25">
      <c r="A5" s="9" t="s">
        <v>65</v>
      </c>
      <c r="B5" s="7">
        <v>31.46216072706952</v>
      </c>
      <c r="C5" s="7">
        <v>36.131387355791567</v>
      </c>
      <c r="D5" s="8"/>
      <c r="E5" s="12"/>
      <c r="F5" s="12"/>
      <c r="H5" s="10"/>
      <c r="I5" s="10"/>
      <c r="J5" s="10"/>
    </row>
    <row r="6" spans="1:10" x14ac:dyDescent="0.25">
      <c r="A6" s="9" t="s">
        <v>66</v>
      </c>
      <c r="B6" s="7">
        <v>18.811892107564915</v>
      </c>
      <c r="C6" s="7">
        <v>17.805645248630857</v>
      </c>
      <c r="D6" s="8"/>
      <c r="E6" s="12"/>
      <c r="F6" s="12"/>
      <c r="H6" s="10"/>
      <c r="I6" s="10"/>
      <c r="J6" s="10"/>
    </row>
    <row r="7" spans="1:10" x14ac:dyDescent="0.25">
      <c r="A7" s="9" t="s">
        <v>67</v>
      </c>
      <c r="B7" s="7">
        <v>62.463246515709301</v>
      </c>
      <c r="C7" s="7">
        <v>24.778030948438854</v>
      </c>
      <c r="D7" s="8"/>
      <c r="E7" s="12"/>
      <c r="F7" s="12"/>
      <c r="H7" s="10"/>
      <c r="I7" s="10"/>
      <c r="J7" s="10"/>
    </row>
    <row r="8" spans="1:10" x14ac:dyDescent="0.25">
      <c r="A8" s="9" t="s">
        <v>68</v>
      </c>
      <c r="B8" s="7">
        <v>21.912532668669122</v>
      </c>
      <c r="C8" s="7">
        <v>19.392912365004349</v>
      </c>
      <c r="D8" s="8"/>
      <c r="E8" s="12"/>
      <c r="F8" s="12"/>
      <c r="H8" s="10"/>
      <c r="I8" s="10"/>
      <c r="J8" s="10"/>
    </row>
    <row r="9" spans="1:10" x14ac:dyDescent="0.25">
      <c r="A9" s="9" t="s">
        <v>69</v>
      </c>
      <c r="B9" s="7">
        <v>20.094540312961513</v>
      </c>
      <c r="C9" s="7">
        <v>20.182878368974055</v>
      </c>
      <c r="D9" s="8"/>
      <c r="E9" s="12"/>
      <c r="F9" s="12"/>
      <c r="H9" s="10"/>
      <c r="I9" s="10"/>
      <c r="J9" s="10"/>
    </row>
    <row r="10" spans="1:10" x14ac:dyDescent="0.25">
      <c r="A10" s="9" t="s">
        <v>70</v>
      </c>
      <c r="B10" s="7">
        <v>21.775968018153545</v>
      </c>
      <c r="C10" s="7">
        <v>19.6869112027379</v>
      </c>
      <c r="D10" s="8"/>
      <c r="E10" s="12"/>
      <c r="F10" s="12"/>
      <c r="H10" s="10"/>
      <c r="I10" s="10"/>
      <c r="J10" s="10"/>
    </row>
    <row r="11" spans="1:10" x14ac:dyDescent="0.25">
      <c r="A11" s="9" t="s">
        <v>71</v>
      </c>
      <c r="B11" s="7">
        <v>16.378888046375398</v>
      </c>
      <c r="C11" s="7">
        <v>19.642945938526111</v>
      </c>
      <c r="D11" s="8"/>
      <c r="E11" s="12"/>
      <c r="F11" s="12"/>
      <c r="H11" s="10"/>
      <c r="I11" s="10"/>
      <c r="J11" s="10"/>
    </row>
    <row r="12" spans="1:10" x14ac:dyDescent="0.25">
      <c r="A12" s="9" t="s">
        <v>72</v>
      </c>
      <c r="B12" s="7">
        <v>25.094257678623212</v>
      </c>
      <c r="C12" s="7">
        <v>26.106539450618321</v>
      </c>
      <c r="D12" s="8"/>
      <c r="E12" s="12"/>
      <c r="F12" s="12"/>
      <c r="H12" s="10"/>
      <c r="I12" s="10"/>
      <c r="J12" s="10"/>
    </row>
    <row r="13" spans="1:10" x14ac:dyDescent="0.25">
      <c r="A13" s="9" t="s">
        <v>73</v>
      </c>
      <c r="B13" s="7">
        <v>18.806675613582041</v>
      </c>
      <c r="C13" s="7">
        <v>15.286832082940208</v>
      </c>
      <c r="D13" s="8"/>
      <c r="E13" s="12"/>
      <c r="F13" s="12"/>
      <c r="H13" s="10"/>
      <c r="I13" s="10"/>
      <c r="J13" s="10"/>
    </row>
    <row r="14" spans="1:10" x14ac:dyDescent="0.25">
      <c r="A14" s="9" t="s">
        <v>74</v>
      </c>
      <c r="B14" s="7">
        <v>21.133444699215946</v>
      </c>
      <c r="C14" s="7">
        <v>19.647800479847959</v>
      </c>
      <c r="D14" s="8"/>
      <c r="E14" s="12"/>
      <c r="F14" s="12"/>
      <c r="H14" s="10"/>
      <c r="I14" s="10"/>
      <c r="J14" s="10"/>
    </row>
    <row r="15" spans="1:10" x14ac:dyDescent="0.25">
      <c r="A15" s="9" t="s">
        <v>75</v>
      </c>
      <c r="B15" s="7">
        <v>22.728641456940277</v>
      </c>
      <c r="C15" s="7">
        <v>20.268663176567753</v>
      </c>
      <c r="D15" s="8"/>
      <c r="E15" s="12"/>
      <c r="F15" s="12"/>
      <c r="H15" s="10"/>
      <c r="I15" s="10"/>
      <c r="J15" s="10"/>
    </row>
    <row r="16" spans="1:10" x14ac:dyDescent="0.25">
      <c r="A16" s="9" t="s">
        <v>76</v>
      </c>
      <c r="B16" s="7">
        <v>20.56710016457945</v>
      </c>
      <c r="C16" s="7">
        <v>10.319570311306064</v>
      </c>
      <c r="D16" s="8"/>
      <c r="E16" s="12"/>
      <c r="F16" s="12"/>
      <c r="H16" s="10"/>
      <c r="I16" s="10"/>
      <c r="J16" s="10"/>
    </row>
    <row r="17" spans="1:10" x14ac:dyDescent="0.25">
      <c r="A17" s="9" t="s">
        <v>77</v>
      </c>
      <c r="B17" s="7">
        <v>22.46818831626307</v>
      </c>
      <c r="C17" s="7">
        <v>28.32753502462505</v>
      </c>
      <c r="D17" s="8"/>
      <c r="E17" s="12"/>
      <c r="F17" s="12"/>
      <c r="H17" s="10"/>
      <c r="I17" s="10"/>
      <c r="J17" s="10"/>
    </row>
    <row r="18" spans="1:10" x14ac:dyDescent="0.25">
      <c r="A18" s="9" t="s">
        <v>78</v>
      </c>
      <c r="B18" s="7">
        <v>19.947993351615313</v>
      </c>
      <c r="C18" s="7">
        <v>19.790846391233146</v>
      </c>
      <c r="D18" s="8"/>
      <c r="E18" s="12"/>
      <c r="F18" s="12"/>
      <c r="H18" s="10"/>
      <c r="I18" s="10"/>
      <c r="J18" s="10"/>
    </row>
    <row r="19" spans="1:10" x14ac:dyDescent="0.25">
      <c r="A19" s="9" t="s">
        <v>79</v>
      </c>
      <c r="B19" s="7">
        <v>24.815297289736403</v>
      </c>
      <c r="C19" s="7">
        <v>24.947597560199515</v>
      </c>
      <c r="D19" s="8"/>
      <c r="E19" s="12"/>
      <c r="F19" s="12"/>
      <c r="G19" s="12"/>
      <c r="H19" s="12"/>
      <c r="I19" s="12"/>
      <c r="J19" s="12"/>
    </row>
    <row r="20" spans="1:10" x14ac:dyDescent="0.25">
      <c r="A20" s="9" t="s">
        <v>80</v>
      </c>
      <c r="B20" s="7">
        <v>18.384864279538768</v>
      </c>
      <c r="C20" s="7">
        <v>21.799947265765013</v>
      </c>
      <c r="F20" s="12"/>
      <c r="G20" s="12"/>
      <c r="H20" s="12"/>
      <c r="I20" s="12"/>
      <c r="J20" s="12"/>
    </row>
    <row r="21" spans="1:10" x14ac:dyDescent="0.25">
      <c r="A21" s="9" t="s">
        <v>81</v>
      </c>
      <c r="B21" s="7">
        <v>19.251091639796421</v>
      </c>
      <c r="C21" s="7">
        <v>16.655519346166006</v>
      </c>
      <c r="F21" s="12"/>
      <c r="G21" s="12"/>
      <c r="H21" s="12"/>
      <c r="I21" s="12"/>
      <c r="J21" s="12"/>
    </row>
    <row r="22" spans="1:10" x14ac:dyDescent="0.25">
      <c r="A22" s="9" t="s">
        <v>82</v>
      </c>
      <c r="B22" s="7">
        <v>34.817133990958482</v>
      </c>
      <c r="C22" s="7">
        <v>35.062855973741499</v>
      </c>
      <c r="F22" s="12"/>
      <c r="G22" s="12"/>
      <c r="H22" s="12"/>
      <c r="I22" s="12"/>
      <c r="J22" s="12"/>
    </row>
    <row r="24" spans="1:10" x14ac:dyDescent="0.25">
      <c r="A24" s="1" t="s">
        <v>4</v>
      </c>
    </row>
  </sheetData>
  <hyperlinks>
    <hyperlink ref="A24" location="Contents!A1" display="Back to contents" xr:uid="{F6457879-D74D-4810-BDB3-689A029A6748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69CD-C212-46DE-B100-ED3F844702AA}">
  <sheetPr>
    <tabColor theme="4"/>
  </sheetPr>
  <dimension ref="A1:H24"/>
  <sheetViews>
    <sheetView workbookViewId="0"/>
  </sheetViews>
  <sheetFormatPr defaultRowHeight="15" x14ac:dyDescent="0.25"/>
  <cols>
    <col min="1" max="1" width="32.75" customWidth="1"/>
    <col min="2" max="3" width="19.75" bestFit="1" customWidth="1"/>
  </cols>
  <sheetData>
    <row r="1" spans="1:8" ht="19.5" x14ac:dyDescent="0.3">
      <c r="A1" s="2" t="str">
        <f>Contents!A10</f>
        <v>Figure 6: Numbers underpaid the main adult minimum wage rate, by characteristic, UK, 2019 and 2024</v>
      </c>
    </row>
    <row r="2" spans="1:8" x14ac:dyDescent="0.25">
      <c r="A2" s="4" t="s">
        <v>83</v>
      </c>
      <c r="B2" s="6" t="s">
        <v>147</v>
      </c>
      <c r="C2" s="6" t="s">
        <v>148</v>
      </c>
    </row>
    <row r="3" spans="1:8" x14ac:dyDescent="0.25">
      <c r="A3" s="9" t="s">
        <v>63</v>
      </c>
      <c r="B3" s="26">
        <v>184000</v>
      </c>
      <c r="C3" s="26">
        <v>158000</v>
      </c>
      <c r="F3" s="10"/>
      <c r="G3" s="10"/>
      <c r="H3" s="10"/>
    </row>
    <row r="4" spans="1:8" x14ac:dyDescent="0.25">
      <c r="A4" s="9" t="s">
        <v>64</v>
      </c>
      <c r="B4" s="26">
        <v>160000</v>
      </c>
      <c r="C4" s="26">
        <v>186000</v>
      </c>
      <c r="F4" s="10"/>
      <c r="G4" s="10"/>
      <c r="H4" s="10"/>
    </row>
    <row r="5" spans="1:8" x14ac:dyDescent="0.25">
      <c r="A5" s="9" t="s">
        <v>65</v>
      </c>
      <c r="B5" s="26">
        <v>32000</v>
      </c>
      <c r="C5" s="26">
        <v>40000</v>
      </c>
      <c r="F5" s="10"/>
      <c r="G5" s="10"/>
      <c r="H5" s="10"/>
    </row>
    <row r="6" spans="1:8" x14ac:dyDescent="0.25">
      <c r="A6" s="9" t="s">
        <v>66</v>
      </c>
      <c r="B6" s="26">
        <v>274000</v>
      </c>
      <c r="C6" s="26">
        <v>259000</v>
      </c>
      <c r="F6" s="10"/>
      <c r="G6" s="10"/>
      <c r="H6" s="10"/>
    </row>
    <row r="7" spans="1:8" x14ac:dyDescent="0.25">
      <c r="A7" s="9" t="s">
        <v>67</v>
      </c>
      <c r="B7" s="26">
        <v>38000</v>
      </c>
      <c r="C7" s="26">
        <v>45000</v>
      </c>
    </row>
    <row r="8" spans="1:8" x14ac:dyDescent="0.25">
      <c r="A8" s="9" t="s">
        <v>68</v>
      </c>
      <c r="B8" s="26">
        <v>227000</v>
      </c>
      <c r="C8" s="26">
        <v>209000</v>
      </c>
    </row>
    <row r="9" spans="1:8" x14ac:dyDescent="0.25">
      <c r="A9" s="9" t="s">
        <v>69</v>
      </c>
      <c r="B9" s="26">
        <v>117000</v>
      </c>
      <c r="C9" s="26">
        <v>135000</v>
      </c>
    </row>
    <row r="10" spans="1:8" x14ac:dyDescent="0.25">
      <c r="A10" s="9" t="s">
        <v>70</v>
      </c>
      <c r="B10" s="26">
        <v>316000</v>
      </c>
      <c r="C10" s="26">
        <v>304000</v>
      </c>
    </row>
    <row r="11" spans="1:8" x14ac:dyDescent="0.25">
      <c r="A11" s="9" t="s">
        <v>71</v>
      </c>
      <c r="B11" s="26">
        <v>26000</v>
      </c>
      <c r="C11" s="26">
        <v>38000</v>
      </c>
    </row>
    <row r="12" spans="1:8" x14ac:dyDescent="0.25">
      <c r="A12" s="9" t="s">
        <v>72</v>
      </c>
      <c r="B12" s="26">
        <v>159000</v>
      </c>
      <c r="C12" s="26">
        <v>186000</v>
      </c>
    </row>
    <row r="13" spans="1:8" x14ac:dyDescent="0.25">
      <c r="A13" s="9" t="s">
        <v>73</v>
      </c>
      <c r="B13" s="26">
        <v>186000</v>
      </c>
      <c r="C13" s="26">
        <v>158000</v>
      </c>
    </row>
    <row r="14" spans="1:8" x14ac:dyDescent="0.25">
      <c r="A14" s="9" t="s">
        <v>74</v>
      </c>
      <c r="B14" s="26">
        <v>316000</v>
      </c>
      <c r="C14" s="26">
        <v>317000</v>
      </c>
    </row>
    <row r="15" spans="1:8" x14ac:dyDescent="0.25">
      <c r="A15" s="9" t="s">
        <v>75</v>
      </c>
      <c r="B15" s="26">
        <v>29000</v>
      </c>
      <c r="C15" s="26">
        <v>28000</v>
      </c>
    </row>
    <row r="16" spans="1:8" x14ac:dyDescent="0.25">
      <c r="A16" s="9" t="s">
        <v>76</v>
      </c>
      <c r="B16" s="26">
        <v>91000</v>
      </c>
      <c r="C16" s="26">
        <v>55000</v>
      </c>
    </row>
    <row r="17" spans="1:3" x14ac:dyDescent="0.25">
      <c r="A17" s="9" t="s">
        <v>77</v>
      </c>
      <c r="B17" s="26">
        <v>67000</v>
      </c>
      <c r="C17" s="26">
        <v>85000</v>
      </c>
    </row>
    <row r="18" spans="1:3" x14ac:dyDescent="0.25">
      <c r="A18" s="9" t="s">
        <v>78</v>
      </c>
      <c r="B18" s="26">
        <v>50000</v>
      </c>
      <c r="C18" s="26">
        <v>50000</v>
      </c>
    </row>
    <row r="19" spans="1:3" x14ac:dyDescent="0.25">
      <c r="A19" s="9" t="s">
        <v>79</v>
      </c>
      <c r="B19" s="26">
        <v>81000</v>
      </c>
      <c r="C19" s="26">
        <v>80000</v>
      </c>
    </row>
    <row r="20" spans="1:3" x14ac:dyDescent="0.25">
      <c r="A20" s="9" t="s">
        <v>80</v>
      </c>
      <c r="B20" s="26">
        <v>56000</v>
      </c>
      <c r="C20" s="26">
        <v>73000</v>
      </c>
    </row>
    <row r="21" spans="1:3" x14ac:dyDescent="0.25">
      <c r="A21" s="9" t="s">
        <v>81</v>
      </c>
      <c r="B21" s="26">
        <v>272000</v>
      </c>
      <c r="C21" s="26">
        <v>243000</v>
      </c>
    </row>
    <row r="22" spans="1:3" x14ac:dyDescent="0.25">
      <c r="A22" s="9" t="s">
        <v>82</v>
      </c>
      <c r="B22" s="26">
        <v>73000</v>
      </c>
      <c r="C22" s="26">
        <v>101000</v>
      </c>
    </row>
    <row r="24" spans="1:3" x14ac:dyDescent="0.25">
      <c r="A24" s="1" t="s">
        <v>4</v>
      </c>
    </row>
  </sheetData>
  <hyperlinks>
    <hyperlink ref="A24" location="Contents!A1" display="Back to contents" xr:uid="{E1323508-F275-4A6D-A081-3DB2E90AC33F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F4F1C-E7FB-4BE2-88EA-10D438551FEE}">
  <sheetPr>
    <tabColor theme="4"/>
  </sheetPr>
  <dimension ref="A1:L23"/>
  <sheetViews>
    <sheetView workbookViewId="0"/>
  </sheetViews>
  <sheetFormatPr defaultRowHeight="15" x14ac:dyDescent="0.25"/>
  <cols>
    <col min="1" max="1" width="24.625" customWidth="1"/>
    <col min="2" max="3" width="15.125" customWidth="1"/>
  </cols>
  <sheetData>
    <row r="1" spans="1:12" ht="19.5" x14ac:dyDescent="0.3">
      <c r="A1" s="2" t="str">
        <f>Contents!A11</f>
        <v>Figure 7: Minimum wage underpayment of the main adult rate as a share of coverage, by sector, UK, 2019 and 2024</v>
      </c>
    </row>
    <row r="2" spans="1:12" x14ac:dyDescent="0.25">
      <c r="A2" s="4" t="s">
        <v>86</v>
      </c>
      <c r="B2" s="6" t="s">
        <v>84</v>
      </c>
      <c r="C2" s="6" t="s">
        <v>85</v>
      </c>
    </row>
    <row r="3" spans="1:12" x14ac:dyDescent="0.25">
      <c r="A3" s="9" t="s">
        <v>87</v>
      </c>
      <c r="B3" s="7">
        <v>8.1999999999999993</v>
      </c>
      <c r="C3" s="7">
        <v>5.9</v>
      </c>
      <c r="G3" s="8"/>
      <c r="H3" s="8"/>
      <c r="J3" s="10"/>
      <c r="K3" s="10"/>
      <c r="L3" s="10"/>
    </row>
    <row r="4" spans="1:12" x14ac:dyDescent="0.25">
      <c r="A4" s="9" t="s">
        <v>88</v>
      </c>
      <c r="B4" s="7">
        <v>17</v>
      </c>
      <c r="C4" s="7">
        <v>7.8</v>
      </c>
      <c r="G4" s="8"/>
      <c r="H4" s="8"/>
      <c r="J4" s="10"/>
      <c r="K4" s="10"/>
      <c r="L4" s="10"/>
    </row>
    <row r="5" spans="1:12" x14ac:dyDescent="0.25">
      <c r="A5" s="9" t="s">
        <v>89</v>
      </c>
      <c r="B5" s="7">
        <v>14.7</v>
      </c>
      <c r="C5" s="7">
        <v>9</v>
      </c>
      <c r="G5" s="8"/>
      <c r="H5" s="8"/>
      <c r="J5" s="10"/>
      <c r="K5" s="10"/>
      <c r="L5" s="10"/>
    </row>
    <row r="6" spans="1:12" x14ac:dyDescent="0.25">
      <c r="A6" s="9" t="s">
        <v>90</v>
      </c>
      <c r="B6" s="7">
        <v>7.6</v>
      </c>
      <c r="C6" s="7">
        <v>11.7</v>
      </c>
      <c r="G6" s="8"/>
      <c r="H6" s="8"/>
      <c r="J6" s="10"/>
      <c r="K6" s="10"/>
      <c r="L6" s="10"/>
    </row>
    <row r="7" spans="1:12" x14ac:dyDescent="0.25">
      <c r="A7" s="9" t="s">
        <v>91</v>
      </c>
      <c r="B7" s="7">
        <v>15.6</v>
      </c>
      <c r="C7" s="7">
        <v>11.8</v>
      </c>
      <c r="G7" s="8"/>
      <c r="H7" s="8"/>
      <c r="J7" s="10"/>
      <c r="K7" s="10"/>
      <c r="L7" s="10"/>
    </row>
    <row r="8" spans="1:12" x14ac:dyDescent="0.25">
      <c r="A8" s="9" t="s">
        <v>92</v>
      </c>
      <c r="B8" s="7">
        <v>18.600000000000001</v>
      </c>
      <c r="C8" s="7">
        <v>11.9</v>
      </c>
      <c r="G8" s="8"/>
      <c r="H8" s="8"/>
      <c r="J8" s="10"/>
      <c r="K8" s="10"/>
      <c r="L8" s="10"/>
    </row>
    <row r="9" spans="1:12" x14ac:dyDescent="0.25">
      <c r="A9" s="9" t="s">
        <v>93</v>
      </c>
      <c r="B9" s="7">
        <v>10.8</v>
      </c>
      <c r="C9" s="7">
        <v>12.7</v>
      </c>
      <c r="G9" s="8"/>
      <c r="H9" s="8"/>
      <c r="J9" s="10"/>
      <c r="K9" s="10"/>
      <c r="L9" s="10"/>
    </row>
    <row r="10" spans="1:12" x14ac:dyDescent="0.25">
      <c r="A10" s="9" t="s">
        <v>94</v>
      </c>
      <c r="B10" s="7">
        <v>15.8</v>
      </c>
      <c r="C10" s="7">
        <v>12.9</v>
      </c>
      <c r="G10" s="8"/>
      <c r="H10" s="8"/>
      <c r="J10" s="10"/>
      <c r="K10" s="10"/>
      <c r="L10" s="10"/>
    </row>
    <row r="11" spans="1:12" x14ac:dyDescent="0.25">
      <c r="A11" s="9" t="s">
        <v>95</v>
      </c>
      <c r="B11" s="7">
        <v>19.100000000000001</v>
      </c>
      <c r="C11" s="7">
        <v>14.6</v>
      </c>
      <c r="G11" s="8"/>
      <c r="H11" s="8"/>
      <c r="J11" s="10"/>
      <c r="K11" s="10"/>
      <c r="L11" s="10"/>
    </row>
    <row r="12" spans="1:12" x14ac:dyDescent="0.25">
      <c r="A12" s="9" t="s">
        <v>96</v>
      </c>
      <c r="B12" s="7">
        <v>18.899999999999999</v>
      </c>
      <c r="C12" s="7">
        <v>15.1</v>
      </c>
      <c r="G12" s="8"/>
      <c r="H12" s="8"/>
      <c r="J12" s="10"/>
      <c r="K12" s="10"/>
      <c r="L12" s="10"/>
    </row>
    <row r="13" spans="1:12" x14ac:dyDescent="0.25">
      <c r="A13" s="9" t="s">
        <v>97</v>
      </c>
      <c r="B13" s="7">
        <v>27.1</v>
      </c>
      <c r="C13" s="7">
        <v>15.2</v>
      </c>
      <c r="G13" s="8"/>
      <c r="H13" s="8"/>
      <c r="J13" s="10"/>
      <c r="K13" s="10"/>
      <c r="L13" s="10"/>
    </row>
    <row r="14" spans="1:12" x14ac:dyDescent="0.25">
      <c r="A14" s="9" t="s">
        <v>98</v>
      </c>
      <c r="B14" s="7">
        <v>16.2</v>
      </c>
      <c r="C14" s="7">
        <v>16.5</v>
      </c>
      <c r="G14" s="8"/>
      <c r="H14" s="8"/>
      <c r="J14" s="10"/>
      <c r="K14" s="10"/>
      <c r="L14" s="10"/>
    </row>
    <row r="15" spans="1:12" x14ac:dyDescent="0.25">
      <c r="A15" s="9" t="s">
        <v>99</v>
      </c>
      <c r="B15" s="7">
        <v>25.6</v>
      </c>
      <c r="C15" s="7">
        <v>18</v>
      </c>
      <c r="G15" s="8"/>
      <c r="H15" s="8"/>
      <c r="J15" s="10"/>
      <c r="K15" s="10"/>
      <c r="L15" s="10"/>
    </row>
    <row r="16" spans="1:12" x14ac:dyDescent="0.25">
      <c r="A16" s="9" t="s">
        <v>100</v>
      </c>
      <c r="B16" s="12">
        <v>15.7</v>
      </c>
      <c r="C16" s="12">
        <v>19.600000000000001</v>
      </c>
      <c r="G16" s="8"/>
      <c r="H16" s="8"/>
    </row>
    <row r="17" spans="1:3" x14ac:dyDescent="0.25">
      <c r="A17" s="9" t="s">
        <v>101</v>
      </c>
      <c r="B17" s="12">
        <v>14.8</v>
      </c>
      <c r="C17" s="12">
        <v>21.6</v>
      </c>
    </row>
    <row r="18" spans="1:3" x14ac:dyDescent="0.25">
      <c r="A18" s="9" t="s">
        <v>102</v>
      </c>
      <c r="B18" s="12">
        <v>33.1</v>
      </c>
      <c r="C18" s="12">
        <v>30.1</v>
      </c>
    </row>
    <row r="19" spans="1:3" x14ac:dyDescent="0.25">
      <c r="A19" s="9" t="s">
        <v>103</v>
      </c>
      <c r="B19" s="12">
        <v>45.1</v>
      </c>
      <c r="C19" s="12">
        <v>30.8</v>
      </c>
    </row>
    <row r="20" spans="1:3" x14ac:dyDescent="0.25">
      <c r="A20" s="9" t="s">
        <v>104</v>
      </c>
      <c r="B20" s="12">
        <v>34.799999999999997</v>
      </c>
      <c r="C20" s="12">
        <v>35.1</v>
      </c>
    </row>
    <row r="21" spans="1:3" x14ac:dyDescent="0.25">
      <c r="A21" s="9" t="s">
        <v>105</v>
      </c>
      <c r="B21" s="12">
        <v>51.5</v>
      </c>
      <c r="C21" s="12">
        <v>54.7</v>
      </c>
    </row>
    <row r="22" spans="1:3" x14ac:dyDescent="0.25">
      <c r="A22" s="9"/>
      <c r="B22" s="12"/>
      <c r="C22" s="12"/>
    </row>
    <row r="23" spans="1:3" x14ac:dyDescent="0.25">
      <c r="A23" s="1" t="s">
        <v>4</v>
      </c>
    </row>
  </sheetData>
  <hyperlinks>
    <hyperlink ref="A23" location="Contents!A1" display="Back to contents" xr:uid="{D5980511-54DC-4C21-B1A3-1CD1901EC232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D02DA-3A8F-4ECC-BF80-F7EF458DBED2}">
  <sheetPr>
    <tabColor theme="4"/>
  </sheetPr>
  <dimension ref="A1:J23"/>
  <sheetViews>
    <sheetView workbookViewId="0"/>
  </sheetViews>
  <sheetFormatPr defaultRowHeight="15" x14ac:dyDescent="0.25"/>
  <cols>
    <col min="1" max="1" width="25.375" customWidth="1"/>
    <col min="2" max="2" width="18.25" customWidth="1"/>
    <col min="3" max="3" width="25.375" customWidth="1"/>
  </cols>
  <sheetData>
    <row r="1" spans="1:10" ht="19.5" x14ac:dyDescent="0.3">
      <c r="A1" s="2" t="str">
        <f>Contents!A12</f>
        <v>Figure 8: Minimum wage underpayment levels of the main adult rate, by sector, UK, 2019 and 2024</v>
      </c>
    </row>
    <row r="2" spans="1:10" ht="50.25" customHeight="1" x14ac:dyDescent="0.25">
      <c r="A2" s="4" t="s">
        <v>86</v>
      </c>
      <c r="B2" s="6" t="s">
        <v>84</v>
      </c>
      <c r="C2" s="6" t="s">
        <v>85</v>
      </c>
    </row>
    <row r="3" spans="1:10" x14ac:dyDescent="0.25">
      <c r="A3" s="9" t="s">
        <v>87</v>
      </c>
      <c r="B3" s="15">
        <v>900</v>
      </c>
      <c r="C3" s="15">
        <v>500</v>
      </c>
      <c r="E3" s="8"/>
      <c r="F3" s="8"/>
      <c r="H3" s="10"/>
      <c r="I3" s="10"/>
      <c r="J3" s="10"/>
    </row>
    <row r="4" spans="1:10" x14ac:dyDescent="0.25">
      <c r="A4" s="9" t="s">
        <v>88</v>
      </c>
      <c r="B4" s="15">
        <v>3300</v>
      </c>
      <c r="C4" s="15">
        <v>1000</v>
      </c>
      <c r="E4" s="8"/>
      <c r="F4" s="8"/>
      <c r="H4" s="10"/>
      <c r="I4" s="10"/>
      <c r="J4" s="10"/>
    </row>
    <row r="5" spans="1:10" x14ac:dyDescent="0.25">
      <c r="A5" s="9" t="s">
        <v>89</v>
      </c>
      <c r="B5" s="15">
        <v>42500</v>
      </c>
      <c r="C5" s="15">
        <v>29900</v>
      </c>
      <c r="E5" s="8"/>
      <c r="F5" s="8"/>
      <c r="H5" s="10"/>
      <c r="I5" s="10"/>
      <c r="J5" s="10"/>
    </row>
    <row r="6" spans="1:10" x14ac:dyDescent="0.25">
      <c r="A6" s="9" t="s">
        <v>90</v>
      </c>
      <c r="B6" s="15">
        <v>4300</v>
      </c>
      <c r="C6" s="15">
        <v>6100</v>
      </c>
      <c r="E6" s="8"/>
      <c r="F6" s="8"/>
      <c r="H6" s="10"/>
      <c r="I6" s="10"/>
      <c r="J6" s="10"/>
    </row>
    <row r="7" spans="1:10" x14ac:dyDescent="0.25">
      <c r="A7" s="9" t="s">
        <v>91</v>
      </c>
      <c r="B7" s="15">
        <v>7900</v>
      </c>
      <c r="C7" s="15">
        <v>3600</v>
      </c>
      <c r="E7" s="8"/>
      <c r="F7" s="8"/>
      <c r="H7" s="10"/>
      <c r="I7" s="10"/>
      <c r="J7" s="10"/>
    </row>
    <row r="8" spans="1:10" x14ac:dyDescent="0.25">
      <c r="A8" s="9" t="s">
        <v>92</v>
      </c>
      <c r="B8" s="15">
        <v>4100</v>
      </c>
      <c r="C8" s="15">
        <v>3800</v>
      </c>
      <c r="E8" s="8"/>
      <c r="F8" s="8"/>
      <c r="H8" s="10"/>
      <c r="I8" s="10"/>
      <c r="J8" s="10"/>
    </row>
    <row r="9" spans="1:10" x14ac:dyDescent="0.25">
      <c r="A9" s="9" t="s">
        <v>93</v>
      </c>
      <c r="B9" s="15">
        <v>1800</v>
      </c>
      <c r="C9" s="15">
        <v>2000</v>
      </c>
      <c r="E9" s="8"/>
      <c r="F9" s="8"/>
      <c r="H9" s="10"/>
      <c r="I9" s="10"/>
      <c r="J9" s="10"/>
    </row>
    <row r="10" spans="1:10" x14ac:dyDescent="0.25">
      <c r="A10" s="9" t="s">
        <v>94</v>
      </c>
      <c r="B10" s="15">
        <v>1000</v>
      </c>
      <c r="C10" s="15">
        <v>600</v>
      </c>
      <c r="E10" s="8"/>
      <c r="F10" s="8"/>
      <c r="H10" s="10"/>
      <c r="I10" s="10"/>
      <c r="J10" s="10"/>
    </row>
    <row r="11" spans="1:10" x14ac:dyDescent="0.25">
      <c r="A11" s="9" t="s">
        <v>95</v>
      </c>
      <c r="B11" s="15">
        <v>45300</v>
      </c>
      <c r="C11" s="15">
        <v>32200</v>
      </c>
      <c r="E11" s="8"/>
      <c r="F11" s="8"/>
      <c r="H11" s="10"/>
      <c r="I11" s="10"/>
      <c r="J11" s="10"/>
    </row>
    <row r="12" spans="1:10" x14ac:dyDescent="0.25">
      <c r="A12" s="9" t="s">
        <v>96</v>
      </c>
      <c r="B12" s="15">
        <v>4800</v>
      </c>
      <c r="C12" s="15">
        <v>4300</v>
      </c>
      <c r="E12" s="8"/>
      <c r="F12" s="8"/>
      <c r="H12" s="10"/>
      <c r="I12" s="10"/>
      <c r="J12" s="10"/>
    </row>
    <row r="13" spans="1:10" x14ac:dyDescent="0.25">
      <c r="A13" s="9" t="s">
        <v>97</v>
      </c>
      <c r="B13" s="15">
        <v>6600</v>
      </c>
      <c r="C13" s="15">
        <v>15400</v>
      </c>
      <c r="E13" s="8"/>
      <c r="F13" s="8"/>
      <c r="H13" s="10"/>
      <c r="I13" s="10"/>
      <c r="J13" s="10"/>
    </row>
    <row r="14" spans="1:10" x14ac:dyDescent="0.25">
      <c r="A14" s="9" t="s">
        <v>98</v>
      </c>
      <c r="B14" s="15">
        <v>40000</v>
      </c>
      <c r="C14" s="15">
        <v>32200</v>
      </c>
      <c r="E14" s="8"/>
      <c r="F14" s="8"/>
      <c r="H14" s="10"/>
      <c r="I14" s="10"/>
      <c r="J14" s="10"/>
    </row>
    <row r="15" spans="1:10" x14ac:dyDescent="0.25">
      <c r="A15" s="9" t="s">
        <v>99</v>
      </c>
      <c r="B15" s="15">
        <v>15700</v>
      </c>
      <c r="C15" s="15">
        <v>9300</v>
      </c>
      <c r="E15" s="8"/>
      <c r="F15" s="8"/>
      <c r="H15" s="10"/>
      <c r="I15" s="10"/>
      <c r="J15" s="10"/>
    </row>
    <row r="16" spans="1:10" x14ac:dyDescent="0.25">
      <c r="A16" s="9" t="s">
        <v>100</v>
      </c>
      <c r="B16" s="15">
        <v>11100</v>
      </c>
      <c r="C16" s="15">
        <v>14200</v>
      </c>
      <c r="E16" s="8"/>
      <c r="F16" s="8"/>
      <c r="H16" s="10"/>
      <c r="I16" s="10"/>
      <c r="J16" s="10"/>
    </row>
    <row r="17" spans="1:10" x14ac:dyDescent="0.25">
      <c r="A17" s="9" t="s">
        <v>101</v>
      </c>
      <c r="B17" s="15">
        <v>14900</v>
      </c>
      <c r="C17" s="15">
        <v>21300</v>
      </c>
      <c r="E17" s="8"/>
      <c r="F17" s="8"/>
      <c r="H17" s="10"/>
      <c r="I17" s="10"/>
      <c r="J17" s="10"/>
    </row>
    <row r="18" spans="1:10" x14ac:dyDescent="0.25">
      <c r="A18" s="9" t="s">
        <v>102</v>
      </c>
      <c r="B18" s="15">
        <v>33400</v>
      </c>
      <c r="C18" s="15">
        <v>42800</v>
      </c>
      <c r="E18" s="8"/>
      <c r="F18" s="8"/>
      <c r="H18" s="10"/>
      <c r="I18" s="10"/>
      <c r="J18" s="10"/>
    </row>
    <row r="19" spans="1:10" x14ac:dyDescent="0.25">
      <c r="A19" s="9" t="s">
        <v>103</v>
      </c>
      <c r="B19" s="15">
        <v>21800</v>
      </c>
      <c r="C19" s="15">
        <v>11100</v>
      </c>
      <c r="E19" s="8"/>
      <c r="F19" s="8"/>
    </row>
    <row r="20" spans="1:10" x14ac:dyDescent="0.25">
      <c r="A20" s="9" t="s">
        <v>104</v>
      </c>
      <c r="B20" s="15">
        <v>72800</v>
      </c>
      <c r="C20" s="15">
        <v>101200</v>
      </c>
    </row>
    <row r="21" spans="1:10" x14ac:dyDescent="0.25">
      <c r="A21" s="9" t="s">
        <v>105</v>
      </c>
      <c r="B21" s="15">
        <v>12400</v>
      </c>
      <c r="C21" s="15">
        <v>12500</v>
      </c>
    </row>
    <row r="23" spans="1:10" x14ac:dyDescent="0.25">
      <c r="A23" s="1" t="s">
        <v>4</v>
      </c>
    </row>
  </sheetData>
  <hyperlinks>
    <hyperlink ref="A23" location="Contents!A1" display="Back to contents" xr:uid="{CBDEDCB4-D0A2-4EFF-A689-0041778FAA75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ernment_x0020_Body xmlns="b413c3fd-5a3b-4239-b985-69032e371c04">Low Pay Commission</Government_x0020_Body>
    <Date_x0020_Opened xmlns="b413c3fd-5a3b-4239-b985-69032e371c04">2020-11-05T11:35:25+00:00</Date_x0020_Opened>
    <Retention_x0020_Label xmlns="a8f60570-4bd3-4f2b-950b-a996de8ab151">Corp PPP Review</Retention_x0020_Label>
    <Date_x0020_Closed xmlns="b413c3fd-5a3b-4239-b985-69032e371c04" xsi:nil="true"/>
    <LegacyData xmlns="aaacb922-5235-4a66-b188-303b9b46fbd7">{
  "Name": "2022_Uprating Report Data.xlsx",
  "Title": "",
  "Document Notes": "",
  "Security Classification": "OFFICIAL",
  "Handling Instructions": "",
  "Descriptor": "",
  "Government Body": "Low Pay Commission",
  "Business Unit": "Low Pay Commission",
  "Retention Label": "Corp PPP Review",
  "Date Opened": "2020-11-05T11:35:25.0000000Z",
  "Date Closed": "",
  "National Caveat": "",
  "Previous Location": "",
  "Previous Id": "",
  "Previous Retention Policy": "",
  "Legacy Document Type": "",
  "Legacy Additional Authors": "",
  "Legacy Fileplan Target": "",
  "Legacy Numeric Class": "",
  "Legacy Folder Type": "",
  "Legacy Custodian": "",
  "Legacy Record Folder Identifier": "",
  "Legacy Copyright": "",
  "Legacy Last Modified Date": "",
  "Legacy Modifier": "",
  "Legacy Folder": "",
  "Legacy Content Type": "",
  "Legacy Expiry Review Date": "",
  "Legacy Last Action Date": "",
  "Legacy Protective Marking": "",
  "Legacy Descriptor": "",
  "Legacy Tags": "",
  "Legacy References From Other Items": "",
  "Legacy References To Other Items": "",
  "Legacy Status on Transfer": "",
  "Legacy Date Closed": "",
  "Legacy Record Category Identifier": "",
  "Legacy Disposition as of Date": "",
  "Legacy Home Location": "",
  "Legacy Current Location": "",
  "Legacy Physical Format": false,
  "Legacy Case Reference Number": "",
  "Legacy Date File Received": "",
  "Legacy Date File Requested": "",
  "Legacy Date File Returned": "",
  "Legacy Minister": "",
  "Legacy MP": "",
  "Legacy Folder Notes": "",
  "Legacy Physical Item Location": "",
  "Content Type": "Excel",
  "Legacy Document Link": "",
  "Legacy Folder Link": "",
  "Legacy Request Type": "",
  "Document Created By": "i:0#.f|membership|eduin.latimer@lowpay.gov.uk",
  "Document ID Value": "D7JWQ4QF36VV-1909165661-48119",
  "Created": "2022-03-22T17:35:19.0000000Z",
  "Document Modified By": "i:0#.f|membership|tim.butcher@lowpay.gov.uk",
  "Modified": "2022-04-01T09:50:08.0000000Z",
  "Original Location": "/sites/LPC/1/Low Pay Commission/REPORT PRODUCTION/2022 Uprating report/2022_Uprating Report Data.xlsx"
}</LegacyData>
    <LegacyRecordCategoryIdentifier xmlns="8d9365d7-aa46-47e6-9b60-e2fe93f8162b" xsi:nil="true"/>
    <LegacyCaseReferenceNumber xmlns="8d9365d7-aa46-47e6-9b60-e2fe93f8162b" xsi:nil="true"/>
    <LegacyDateFileRequested xmlns="8d9365d7-aa46-47e6-9b60-e2fe93f8162b" xsi:nil="true"/>
    <LegacyFolderType xmlns="8d9365d7-aa46-47e6-9b60-e2fe93f8162b" xsi:nil="true"/>
    <LegacyRecordFolderIdentifier xmlns="8d9365d7-aa46-47e6-9b60-e2fe93f8162b" xsi:nil="true"/>
    <LegacyFolder xmlns="8d9365d7-aa46-47e6-9b60-e2fe93f8162b" xsi:nil="true"/>
    <LegacyMP xmlns="8d9365d7-aa46-47e6-9b60-e2fe93f8162b" xsi:nil="true"/>
    <LegacyDateFileReceived xmlns="8d9365d7-aa46-47e6-9b60-e2fe93f8162b" xsi:nil="true"/>
    <LegacyFolderLink xmlns="8d9365d7-aa46-47e6-9b60-e2fe93f8162b" xsi:nil="true"/>
    <LegacyAdditionalAuthors xmlns="8d9365d7-aa46-47e6-9b60-e2fe93f8162b" xsi:nil="true"/>
    <LegacyDocumentLink xmlns="8d9365d7-aa46-47e6-9b60-e2fe93f8162b" xsi:nil="true"/>
    <CIRRUSPreviousLocation xmlns="8d9365d7-aa46-47e6-9b60-e2fe93f8162b" xsi:nil="true"/>
    <LegacyPhysicalItemLocation xmlns="8d9365d7-aa46-47e6-9b60-e2fe93f8162b" xsi:nil="true"/>
    <LegacyDescriptor xmlns="8d9365d7-aa46-47e6-9b60-e2fe93f8162b" xsi:nil="true"/>
    <LegacyRequestType xmlns="8d9365d7-aa46-47e6-9b60-e2fe93f8162b" xsi:nil="true"/>
    <Descriptor xmlns="0063f72e-ace3-48fb-9c1f-5b513408b31f" xsi:nil="true"/>
    <LegacyLastModifiedDate xmlns="8d9365d7-aa46-47e6-9b60-e2fe93f8162b" xsi:nil="true"/>
    <LegacyDateClosed xmlns="8d9365d7-aa46-47e6-9b60-e2fe93f8162b" xsi:nil="true"/>
    <LegacyHomeLocation xmlns="8d9365d7-aa46-47e6-9b60-e2fe93f8162b" xsi:nil="true"/>
    <LegacyExpiryReviewDate xmlns="8d9365d7-aa46-47e6-9b60-e2fe93f8162b" xsi:nil="true"/>
    <LegacyPhysicalFormat xmlns="8d9365d7-aa46-47e6-9b60-e2fe93f8162b">false</LegacyPhysicalFormat>
    <LegacyDocumentType xmlns="8d9365d7-aa46-47e6-9b60-e2fe93f8162b" xsi:nil="true"/>
    <LegacyReferencesFromOtherItems xmlns="8d9365d7-aa46-47e6-9b60-e2fe93f8162b" xsi:nil="true"/>
    <National_x0020_Caveat xmlns="8d9365d7-aa46-47e6-9b60-e2fe93f8162b" xsi:nil="true"/>
    <LegacyLastActionDate xmlns="8d9365d7-aa46-47e6-9b60-e2fe93f8162b" xsi:nil="true"/>
    <m975189f4ba442ecbf67d4147307b177 xmlns="8d9365d7-aa46-47e6-9b60-e2fe93f816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Low Pay Commission</TermName>
          <TermId xmlns="http://schemas.microsoft.com/office/infopath/2007/PartnerControls">e364b0a5-6dd1-426c-8ae6-93bd88747758</TermId>
        </TermInfo>
      </Terms>
    </m975189f4ba442ecbf67d4147307b177>
    <CIRRUSPreviousID xmlns="8d9365d7-aa46-47e6-9b60-e2fe93f8162b" xsi:nil="true"/>
    <LegacyModifier xmlns="8d9365d7-aa46-47e6-9b60-e2fe93f8162b">
      <UserInfo>
        <DisplayName/>
        <AccountId xsi:nil="true"/>
        <AccountType/>
      </UserInfo>
    </LegacyModifier>
    <CIRRUSPreviousRetentionPolicy xmlns="8d9365d7-aa46-47e6-9b60-e2fe93f8162b" xsi:nil="true"/>
    <LegacyStatusonTransfer xmlns="8d9365d7-aa46-47e6-9b60-e2fe93f8162b" xsi:nil="true"/>
    <LegacyDispositionAsOfDate xmlns="8d9365d7-aa46-47e6-9b60-e2fe93f8162b" xsi:nil="true"/>
    <LegacyMinister xmlns="8d9365d7-aa46-47e6-9b60-e2fe93f8162b" xsi:nil="true"/>
    <LegacyFileplanTarget xmlns="8d9365d7-aa46-47e6-9b60-e2fe93f8162b" xsi:nil="true"/>
    <LegacyCustodian xmlns="8d9365d7-aa46-47e6-9b60-e2fe93f8162b" xsi:nil="true"/>
    <LegacyContentType xmlns="8d9365d7-aa46-47e6-9b60-e2fe93f8162b" xsi:nil="true"/>
    <LegacyProtectiveMarking xmlns="8d9365d7-aa46-47e6-9b60-e2fe93f8162b" xsi:nil="true"/>
    <LegacyReferencesToOtherItems xmlns="8d9365d7-aa46-47e6-9b60-e2fe93f8162b" xsi:nil="true"/>
    <LegacyDateFileReturned xmlns="8d9365d7-aa46-47e6-9b60-e2fe93f8162b" xsi:nil="true"/>
    <Security_x0020_Classification xmlns="0063f72e-ace3-48fb-9c1f-5b513408b31f">OFFICIAL</Security_x0020_Classification>
    <LegacyCopyright xmlns="8d9365d7-aa46-47e6-9b60-e2fe93f8162b" xsi:nil="true"/>
    <Handling_x0020_Instructions xmlns="8d9365d7-aa46-47e6-9b60-e2fe93f8162b" xsi:nil="true"/>
    <LegacyTags xmlns="8d9365d7-aa46-47e6-9b60-e2fe93f8162b" xsi:nil="true"/>
    <LegacyFolderNotes xmlns="8d9365d7-aa46-47e6-9b60-e2fe93f8162b" xsi:nil="true"/>
    <TaxCatchAll xmlns="8d9365d7-aa46-47e6-9b60-e2fe93f8162b">
      <Value>3</Value>
    </TaxCatchAll>
    <LegacyNumericClass xmlns="8d9365d7-aa46-47e6-9b60-e2fe93f8162b" xsi:nil="true"/>
    <LegacyCurrentLocation xmlns="8d9365d7-aa46-47e6-9b60-e2fe93f8162b" xsi:nil="true"/>
    <_dlc_DocId xmlns="8d9365d7-aa46-47e6-9b60-e2fe93f8162b">2X6JEH5FJCUQ-489923256-55753</_dlc_DocId>
    <_dlc_DocIdUrl xmlns="8d9365d7-aa46-47e6-9b60-e2fe93f8162b">
      <Url>https://dbis.sharepoint.com/sites/LPC/_layouts/15/DocIdRedir.aspx?ID=2X6JEH5FJCUQ-489923256-55753</Url>
      <Description>2X6JEH5FJCUQ-489923256-55753</Description>
    </_dlc_DocIdUrl>
    <lcf76f155ced4ddcb4097134ff3c332f xmlns="c7006ed2-bff5-4197-8563-9e8a20eb545e" xsi:nil="true"/>
    <Document_x0020_Notes xmlns="8d9365d7-aa46-47e6-9b60-e2fe93f8162b" xsi:nil="true"/>
    <Filesize xmlns="c7006ed2-bff5-4197-8563-9e8a20eb545e" xsi:nil="true"/>
  </documentManagement>
</p:properties>
</file>

<file path=customXml/item2.xml><?xml version="1.0" encoding="utf-8"?>
<?mso-contentType ?>
<FormTemplates xmlns="http://schemas.microsoft.com/sharepoint/v3/contenttype/forms"/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G H d c V a h + Y n a l A A A A 9 g A A A B I A H A B D b 2 5 m a W c v U G F j a 2 F n Z S 5 4 b W w g o h g A K K A U A A A A A A A A A A A A A A A A A A A A A A A A A A A A h Y + x D o I w G I R f h X S n L W V R 8 l M S H V w k M T E x r g 1 W a I Q f Q 4 v l 3 R x 8 J F 9 B j K J u j n f 3 X X J 3 v 9 4 g G 5 o 6 u O j O m h Z T E l F O A o 1 F e z B Y p q R 3 x 3 B G M g k b V Z x U q Y M R R p s M 1 q S k c u 6 c M O a 9 p z 6 m b V c y w X n E 9 v l 6 W 1 S 6 U a F B 6 x Q W m n x a h / 8 t I m H 3 G i M F j f i c x l x Q D m w y I T f 4 B c S 4 9 5 n + m L D s a 9 d 3 W m o M V w t g k w T 2 / i A f U E s D B B Q A A g A I A B h 3 X F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Y d 1 x V K I p H u A 4 A A A A R A A A A E w A c A E Z v c m 1 1 b G F z L 1 N l Y 3 R p b 2 4 x L m 0 g o h g A K K A U A A A A A A A A A A A A A A A A A A A A A A A A A A A A K 0 5 N L s n M z 1 M I h t C G 1 g B Q S w E C L Q A U A A I A C A A Y d 1 x V q H 5 i d q U A A A D 2 A A A A E g A A A A A A A A A A A A A A A A A A A A A A Q 2 9 u Z m l n L 1 B h Y 2 t h Z 2 U u e G 1 s U E s B A i 0 A F A A C A A g A G H d c V Q / K 6 a u k A A A A 6 Q A A A B M A A A A A A A A A A A A A A A A A 8 Q A A A F t D b 2 5 0 Z W 5 0 X 1 R 5 c G V z X S 5 4 b W x Q S w E C L Q A U A A I A C A A Y d 1 x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8 k H b p m 0 u j E O B P + E n / s + r p Q A A A A A C A A A A A A A D Z g A A w A A A A B A A A A D B v A w L t L s m D M w 9 N W Z I j r i V A A A A A A S A A A C g A A A A E A A A A P y 4 H C + 1 z T J O n 3 a 7 g J P 0 u O p Q A A A A L M N M i o F I / e l + X 9 h k m R U l S X k V z n q g O W y k 8 W e h n d A n 1 X F E m R X I d L J 6 O O 9 o t H t A v u J Z f v H f V / n l h u + G Y P u D G z c t 3 v f j k + V S 0 o e 1 / z A C U S J G A U I U A A A A 8 2 y 1 F S 8 j C 1 E N 0 V P O f U 2 r t R 5 7 I F Q =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054608B8D246B7459BF9E4D39873244E002135B96781FD1748850651C714521CDB" ma:contentTypeVersion="8" ma:contentTypeDescription="Create a new excel document." ma:contentTypeScope="" ma:versionID="a58ffd8c14415220ffd1b0788983c57d">
  <xsd:schema xmlns:xsd="http://www.w3.org/2001/XMLSchema" xmlns:xs="http://www.w3.org/2001/XMLSchema" xmlns:p="http://schemas.microsoft.com/office/2006/metadata/properties" xmlns:ns2="8d9365d7-aa46-47e6-9b60-e2fe93f8162b" xmlns:ns3="0063f72e-ace3-48fb-9c1f-5b513408b31f" xmlns:ns4="b413c3fd-5a3b-4239-b985-69032e371c04" xmlns:ns5="a8f60570-4bd3-4f2b-950b-a996de8ab151" xmlns:ns6="aaacb922-5235-4a66-b188-303b9b46fbd7" xmlns:ns7="c7006ed2-bff5-4197-8563-9e8a20eb545e" targetNamespace="http://schemas.microsoft.com/office/2006/metadata/properties" ma:root="true" ma:fieldsID="906ce17079f71e0915ba3b3023c33f1b" ns2:_="" ns3:_="" ns4:_="" ns5:_="" ns6:_="" ns7:_="">
    <xsd:import namespace="8d9365d7-aa46-47e6-9b60-e2fe93f8162b"/>
    <xsd:import namespace="0063f72e-ace3-48fb-9c1f-5b513408b31f"/>
    <xsd:import namespace="b413c3fd-5a3b-4239-b985-69032e371c04"/>
    <xsd:import namespace="a8f60570-4bd3-4f2b-950b-a996de8ab151"/>
    <xsd:import namespace="aaacb922-5235-4a66-b188-303b9b46fbd7"/>
    <xsd:import namespace="c7006ed2-bff5-4197-8563-9e8a20eb545e"/>
    <xsd:element name="properties">
      <xsd:complexType>
        <xsd:sequence>
          <xsd:element name="documentManagement">
            <xsd:complexType>
              <xsd:all>
                <xsd:element ref="ns2:Document_x0020_Notes" minOccurs="0"/>
                <xsd:element ref="ns3:Security_x0020_Classification" minOccurs="0"/>
                <xsd:element ref="ns2:Handling_x0020_Instructions" minOccurs="0"/>
                <xsd:element ref="ns3:Descriptor" minOccurs="0"/>
                <xsd:element ref="ns4:Government_x0020_Body" minOccurs="0"/>
                <xsd:element ref="ns5:Retention_x0020_Label" minOccurs="0"/>
                <xsd:element ref="ns4:Date_x0020_Opened" minOccurs="0"/>
                <xsd:element ref="ns4:Date_x0020_Closed" minOccurs="0"/>
                <xsd:element ref="ns2:National_x0020_Caveat" minOccurs="0"/>
                <xsd:element ref="ns2:CIRRUSPreviousLocation" minOccurs="0"/>
                <xsd:element ref="ns2:CIRRUSPreviousID" minOccurs="0"/>
                <xsd:element ref="ns2:CIRRUSPreviousRetentionPolicy" minOccurs="0"/>
                <xsd:element ref="ns2:LegacyDocumentType" minOccurs="0"/>
                <xsd:element ref="ns2:LegacyAdditionalAuthors" minOccurs="0"/>
                <xsd:element ref="ns2:LegacyFileplanTarget" minOccurs="0"/>
                <xsd:element ref="ns2:LegacyNumericClass" minOccurs="0"/>
                <xsd:element ref="ns2:LegacyFolderType" minOccurs="0"/>
                <xsd:element ref="ns2:LegacyCustodian" minOccurs="0"/>
                <xsd:element ref="ns2:LegacyRecordFolderIdentifier" minOccurs="0"/>
                <xsd:element ref="ns2:LegacyCopyright" minOccurs="0"/>
                <xsd:element ref="ns2:LegacyLastModifiedDate" minOccurs="0"/>
                <xsd:element ref="ns2:LegacyModifier" minOccurs="0"/>
                <xsd:element ref="ns2:LegacyFolder" minOccurs="0"/>
                <xsd:element ref="ns2:LegacyContentType" minOccurs="0"/>
                <xsd:element ref="ns2:LegacyExpiryReviewDate" minOccurs="0"/>
                <xsd:element ref="ns2:LegacyLastActionDate" minOccurs="0"/>
                <xsd:element ref="ns2:LegacyProtectiveMarking" minOccurs="0"/>
                <xsd:element ref="ns2:LegacyDescriptor" minOccurs="0"/>
                <xsd:element ref="ns2:LegacyTags" minOccurs="0"/>
                <xsd:element ref="ns2:LegacyReferencesFromOtherItems" minOccurs="0"/>
                <xsd:element ref="ns2:LegacyReferencesToOtherItems" minOccurs="0"/>
                <xsd:element ref="ns2:LegacyStatusonTransfer" minOccurs="0"/>
                <xsd:element ref="ns2:LegacyDateClosed" minOccurs="0"/>
                <xsd:element ref="ns2:LegacyRecordCategoryIdentifier" minOccurs="0"/>
                <xsd:element ref="ns2:LegacyDispositionAsOfDate" minOccurs="0"/>
                <xsd:element ref="ns2:LegacyHomeLocation" minOccurs="0"/>
                <xsd:element ref="ns2:LegacyCurrentLocation" minOccurs="0"/>
                <xsd:element ref="ns2:LegacyPhysicalFormat" minOccurs="0"/>
                <xsd:element ref="ns2:LegacyCaseReferenceNumber" minOccurs="0"/>
                <xsd:element ref="ns2:LegacyDateFileReceived" minOccurs="0"/>
                <xsd:element ref="ns2:LegacyDateFileRequested" minOccurs="0"/>
                <xsd:element ref="ns2:LegacyDateFileReturned" minOccurs="0"/>
                <xsd:element ref="ns2:LegacyMinister" minOccurs="0"/>
                <xsd:element ref="ns2:LegacyMP" minOccurs="0"/>
                <xsd:element ref="ns2:LegacyFolderNotes" minOccurs="0"/>
                <xsd:element ref="ns2:LegacyPhysicalItemLocation" minOccurs="0"/>
                <xsd:element ref="ns2:TaxCatchAll" minOccurs="0"/>
                <xsd:element ref="ns2:LegacyRequestType" minOccurs="0"/>
                <xsd:element ref="ns6:LegacyData" minOccurs="0"/>
                <xsd:element ref="ns2:m975189f4ba442ecbf67d4147307b177" minOccurs="0"/>
                <xsd:element ref="ns2:TaxCatchAllLabel" minOccurs="0"/>
                <xsd:element ref="ns2:LegacyDocumentLink" minOccurs="0"/>
                <xsd:element ref="ns2:LegacyFolderLink" minOccurs="0"/>
                <xsd:element ref="ns2:_dlc_DocId" minOccurs="0"/>
                <xsd:element ref="ns2:_dlc_DocIdUrl" minOccurs="0"/>
                <xsd:element ref="ns2:_dlc_DocIdPersistId" minOccurs="0"/>
                <xsd:element ref="ns7:lcf76f155ced4ddcb4097134ff3c332f" minOccurs="0"/>
                <xsd:element ref="ns7:Filesiz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365d7-aa46-47e6-9b60-e2fe93f8162b" elementFormDefault="qualified">
    <xsd:import namespace="http://schemas.microsoft.com/office/2006/documentManagement/types"/>
    <xsd:import namespace="http://schemas.microsoft.com/office/infopath/2007/PartnerControls"/>
    <xsd:element name="Document_x0020_Notes" ma:index="2" nillable="true" ma:displayName="Document Notes" ma:internalName="Document_0x0020_Notes" ma:readOnly="false">
      <xsd:simpleType>
        <xsd:restriction base="dms:Note"/>
      </xsd:simpleType>
    </xsd:element>
    <xsd:element name="Handling_x0020_Instructions" ma:index="4" nillable="true" ma:displayName="Handling Instructions" ma:internalName="Handling_x0020_Instructions" ma:readOnly="false">
      <xsd:simpleType>
        <xsd:restriction base="dms:Text">
          <xsd:maxLength value="255"/>
        </xsd:restriction>
      </xsd:simpleType>
    </xsd:element>
    <xsd:element name="National_x0020_Caveat" ma:index="11" nillable="true" ma:displayName="National Caveat" ma:format="Dropdown" ma:indexed="true" ma:internalName="National_x0020_Caveat" ma:readOnly="false">
      <xsd:simpleType>
        <xsd:restriction base="dms:Choice">
          <xsd:enumeration value="UK EYES ONLY"/>
        </xsd:restriction>
      </xsd:simpleType>
    </xsd:element>
    <xsd:element name="CIRRUSPreviousLocation" ma:index="12" nillable="true" ma:displayName="Previous Location" ma:description="The location the document previously resided in." ma:internalName="CIRRUSPreviousLocation" ma:readOnly="false">
      <xsd:simpleType>
        <xsd:restriction base="dms:Text">
          <xsd:maxLength value="255"/>
        </xsd:restriction>
      </xsd:simpleType>
    </xsd:element>
    <xsd:element name="CIRRUSPreviousID" ma:index="13" nillable="true" ma:displayName="Previous Id" ma:description="The id of the document in its previous location." ma:internalName="CIRRUSPreviousID" ma:readOnly="false">
      <xsd:simpleType>
        <xsd:restriction base="dms:Text">
          <xsd:maxLength value="255"/>
        </xsd:restriction>
      </xsd:simpleType>
    </xsd:element>
    <xsd:element name="CIRRUSPreviousRetentionPolicy" ma:index="14" nillable="true" ma:displayName="Previous Retention Policy" ma:description="The retention policy of the document in its previous location." ma:internalName="CIRRUSPreviousRetentionPolicy" ma:readOnly="false">
      <xsd:simpleType>
        <xsd:restriction base="dms:Note"/>
      </xsd:simpleType>
    </xsd:element>
    <xsd:element name="LegacyDocumentType" ma:index="15" nillable="true" ma:displayName="Legacy Document Type" ma:internalName="LegacyDocumentType" ma:readOnly="false">
      <xsd:simpleType>
        <xsd:restriction base="dms:Text">
          <xsd:maxLength value="255"/>
        </xsd:restriction>
      </xsd:simpleType>
    </xsd:element>
    <xsd:element name="LegacyAdditionalAuthors" ma:index="16" nillable="true" ma:displayName="Legacy Additional Authors" ma:internalName="LegacyAdditionalAuthors" ma:readOnly="false">
      <xsd:simpleType>
        <xsd:restriction base="dms:Note"/>
      </xsd:simpleType>
    </xsd:element>
    <xsd:element name="LegacyFileplanTarget" ma:index="17" nillable="true" ma:displayName="Legacy Fileplan Target" ma:internalName="LegacyFileplanTarget" ma:readOnly="false">
      <xsd:simpleType>
        <xsd:restriction base="dms:Text">
          <xsd:maxLength value="255"/>
        </xsd:restriction>
      </xsd:simpleType>
    </xsd:element>
    <xsd:element name="LegacyNumericClass" ma:index="18" nillable="true" ma:displayName="Legacy Numeric Class" ma:internalName="LegacyNumericClass" ma:readOnly="false">
      <xsd:simpleType>
        <xsd:restriction base="dms:Text">
          <xsd:maxLength value="255"/>
        </xsd:restriction>
      </xsd:simpleType>
    </xsd:element>
    <xsd:element name="LegacyFolderType" ma:index="19" nillable="true" ma:displayName="Legacy Folder Type" ma:internalName="LegacyFolderType" ma:readOnly="false">
      <xsd:simpleType>
        <xsd:restriction base="dms:Text">
          <xsd:maxLength value="255"/>
        </xsd:restriction>
      </xsd:simpleType>
    </xsd:element>
    <xsd:element name="LegacyCustodian" ma:index="20" nillable="true" ma:displayName="Legacy Custodian" ma:internalName="LegacyCustodian" ma:readOnly="false">
      <xsd:simpleType>
        <xsd:restriction base="dms:Note"/>
      </xsd:simpleType>
    </xsd:element>
    <xsd:element name="LegacyRecordFolderIdentifier" ma:index="21" nillable="true" ma:displayName="Legacy Record Folder Identifier" ma:internalName="LegacyRecordFolderIdentifier" ma:readOnly="false">
      <xsd:simpleType>
        <xsd:restriction base="dms:Text">
          <xsd:maxLength value="255"/>
        </xsd:restriction>
      </xsd:simpleType>
    </xsd:element>
    <xsd:element name="LegacyCopyright" ma:index="22" nillable="true" ma:displayName="Legacy Copyright" ma:internalName="LegacyCopyright" ma:readOnly="false">
      <xsd:simpleType>
        <xsd:restriction base="dms:Text">
          <xsd:maxLength value="255"/>
        </xsd:restriction>
      </xsd:simpleType>
    </xsd:element>
    <xsd:element name="LegacyLastModifiedDate" ma:index="23" nillable="true" ma:displayName="Legacy Last Modified Date" ma:format="DateTime" ma:internalName="LegacyLastModifiedDate" ma:readOnly="false">
      <xsd:simpleType>
        <xsd:restriction base="dms:DateTime"/>
      </xsd:simpleType>
    </xsd:element>
    <xsd:element name="LegacyModifier" ma:index="24" nillable="true" ma:displayName="Legacy Modifier" ma:SharePointGroup="0" ma:internalName="LegacyModifi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cyFolder" ma:index="25" nillable="true" ma:displayName="Legacy Folder" ma:internalName="LegacyFolder" ma:readOnly="false">
      <xsd:simpleType>
        <xsd:restriction base="dms:Text">
          <xsd:maxLength value="255"/>
        </xsd:restriction>
      </xsd:simpleType>
    </xsd:element>
    <xsd:element name="LegacyContentType" ma:index="26" nillable="true" ma:displayName="Legacy Content Type" ma:internalName="LegacyContentType" ma:readOnly="false">
      <xsd:simpleType>
        <xsd:restriction base="dms:Text">
          <xsd:maxLength value="255"/>
        </xsd:restriction>
      </xsd:simpleType>
    </xsd:element>
    <xsd:element name="LegacyExpiryReviewDate" ma:index="27" nillable="true" ma:displayName="Legacy Expiry Review Date" ma:format="DateTime" ma:internalName="LegacyExpiryReviewDate" ma:readOnly="false">
      <xsd:simpleType>
        <xsd:restriction base="dms:DateTime"/>
      </xsd:simpleType>
    </xsd:element>
    <xsd:element name="LegacyLastActionDate" ma:index="28" nillable="true" ma:displayName="Legacy Last Action Date" ma:format="DateTime" ma:internalName="LegacyLastActionDate" ma:readOnly="false">
      <xsd:simpleType>
        <xsd:restriction base="dms:DateTime"/>
      </xsd:simpleType>
    </xsd:element>
    <xsd:element name="LegacyProtectiveMarking" ma:index="29" nillable="true" ma:displayName="Legacy Protective Marking" ma:internalName="LegacyProtectiveMarking" ma:readOnly="false">
      <xsd:simpleType>
        <xsd:restriction base="dms:Text">
          <xsd:maxLength value="255"/>
        </xsd:restriction>
      </xsd:simpleType>
    </xsd:element>
    <xsd:element name="LegacyDescriptor" ma:index="30" nillable="true" ma:displayName="Legacy Descriptor" ma:internalName="LegacyDescriptor" ma:readOnly="false">
      <xsd:simpleType>
        <xsd:restriction base="dms:Note"/>
      </xsd:simpleType>
    </xsd:element>
    <xsd:element name="LegacyTags" ma:index="31" nillable="true" ma:displayName="Legacy Tags" ma:internalName="LegacyTags" ma:readOnly="false">
      <xsd:simpleType>
        <xsd:restriction base="dms:Note"/>
      </xsd:simpleType>
    </xsd:element>
    <xsd:element name="LegacyReferencesFromOtherItems" ma:index="32" nillable="true" ma:displayName="Legacy References From Other Items" ma:internalName="LegacyReferencesFromOtherItems" ma:readOnly="false">
      <xsd:simpleType>
        <xsd:restriction base="dms:Text">
          <xsd:maxLength value="255"/>
        </xsd:restriction>
      </xsd:simpleType>
    </xsd:element>
    <xsd:element name="LegacyReferencesToOtherItems" ma:index="33" nillable="true" ma:displayName="Legacy References To Other Items" ma:internalName="LegacyReferencesToOtherItems" ma:readOnly="false">
      <xsd:simpleType>
        <xsd:restriction base="dms:Note"/>
      </xsd:simpleType>
    </xsd:element>
    <xsd:element name="LegacyStatusonTransfer" ma:index="34" nillable="true" ma:displayName="Legacy Status on Transfer" ma:internalName="LegacyStatusonTransfer" ma:readOnly="false">
      <xsd:simpleType>
        <xsd:restriction base="dms:Text">
          <xsd:maxLength value="255"/>
        </xsd:restriction>
      </xsd:simpleType>
    </xsd:element>
    <xsd:element name="LegacyDateClosed" ma:index="35" nillable="true" ma:displayName="Legacy Date Closed" ma:format="DateOnly" ma:internalName="LegacyDateClosed" ma:readOnly="false">
      <xsd:simpleType>
        <xsd:restriction base="dms:DateTime"/>
      </xsd:simpleType>
    </xsd:element>
    <xsd:element name="LegacyRecordCategoryIdentifier" ma:index="36" nillable="true" ma:displayName="Legacy Record Category Identifier" ma:internalName="LegacyRecordCategoryIdentifier" ma:readOnly="false">
      <xsd:simpleType>
        <xsd:restriction base="dms:Text">
          <xsd:maxLength value="255"/>
        </xsd:restriction>
      </xsd:simpleType>
    </xsd:element>
    <xsd:element name="LegacyDispositionAsOfDate" ma:index="37" nillable="true" ma:displayName="Legacy Disposition as of Date" ma:format="DateOnly" ma:internalName="LegacyDispositionAsOfDate" ma:readOnly="false">
      <xsd:simpleType>
        <xsd:restriction base="dms:DateTime"/>
      </xsd:simpleType>
    </xsd:element>
    <xsd:element name="LegacyHomeLocation" ma:index="38" nillable="true" ma:displayName="Legacy Home Location" ma:internalName="LegacyHomeLocation" ma:readOnly="false">
      <xsd:simpleType>
        <xsd:restriction base="dms:Text">
          <xsd:maxLength value="255"/>
        </xsd:restriction>
      </xsd:simpleType>
    </xsd:element>
    <xsd:element name="LegacyCurrentLocation" ma:index="39" nillable="true" ma:displayName="Legacy Current Location" ma:internalName="LegacyCurrentLocation" ma:readOnly="false">
      <xsd:simpleType>
        <xsd:restriction base="dms:Text">
          <xsd:maxLength value="255"/>
        </xsd:restriction>
      </xsd:simpleType>
    </xsd:element>
    <xsd:element name="LegacyPhysicalFormat" ma:index="40" nillable="true" ma:displayName="Legacy Physical Format" ma:default="0" ma:internalName="LegacyPhysicalFormat" ma:readOnly="false">
      <xsd:simpleType>
        <xsd:restriction base="dms:Boolean"/>
      </xsd:simpleType>
    </xsd:element>
    <xsd:element name="LegacyCaseReferenceNumber" ma:index="41" nillable="true" ma:displayName="Legacy Case Reference Number" ma:internalName="LegacyCaseReferenceNumber" ma:readOnly="false">
      <xsd:simpleType>
        <xsd:restriction base="dms:Note"/>
      </xsd:simpleType>
    </xsd:element>
    <xsd:element name="LegacyDateFileReceived" ma:index="42" nillable="true" ma:displayName="Legacy Date File Received" ma:format="DateOnly" ma:internalName="LegacyDateFileReceived" ma:readOnly="false">
      <xsd:simpleType>
        <xsd:restriction base="dms:DateTime"/>
      </xsd:simpleType>
    </xsd:element>
    <xsd:element name="LegacyDateFileRequested" ma:index="43" nillable="true" ma:displayName="Legacy Date File Requested" ma:format="DateOnly" ma:internalName="LegacyDateFileRequested" ma:readOnly="false">
      <xsd:simpleType>
        <xsd:restriction base="dms:DateTime"/>
      </xsd:simpleType>
    </xsd:element>
    <xsd:element name="LegacyDateFileReturned" ma:index="44" nillable="true" ma:displayName="Legacy Date File Returned" ma:format="DateOnly" ma:internalName="LegacyDateFileReturned" ma:readOnly="false">
      <xsd:simpleType>
        <xsd:restriction base="dms:DateTime"/>
      </xsd:simpleType>
    </xsd:element>
    <xsd:element name="LegacyMinister" ma:index="45" nillable="true" ma:displayName="Legacy Minister" ma:internalName="LegacyMinister" ma:readOnly="false">
      <xsd:simpleType>
        <xsd:restriction base="dms:Text">
          <xsd:maxLength value="255"/>
        </xsd:restriction>
      </xsd:simpleType>
    </xsd:element>
    <xsd:element name="LegacyMP" ma:index="46" nillable="true" ma:displayName="Legacy MP" ma:internalName="LegacyMP" ma:readOnly="false">
      <xsd:simpleType>
        <xsd:restriction base="dms:Text">
          <xsd:maxLength value="255"/>
        </xsd:restriction>
      </xsd:simpleType>
    </xsd:element>
    <xsd:element name="LegacyFolderNotes" ma:index="47" nillable="true" ma:displayName="Legacy Folder Notes" ma:internalName="LegacyFolderNotes" ma:readOnly="false">
      <xsd:simpleType>
        <xsd:restriction base="dms:Note"/>
      </xsd:simpleType>
    </xsd:element>
    <xsd:element name="LegacyPhysicalItemLocation" ma:index="48" nillable="true" ma:displayName="Legacy Physical Item Location" ma:format="Dropdown" ma:internalName="LegacyPhysicalItemLocation" ma:readOnly="false">
      <xsd:simpleType>
        <xsd:restriction base="dms:Choice">
          <xsd:enumeration value="Off-Site"/>
          <xsd:enumeration value="TNA"/>
          <xsd:enumeration value="DECC"/>
        </xsd:restriction>
      </xsd:simpleType>
    </xsd:element>
    <xsd:element name="TaxCatchAll" ma:index="51" nillable="true" ma:displayName="Taxonomy Catch All Column" ma:description="" ma:hidden="true" ma:list="{8c2a6474-a2f9-4d34-9077-48fb08c98a87}" ma:internalName="TaxCatchAll" ma:showField="CatchAllData" ma:web="8d9365d7-aa46-47e6-9b60-e2fe93f81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egacyRequestType" ma:index="56" nillable="true" ma:displayName="Legacy Request Type" ma:format="Dropdown" ma:internalName="LegacyRequestType" ma:readOnly="false">
      <xsd:simpleType>
        <xsd:restriction base="dms:Choice">
          <xsd:enumeration value="FOI"/>
          <xsd:enumeration value="EIR"/>
          <xsd:enumeration value="PQ"/>
          <xsd:enumeration value="MC"/>
        </xsd:restriction>
      </xsd:simpleType>
    </xsd:element>
    <xsd:element name="m975189f4ba442ecbf67d4147307b177" ma:index="58" nillable="true" ma:taxonomy="true" ma:internalName="m975189f4ba442ecbf67d4147307b177" ma:taxonomyFieldName="Business_x0020_Unit" ma:displayName="Business Unit" ma:readOnly="false" ma:default="1;#Unknown|217df236-3aaa-47f1-ab07-10a7369f728e" ma:fieldId="{6975189f-4ba4-42ec-bf67-d4147307b177}" ma:sspId="07c4ed84-5fe0-43ce-92b1-d76889ed7488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59" nillable="true" ma:displayName="Taxonomy Catch All Column1" ma:description="" ma:hidden="true" ma:list="{8c2a6474-a2f9-4d34-9077-48fb08c98a87}" ma:internalName="TaxCatchAllLabel" ma:readOnly="true" ma:showField="CatchAllDataLabel" ma:web="8d9365d7-aa46-47e6-9b60-e2fe93f81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egacyDocumentLink" ma:index="60" nillable="true" ma:displayName="Legacy Document Link" ma:internalName="LegacyDocumentLink" ma:readOnly="false">
      <xsd:simpleType>
        <xsd:restriction base="dms:Text">
          <xsd:maxLength value="255"/>
        </xsd:restriction>
      </xsd:simpleType>
    </xsd:element>
    <xsd:element name="LegacyFolderLink" ma:index="61" nillable="true" ma:displayName="Legacy Folder Link" ma:internalName="LegacyFolderLink" ma:readOnly="false">
      <xsd:simpleType>
        <xsd:restriction base="dms:Text">
          <xsd:maxLength value="255"/>
        </xsd:restriction>
      </xsd:simpleType>
    </xsd:element>
    <xsd:element name="_dlc_DocId" ma:index="6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6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3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5" nillable="true" ma:displayName="Descriptor" ma:default="" ma:format="Dropdown" ma:indexed="true" ma:internalName="Descriptor" ma:readOnly="false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Government_x0020_Body" ma:index="6" nillable="true" ma:displayName="Government Body" ma:default="DIT" ma:internalName="Government_x0020_Body" ma:readOnly="false">
      <xsd:simpleType>
        <xsd:restriction base="dms:Text">
          <xsd:maxLength value="255"/>
        </xsd:restriction>
      </xsd:simpleType>
    </xsd:element>
    <xsd:element name="Date_x0020_Opened" ma:index="9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0" nillable="true" ma:displayName="Date Closed" ma:format="DateOnly" ma:internalName="Date_x0020_Clos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8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57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006ed2-bff5-4197-8563-9e8a20eb545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65" nillable="true" ma:displayName="Image Tags_0" ma:hidden="true" ma:internalName="lcf76f155ced4ddcb4097134ff3c332f">
      <xsd:simpleType>
        <xsd:restriction base="dms:Note"/>
      </xsd:simpleType>
    </xsd:element>
    <xsd:element name="Filesize" ma:index="66" nillable="true" ma:displayName="File size" ma:format="Dropdown" ma:internalName="Filesiz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498AC3-E361-4A69-8949-04AC5D5CDD6E}">
  <ds:schemaRefs>
    <ds:schemaRef ds:uri="c7006ed2-bff5-4197-8563-9e8a20eb545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a8f60570-4bd3-4f2b-950b-a996de8ab151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aaacb922-5235-4a66-b188-303b9b46fbd7"/>
    <ds:schemaRef ds:uri="8d9365d7-aa46-47e6-9b60-e2fe93f8162b"/>
    <ds:schemaRef ds:uri="b413c3fd-5a3b-4239-b985-69032e371c04"/>
    <ds:schemaRef ds:uri="0063f72e-ace3-48fb-9c1f-5b513408b31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5FAB3EF-648E-4D22-90CC-33663A7153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A2A16-9D86-467E-B006-6C6EB9DB5973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1689238A-7D8F-405E-8229-B427F3FAF614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9A37FF07-91BA-4178-85C0-3C4897AD3E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9365d7-aa46-47e6-9b60-e2fe93f8162b"/>
    <ds:schemaRef ds:uri="0063f72e-ace3-48fb-9c1f-5b513408b31f"/>
    <ds:schemaRef ds:uri="b413c3fd-5a3b-4239-b985-69032e371c04"/>
    <ds:schemaRef ds:uri="a8f60570-4bd3-4f2b-950b-a996de8ab151"/>
    <ds:schemaRef ds:uri="aaacb922-5235-4a66-b188-303b9b46fbd7"/>
    <ds:schemaRef ds:uri="c7006ed2-bff5-4197-8563-9e8a20eb54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Contents</vt:lpstr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Figure 15</vt:lpstr>
      <vt:lpstr>Figure 16</vt:lpstr>
      <vt:lpstr>Figure 17</vt:lpstr>
      <vt:lpstr>Figure 18</vt:lpstr>
      <vt:lpstr>Figure 19</vt:lpstr>
      <vt:lpstr>Figure 20</vt:lpstr>
      <vt:lpstr>Figure 21</vt:lpstr>
      <vt:lpstr>Notes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tables for Compliance and enforcement of the NMW in 2024</dc:title>
  <dc:subject/>
  <dc:creator/>
  <cp:keywords/>
  <dc:description/>
  <cp:lastModifiedBy>Joseph WILKINSON (LOW PAY COMMISSION)</cp:lastModifiedBy>
  <cp:revision/>
  <dcterms:created xsi:type="dcterms:W3CDTF">2020-11-05T11:20:19Z</dcterms:created>
  <dcterms:modified xsi:type="dcterms:W3CDTF">2024-12-18T15:56:31Z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2020-11-05T11:34:53Z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9d141a43-24c2-4530-b0bf-00003590605a</vt:lpwstr>
  </property>
  <property fmtid="{D5CDD505-2E9C-101B-9397-08002B2CF9AE}" pid="8" name="MSIP_Label_ba62f585-b40f-4ab9-bafe-39150f03d124_ContentBits">
    <vt:lpwstr>0</vt:lpwstr>
  </property>
  <property fmtid="{D5CDD505-2E9C-101B-9397-08002B2CF9AE}" pid="9" name="ContentTypeId">
    <vt:lpwstr>0x010100054608B8D246B7459BF9E4D39873244E002135B96781FD1748850651C714521CDB</vt:lpwstr>
  </property>
  <property fmtid="{D5CDD505-2E9C-101B-9397-08002B2CF9AE}" pid="10" name="Business Unit">
    <vt:lpwstr>3;#Low Pay Commission|e364b0a5-6dd1-426c-8ae6-93bd88747758</vt:lpwstr>
  </property>
  <property fmtid="{D5CDD505-2E9C-101B-9397-08002B2CF9AE}" pid="11" name="_dlc_DocIdItemGuid">
    <vt:lpwstr>6a6a4342-68ed-4073-8b12-b15fcfe88125</vt:lpwstr>
  </property>
  <property fmtid="{D5CDD505-2E9C-101B-9397-08002B2CF9AE}" pid="12" name="MediaServiceImageTags">
    <vt:lpwstr/>
  </property>
  <property fmtid="{D5CDD505-2E9C-101B-9397-08002B2CF9AE}" pid="13" name="MSIP_Label_c1c05e37-788c-4c59-b50e-5c98323c0a70_Enabled">
    <vt:lpwstr>true</vt:lpwstr>
  </property>
  <property fmtid="{D5CDD505-2E9C-101B-9397-08002B2CF9AE}" pid="14" name="MSIP_Label_c1c05e37-788c-4c59-b50e-5c98323c0a70_SetDate">
    <vt:lpwstr>2024-03-18T16:49:33Z</vt:lpwstr>
  </property>
  <property fmtid="{D5CDD505-2E9C-101B-9397-08002B2CF9AE}" pid="15" name="MSIP_Label_c1c05e37-788c-4c59-b50e-5c98323c0a70_Method">
    <vt:lpwstr>Standard</vt:lpwstr>
  </property>
  <property fmtid="{D5CDD505-2E9C-101B-9397-08002B2CF9AE}" pid="16" name="MSIP_Label_c1c05e37-788c-4c59-b50e-5c98323c0a70_Name">
    <vt:lpwstr>OFFICIAL</vt:lpwstr>
  </property>
  <property fmtid="{D5CDD505-2E9C-101B-9397-08002B2CF9AE}" pid="17" name="MSIP_Label_c1c05e37-788c-4c59-b50e-5c98323c0a70_SiteId">
    <vt:lpwstr>8fa217ec-33aa-46fb-ad96-dfe68006bb86</vt:lpwstr>
  </property>
  <property fmtid="{D5CDD505-2E9C-101B-9397-08002B2CF9AE}" pid="18" name="MSIP_Label_c1c05e37-788c-4c59-b50e-5c98323c0a70_ActionId">
    <vt:lpwstr>ab44ea1d-0b78-4612-94e6-724b1e75822f</vt:lpwstr>
  </property>
  <property fmtid="{D5CDD505-2E9C-101B-9397-08002B2CF9AE}" pid="19" name="MSIP_Label_c1c05e37-788c-4c59-b50e-5c98323c0a70_ContentBits">
    <vt:lpwstr>0</vt:lpwstr>
  </property>
  <property fmtid="{D5CDD505-2E9C-101B-9397-08002B2CF9AE}" pid="20" name="LegacyPaperReason">
    <vt:lpwstr/>
  </property>
  <property fmtid="{D5CDD505-2E9C-101B-9397-08002B2CF9AE}" pid="21" name="MailIn-Reply-To">
    <vt:lpwstr/>
  </property>
  <property fmtid="{D5CDD505-2E9C-101B-9397-08002B2CF9AE}" pid="22" name="Held By">
    <vt:lpwstr/>
  </property>
  <property fmtid="{D5CDD505-2E9C-101B-9397-08002B2CF9AE}" pid="23" name="MailTo">
    <vt:lpwstr/>
  </property>
  <property fmtid="{D5CDD505-2E9C-101B-9397-08002B2CF9AE}" pid="24" name="LegacyHistoricalBarcode">
    <vt:lpwstr/>
  </property>
  <property fmtid="{D5CDD505-2E9C-101B-9397-08002B2CF9AE}" pid="25" name="MailFrom">
    <vt:lpwstr/>
  </property>
  <property fmtid="{D5CDD505-2E9C-101B-9397-08002B2CF9AE}" pid="26" name="MailOriginalSubject">
    <vt:lpwstr/>
  </property>
  <property fmtid="{D5CDD505-2E9C-101B-9397-08002B2CF9AE}" pid="27" name="LegacyAddresses">
    <vt:lpwstr/>
  </property>
  <property fmtid="{D5CDD505-2E9C-101B-9397-08002B2CF9AE}" pid="28" name="_ExtendedDescription">
    <vt:lpwstr/>
  </property>
  <property fmtid="{D5CDD505-2E9C-101B-9397-08002B2CF9AE}" pid="29" name="MailCc">
    <vt:lpwstr/>
  </property>
  <property fmtid="{D5CDD505-2E9C-101B-9397-08002B2CF9AE}" pid="30" name="LegacyPhysicalObject">
    <vt:bool>false</vt:bool>
  </property>
  <property fmtid="{D5CDD505-2E9C-101B-9397-08002B2CF9AE}" pid="31" name="LegacyAddressee">
    <vt:lpwstr/>
  </property>
  <property fmtid="{D5CDD505-2E9C-101B-9397-08002B2CF9AE}" pid="32" name="MailReferences">
    <vt:lpwstr/>
  </property>
  <property fmtid="{D5CDD505-2E9C-101B-9397-08002B2CF9AE}" pid="33" name="Barcode">
    <vt:lpwstr/>
  </property>
  <property fmtid="{D5CDD505-2E9C-101B-9397-08002B2CF9AE}" pid="34" name="LegacySubject">
    <vt:lpwstr/>
  </property>
  <property fmtid="{D5CDD505-2E9C-101B-9397-08002B2CF9AE}" pid="35" name="LegacyBarcode">
    <vt:lpwstr/>
  </property>
  <property fmtid="{D5CDD505-2E9C-101B-9397-08002B2CF9AE}" pid="36" name="MailReply-To">
    <vt:lpwstr/>
  </property>
  <property fmtid="{D5CDD505-2E9C-101B-9397-08002B2CF9AE}" pid="37" name="LegacyForeignBarcode">
    <vt:lpwstr/>
  </property>
  <property fmtid="{D5CDD505-2E9C-101B-9397-08002B2CF9AE}" pid="38" name="LegacyDisposition">
    <vt:lpwstr/>
  </property>
  <property fmtid="{D5CDD505-2E9C-101B-9397-08002B2CF9AE}" pid="39" name="LegacyOriginator">
    <vt:lpwstr/>
  </property>
  <property fmtid="{D5CDD505-2E9C-101B-9397-08002B2CF9AE}" pid="40" name="MailSubject">
    <vt:lpwstr/>
  </property>
  <property fmtid="{D5CDD505-2E9C-101B-9397-08002B2CF9AE}" pid="41" name="MailAttachments">
    <vt:bool>false</vt:bool>
  </property>
  <property fmtid="{D5CDD505-2E9C-101B-9397-08002B2CF9AE}" pid="42" name="MailPreviewData">
    <vt:lpwstr/>
  </property>
  <property fmtid="{D5CDD505-2E9C-101B-9397-08002B2CF9AE}" pid="43" name="LegacyMovementHistory">
    <vt:lpwstr/>
  </property>
  <property fmtid="{D5CDD505-2E9C-101B-9397-08002B2CF9AE}" pid="44" name="Business_x0020_Unit">
    <vt:lpwstr>3;#Low Pay Commission|e364b0a5-6dd1-426c-8ae6-93bd88747758</vt:lpwstr>
  </property>
</Properties>
</file>