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2.xml" ContentType="application/vnd.openxmlformats-officedocument.drawingml.chart+xml"/>
  <Override PartName="/xl/worksheets/sheet7.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304A170D-7144-48A9-A362-A53900924B52}" xr6:coauthVersionLast="47" xr6:coauthVersionMax="47" xr10:uidLastSave="{00000000-0000-0000-0000-000000000000}"/>
  <bookViews>
    <workbookView xWindow="-120" yWindow="-120" windowWidth="29040" windowHeight="15720" tabRatio="858" xr2:uid="{00000000-000D-0000-FFFF-FFFF00000000}"/>
  </bookViews>
  <sheets>
    <sheet name="Cover sheet" sheetId="28" r:id="rId1"/>
    <sheet name="Contents" sheetId="32" r:id="rId2"/>
    <sheet name="3.3.1" sheetId="4" r:id="rId3"/>
    <sheet name="3.3.1 (Annual)" sheetId="31" r:id="rId4"/>
    <sheet name="3.3.2" sheetId="29" r:id="rId5"/>
    <sheet name="3.3.2 (Annual)" sheetId="3" r:id="rId6"/>
    <sheet name="3.3.1 (Historic Series)" sheetId="33" r:id="rId7"/>
    <sheet name="3.3.2 (Historic Series)" sheetId="34" r:id="rId8"/>
    <sheet name="Methodology" sheetId="26" r:id="rId9"/>
    <sheet name="Charts" sheetId="27" r:id="rId10"/>
    <sheet name="chart_data" sheetId="8" state="hidden" r:id="rId11"/>
  </sheets>
  <definedNames>
    <definedName name="_xlnm.Print_Area" localSheetId="5">'3.3.2 (Annual)'!#REF!</definedName>
    <definedName name="_xlnm.Print_Titles" localSheetId="2">'3.3.1'!$A:$B,'3.3.1'!$9:$9</definedName>
    <definedName name="_xlnm.Print_Titles" localSheetId="6">'3.3.1 (Historic Series)'!$A:$B,'3.3.1 (Historic Series)'!$9:$9</definedName>
    <definedName name="_xlnm.Print_Titles" localSheetId="5">'3.3.2 (Annual)'!$A:$A,'3.3.2 (Annual)'!#REF!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34" l="1"/>
  <c r="A22" i="34" s="1"/>
  <c r="A26" i="34" s="1"/>
  <c r="A30" i="34" s="1"/>
  <c r="A34" i="34" s="1"/>
  <c r="A38" i="34" s="1"/>
  <c r="A42" i="34" s="1"/>
  <c r="A46" i="34" s="1"/>
  <c r="A50" i="34" s="1"/>
  <c r="A54" i="34" s="1"/>
  <c r="A58" i="34" s="1"/>
  <c r="A62" i="34" s="1"/>
  <c r="A66" i="34" s="1"/>
  <c r="A70" i="34" s="1"/>
  <c r="A74" i="34" s="1"/>
  <c r="A78" i="34" s="1"/>
  <c r="A82" i="34" s="1"/>
  <c r="A86" i="34" s="1"/>
  <c r="A90" i="34" s="1"/>
  <c r="A17" i="34"/>
  <c r="A21" i="34" s="1"/>
  <c r="A25" i="34" s="1"/>
  <c r="A29" i="34" s="1"/>
  <c r="A33" i="34" s="1"/>
  <c r="A37" i="34" s="1"/>
  <c r="A41" i="34" s="1"/>
  <c r="A45" i="34" s="1"/>
  <c r="A49" i="34" s="1"/>
  <c r="A53" i="34" s="1"/>
  <c r="A57" i="34" s="1"/>
  <c r="A61" i="34" s="1"/>
  <c r="A65" i="34" s="1"/>
  <c r="A69" i="34" s="1"/>
  <c r="A73" i="34" s="1"/>
  <c r="A77" i="34" s="1"/>
  <c r="A81" i="34" s="1"/>
  <c r="A85" i="34" s="1"/>
  <c r="A89" i="34" s="1"/>
  <c r="A16" i="34"/>
  <c r="A20" i="34" s="1"/>
  <c r="A24" i="34" s="1"/>
  <c r="A28" i="34" s="1"/>
  <c r="A32" i="34" s="1"/>
  <c r="A36" i="34" s="1"/>
  <c r="A40" i="34" s="1"/>
  <c r="A44" i="34" s="1"/>
  <c r="A48" i="34" s="1"/>
  <c r="A52" i="34" s="1"/>
  <c r="A56" i="34" s="1"/>
  <c r="A60" i="34" s="1"/>
  <c r="A64" i="34" s="1"/>
  <c r="A68" i="34" s="1"/>
  <c r="A72" i="34" s="1"/>
  <c r="A76" i="34" s="1"/>
  <c r="A80" i="34" s="1"/>
  <c r="A84" i="34" s="1"/>
  <c r="A88" i="34" s="1"/>
  <c r="A15" i="34"/>
  <c r="A19" i="34" s="1"/>
  <c r="A23" i="34" s="1"/>
  <c r="A27" i="34" s="1"/>
  <c r="A31" i="34" s="1"/>
  <c r="A35" i="34" s="1"/>
  <c r="A39" i="34" s="1"/>
  <c r="A43" i="34" s="1"/>
  <c r="A47" i="34" s="1"/>
  <c r="A51" i="34" s="1"/>
  <c r="A55" i="34" s="1"/>
  <c r="A59" i="34" s="1"/>
  <c r="A63" i="34" s="1"/>
  <c r="A67" i="34" s="1"/>
  <c r="A71" i="34" s="1"/>
  <c r="A75" i="34" s="1"/>
  <c r="A79" i="34" s="1"/>
  <c r="A83" i="34" s="1"/>
  <c r="A87" i="34" s="1"/>
  <c r="A17" i="33"/>
  <c r="A21" i="33" s="1"/>
  <c r="A25" i="33" s="1"/>
  <c r="A29" i="33" s="1"/>
  <c r="A33" i="33" s="1"/>
  <c r="A37" i="33" s="1"/>
  <c r="A41" i="33" s="1"/>
  <c r="A45" i="33" s="1"/>
  <c r="A49" i="33" s="1"/>
  <c r="A53" i="33" s="1"/>
  <c r="A57" i="33" s="1"/>
  <c r="A61" i="33" s="1"/>
  <c r="A65" i="33" s="1"/>
  <c r="A69" i="33" s="1"/>
  <c r="A73" i="33" s="1"/>
  <c r="A77" i="33" s="1"/>
  <c r="A81" i="33" s="1"/>
  <c r="A85" i="33" s="1"/>
  <c r="A89" i="33" s="1"/>
  <c r="A16" i="33"/>
  <c r="A20" i="33" s="1"/>
  <c r="A24" i="33" s="1"/>
  <c r="A28" i="33" s="1"/>
  <c r="A32" i="33" s="1"/>
  <c r="A36" i="33" s="1"/>
  <c r="A40" i="33" s="1"/>
  <c r="A44" i="33" s="1"/>
  <c r="A48" i="33" s="1"/>
  <c r="A52" i="33" s="1"/>
  <c r="A56" i="33" s="1"/>
  <c r="A60" i="33" s="1"/>
  <c r="A64" i="33" s="1"/>
  <c r="A68" i="33" s="1"/>
  <c r="A72" i="33" s="1"/>
  <c r="A76" i="33" s="1"/>
  <c r="A80" i="33" s="1"/>
  <c r="A84" i="33" s="1"/>
  <c r="A88" i="33" s="1"/>
  <c r="A15" i="33"/>
  <c r="A19" i="33" s="1"/>
  <c r="A23" i="33" s="1"/>
  <c r="A27" i="33" s="1"/>
  <c r="A31" i="33" s="1"/>
  <c r="A35" i="33" s="1"/>
  <c r="A39" i="33" s="1"/>
  <c r="A43" i="33" s="1"/>
  <c r="A47" i="33" s="1"/>
  <c r="A51" i="33" s="1"/>
  <c r="A55" i="33" s="1"/>
  <c r="A59" i="33" s="1"/>
  <c r="A63" i="33" s="1"/>
  <c r="A67" i="33" s="1"/>
  <c r="A71" i="33" s="1"/>
  <c r="A75" i="33" s="1"/>
  <c r="A79" i="33" s="1"/>
  <c r="A83" i="33" s="1"/>
  <c r="A87" i="33" s="1"/>
  <c r="A14" i="33"/>
  <c r="A18" i="33" s="1"/>
  <c r="A22" i="33" s="1"/>
  <c r="A26" i="33" s="1"/>
  <c r="A30" i="33" s="1"/>
  <c r="A34" i="33" s="1"/>
  <c r="A38" i="33" s="1"/>
  <c r="A42" i="33" s="1"/>
  <c r="A46" i="33" s="1"/>
  <c r="A50" i="33" s="1"/>
  <c r="A54" i="33" s="1"/>
  <c r="A58" i="33" s="1"/>
  <c r="A62" i="33" s="1"/>
  <c r="A66" i="33" s="1"/>
  <c r="A70" i="33" s="1"/>
  <c r="A74" i="33" s="1"/>
  <c r="A78" i="33" s="1"/>
  <c r="A82" i="33" s="1"/>
  <c r="A86" i="33" s="1"/>
  <c r="B213" i="8" l="1"/>
  <c r="C213" i="8"/>
  <c r="D213" i="8"/>
  <c r="E213" i="8"/>
  <c r="F213" i="8"/>
  <c r="B107" i="8"/>
  <c r="C107" i="8"/>
  <c r="D107" i="8"/>
  <c r="E107" i="8"/>
  <c r="F107" i="8"/>
  <c r="G107" i="8"/>
  <c r="B212" i="8"/>
  <c r="C212" i="8"/>
  <c r="D212" i="8"/>
  <c r="E212" i="8"/>
  <c r="F212" i="8"/>
  <c r="G106" i="8"/>
  <c r="D106" i="8"/>
  <c r="E106" i="8"/>
  <c r="F106" i="8"/>
  <c r="C106" i="8"/>
  <c r="B106" i="8"/>
  <c r="G105" i="8"/>
  <c r="F105" i="8"/>
  <c r="E105" i="8"/>
  <c r="D105" i="8"/>
  <c r="C105" i="8"/>
  <c r="B105" i="8"/>
  <c r="F211" i="8"/>
  <c r="E211" i="8"/>
  <c r="D211" i="8"/>
  <c r="C211" i="8"/>
  <c r="B211" i="8"/>
  <c r="F210" i="8"/>
  <c r="E210" i="8"/>
  <c r="D210" i="8"/>
  <c r="C210" i="8"/>
  <c r="B210" i="8"/>
  <c r="F104" i="8"/>
  <c r="E104" i="8"/>
  <c r="D104" i="8"/>
  <c r="C104" i="8"/>
  <c r="B103" i="8"/>
  <c r="B104" i="8"/>
  <c r="G104" i="8"/>
  <c r="F304" i="8" l="1"/>
  <c r="D304" i="8"/>
  <c r="E304" i="8"/>
  <c r="C304" i="8"/>
  <c r="B304" i="8"/>
  <c r="E303" i="8"/>
  <c r="D303" i="8"/>
  <c r="B303" i="8"/>
  <c r="C303" i="8"/>
  <c r="F303" i="8"/>
  <c r="F302" i="8"/>
  <c r="E302" i="8"/>
  <c r="B302" i="8"/>
  <c r="C302" i="8"/>
  <c r="D302" i="8"/>
  <c r="D301" i="8"/>
  <c r="E301" i="8"/>
  <c r="B301" i="8"/>
  <c r="C301" i="8"/>
  <c r="F301" i="8"/>
  <c r="F209" i="8"/>
  <c r="E209" i="8"/>
  <c r="D209" i="8"/>
  <c r="C209" i="8"/>
  <c r="B209" i="8"/>
  <c r="G103" i="8"/>
  <c r="F103" i="8"/>
  <c r="E103" i="8"/>
  <c r="D103" i="8"/>
  <c r="C103" i="8"/>
  <c r="A18" i="29"/>
  <c r="A22" i="29" s="1"/>
  <c r="A26" i="29" s="1"/>
  <c r="A30" i="29" s="1"/>
  <c r="A34" i="29" s="1"/>
  <c r="A38" i="29" s="1"/>
  <c r="A42" i="29" s="1"/>
  <c r="A46" i="29" s="1"/>
  <c r="A50" i="29" s="1"/>
  <c r="A54" i="29" s="1"/>
  <c r="A58" i="29" s="1"/>
  <c r="A62" i="29" s="1"/>
  <c r="A66" i="29" s="1"/>
  <c r="A70" i="29" s="1"/>
  <c r="A74" i="29" s="1"/>
  <c r="A78" i="29" s="1"/>
  <c r="A82" i="29" s="1"/>
  <c r="A86" i="29" s="1"/>
  <c r="A90" i="29" s="1"/>
  <c r="A17" i="29"/>
  <c r="A21" i="29" s="1"/>
  <c r="A25" i="29" s="1"/>
  <c r="A29" i="29" s="1"/>
  <c r="A33" i="29" s="1"/>
  <c r="A37" i="29" s="1"/>
  <c r="A41" i="29" s="1"/>
  <c r="A45" i="29" s="1"/>
  <c r="A49" i="29" s="1"/>
  <c r="A53" i="29" s="1"/>
  <c r="A57" i="29" s="1"/>
  <c r="A61" i="29" s="1"/>
  <c r="A65" i="29" s="1"/>
  <c r="A69" i="29" s="1"/>
  <c r="A73" i="29" s="1"/>
  <c r="A77" i="29" s="1"/>
  <c r="A81" i="29" s="1"/>
  <c r="A85" i="29" s="1"/>
  <c r="A89" i="29" s="1"/>
  <c r="A16" i="29"/>
  <c r="A20" i="29" s="1"/>
  <c r="A24" i="29" s="1"/>
  <c r="A28" i="29" s="1"/>
  <c r="A32" i="29" s="1"/>
  <c r="A36" i="29" s="1"/>
  <c r="A40" i="29" s="1"/>
  <c r="A44" i="29" s="1"/>
  <c r="A48" i="29" s="1"/>
  <c r="A52" i="29" s="1"/>
  <c r="A56" i="29" s="1"/>
  <c r="A60" i="29" s="1"/>
  <c r="A64" i="29" s="1"/>
  <c r="A68" i="29" s="1"/>
  <c r="A72" i="29" s="1"/>
  <c r="A76" i="29" s="1"/>
  <c r="A80" i="29" s="1"/>
  <c r="A84" i="29" s="1"/>
  <c r="A88" i="29" s="1"/>
  <c r="A15" i="29"/>
  <c r="A19" i="29" s="1"/>
  <c r="A23" i="29" s="1"/>
  <c r="A27" i="29" s="1"/>
  <c r="A31" i="29" s="1"/>
  <c r="A35" i="29" s="1"/>
  <c r="A39" i="29" s="1"/>
  <c r="A43" i="29" s="1"/>
  <c r="A47" i="29" s="1"/>
  <c r="A51" i="29" s="1"/>
  <c r="A55" i="29" s="1"/>
  <c r="A59" i="29" s="1"/>
  <c r="A63" i="29" s="1"/>
  <c r="A67" i="29" s="1"/>
  <c r="A71" i="29" s="1"/>
  <c r="A75" i="29" s="1"/>
  <c r="A79" i="29" s="1"/>
  <c r="A83" i="29" s="1"/>
  <c r="A87" i="29" s="1"/>
  <c r="A17" i="4"/>
  <c r="A21" i="4" s="1"/>
  <c r="A25" i="4" s="1"/>
  <c r="A29" i="4" s="1"/>
  <c r="A33" i="4" s="1"/>
  <c r="A37" i="4" s="1"/>
  <c r="A41" i="4" s="1"/>
  <c r="A45" i="4" s="1"/>
  <c r="A49" i="4" s="1"/>
  <c r="A53" i="4" s="1"/>
  <c r="A57" i="4" s="1"/>
  <c r="A61" i="4" s="1"/>
  <c r="A65" i="4" s="1"/>
  <c r="A69" i="4" s="1"/>
  <c r="A73" i="4" s="1"/>
  <c r="A77" i="4" s="1"/>
  <c r="A81" i="4" s="1"/>
  <c r="A85" i="4" s="1"/>
  <c r="A89" i="4" s="1"/>
  <c r="A16" i="4"/>
  <c r="A20" i="4" s="1"/>
  <c r="A24" i="4" s="1"/>
  <c r="A28" i="4" s="1"/>
  <c r="A32" i="4" s="1"/>
  <c r="A36" i="4" s="1"/>
  <c r="A40" i="4" s="1"/>
  <c r="A44" i="4" s="1"/>
  <c r="A48" i="4" s="1"/>
  <c r="A52" i="4" s="1"/>
  <c r="A56" i="4" s="1"/>
  <c r="A60" i="4" s="1"/>
  <c r="A64" i="4" s="1"/>
  <c r="A68" i="4" s="1"/>
  <c r="A72" i="4" s="1"/>
  <c r="A76" i="4" s="1"/>
  <c r="A80" i="4" s="1"/>
  <c r="A84" i="4" s="1"/>
  <c r="A88" i="4" s="1"/>
  <c r="A15" i="4"/>
  <c r="A19" i="4" s="1"/>
  <c r="A23" i="4" s="1"/>
  <c r="A27" i="4" s="1"/>
  <c r="A31" i="4" s="1"/>
  <c r="A35" i="4" s="1"/>
  <c r="A39" i="4" s="1"/>
  <c r="A43" i="4" s="1"/>
  <c r="A47" i="4" s="1"/>
  <c r="A51" i="4" s="1"/>
  <c r="A55" i="4" s="1"/>
  <c r="A59" i="4" s="1"/>
  <c r="A63" i="4" s="1"/>
  <c r="A67" i="4" s="1"/>
  <c r="A71" i="4" s="1"/>
  <c r="A75" i="4" s="1"/>
  <c r="A79" i="4" s="1"/>
  <c r="A83" i="4" s="1"/>
  <c r="A87" i="4" s="1"/>
  <c r="A14" i="4"/>
  <c r="A18" i="4" s="1"/>
  <c r="A22" i="4" s="1"/>
  <c r="A26" i="4" s="1"/>
  <c r="A30" i="4" s="1"/>
  <c r="A34" i="4" s="1"/>
  <c r="A38" i="4" s="1"/>
  <c r="A42" i="4" s="1"/>
  <c r="A46" i="4" s="1"/>
  <c r="A50" i="4" s="1"/>
  <c r="A54" i="4" s="1"/>
  <c r="A58" i="4" s="1"/>
  <c r="A62" i="4" s="1"/>
  <c r="A66" i="4" s="1"/>
  <c r="A70" i="4" s="1"/>
  <c r="A74" i="4" s="1"/>
  <c r="A78" i="4" s="1"/>
  <c r="A82" i="4" s="1"/>
  <c r="A86" i="4" s="1"/>
  <c r="E300" i="8" l="1"/>
  <c r="D300" i="8"/>
  <c r="B300" i="8"/>
  <c r="C300" i="8"/>
  <c r="F300" i="8"/>
  <c r="F208" i="8"/>
  <c r="E208" i="8"/>
  <c r="D208" i="8"/>
  <c r="C208" i="8"/>
  <c r="B208" i="8"/>
  <c r="G102" i="8"/>
  <c r="F102" i="8"/>
  <c r="E102" i="8"/>
  <c r="D102" i="8"/>
  <c r="C102" i="8"/>
  <c r="B102" i="8"/>
  <c r="F207" i="8"/>
  <c r="E207" i="8"/>
  <c r="D207" i="8"/>
  <c r="C207" i="8"/>
  <c r="B207" i="8"/>
  <c r="G101" i="8"/>
  <c r="F101" i="8"/>
  <c r="E101" i="8"/>
  <c r="D101" i="8"/>
  <c r="C101" i="8"/>
  <c r="B101" i="8"/>
  <c r="B299" i="8" l="1"/>
  <c r="D298" i="8"/>
  <c r="C299" i="8"/>
  <c r="F299" i="8"/>
  <c r="E299" i="8"/>
  <c r="D299" i="8"/>
  <c r="B298" i="8"/>
  <c r="E298" i="8"/>
  <c r="C298" i="8"/>
  <c r="F298" i="8"/>
  <c r="G100" i="8"/>
  <c r="F100" i="8"/>
  <c r="E100" i="8"/>
  <c r="D100" i="8"/>
  <c r="C100" i="8"/>
  <c r="B100" i="8"/>
  <c r="F206" i="8"/>
  <c r="E206" i="8"/>
  <c r="D206" i="8"/>
  <c r="C206" i="8"/>
  <c r="B206" i="8"/>
  <c r="F297" i="8" l="1"/>
  <c r="C297" i="8"/>
  <c r="B297" i="8"/>
  <c r="D297" i="8"/>
  <c r="E297" i="8"/>
  <c r="F205" i="8" l="1"/>
  <c r="E205" i="8"/>
  <c r="D205" i="8"/>
  <c r="C205" i="8"/>
  <c r="B205" i="8"/>
  <c r="G99" i="8"/>
  <c r="F99" i="8"/>
  <c r="E99" i="8"/>
  <c r="D99" i="8"/>
  <c r="C99" i="8"/>
  <c r="B99" i="8"/>
  <c r="B296" i="8" l="1"/>
  <c r="C296" i="8"/>
  <c r="D296" i="8"/>
  <c r="E296" i="8"/>
  <c r="F296" i="8"/>
  <c r="F204" i="8"/>
  <c r="E204" i="8"/>
  <c r="D204" i="8"/>
  <c r="C204" i="8"/>
  <c r="B204" i="8"/>
  <c r="G98" i="8"/>
  <c r="F98" i="8"/>
  <c r="E98" i="8"/>
  <c r="D98" i="8"/>
  <c r="C98" i="8"/>
  <c r="B98" i="8"/>
  <c r="F203" i="8"/>
  <c r="E203" i="8"/>
  <c r="D203" i="8"/>
  <c r="C203" i="8"/>
  <c r="B203" i="8"/>
  <c r="G97" i="8"/>
  <c r="F97" i="8"/>
  <c r="E97" i="8"/>
  <c r="D97" i="8"/>
  <c r="C97" i="8"/>
  <c r="B97" i="8"/>
  <c r="G96" i="8"/>
  <c r="G94" i="8"/>
  <c r="G93" i="8"/>
  <c r="G92" i="8"/>
  <c r="G91" i="8"/>
  <c r="G90" i="8"/>
  <c r="G89" i="8"/>
  <c r="G88" i="8"/>
  <c r="G87" i="8"/>
  <c r="G86" i="8"/>
  <c r="G85" i="8"/>
  <c r="G84" i="8"/>
  <c r="G83" i="8"/>
  <c r="G82" i="8"/>
  <c r="G81" i="8"/>
  <c r="G80" i="8"/>
  <c r="G79" i="8"/>
  <c r="G78" i="8"/>
  <c r="G77" i="8"/>
  <c r="G76" i="8"/>
  <c r="G75" i="8"/>
  <c r="G74" i="8"/>
  <c r="G73" i="8"/>
  <c r="G72" i="8"/>
  <c r="G71" i="8"/>
  <c r="G70" i="8"/>
  <c r="G69" i="8"/>
  <c r="G68" i="8"/>
  <c r="G95" i="8"/>
  <c r="F96" i="8"/>
  <c r="E96" i="8"/>
  <c r="D96" i="8"/>
  <c r="C96" i="8"/>
  <c r="B96" i="8"/>
  <c r="F202" i="8"/>
  <c r="E202" i="8"/>
  <c r="D202" i="8"/>
  <c r="C202" i="8"/>
  <c r="B202" i="8"/>
  <c r="C293" i="8" l="1"/>
  <c r="D293" i="8"/>
  <c r="B293" i="8"/>
  <c r="E293" i="8"/>
  <c r="F293" i="8"/>
  <c r="C294" i="8"/>
  <c r="B295" i="8"/>
  <c r="D294" i="8"/>
  <c r="E294" i="8"/>
  <c r="C295" i="8"/>
  <c r="B294" i="8"/>
  <c r="F294" i="8"/>
  <c r="E295" i="8"/>
  <c r="D295" i="8"/>
  <c r="F295" i="8"/>
  <c r="F95" i="8"/>
  <c r="E95" i="8"/>
  <c r="D95" i="8"/>
  <c r="C95" i="8"/>
  <c r="B95" i="8"/>
  <c r="F201" i="8"/>
  <c r="E201" i="8"/>
  <c r="D201" i="8"/>
  <c r="C201" i="8"/>
  <c r="B201" i="8"/>
  <c r="F200" i="8"/>
  <c r="E200" i="8"/>
  <c r="D200" i="8"/>
  <c r="C200" i="8"/>
  <c r="B200" i="8"/>
  <c r="F94" i="8"/>
  <c r="E94" i="8"/>
  <c r="D94" i="8"/>
  <c r="C94" i="8"/>
  <c r="B94" i="8"/>
  <c r="F292" i="8" l="1"/>
  <c r="E292" i="8"/>
  <c r="F291" i="8"/>
  <c r="D292" i="8"/>
  <c r="E291" i="8"/>
  <c r="C292" i="8"/>
  <c r="B291" i="8"/>
  <c r="C291" i="8"/>
  <c r="D291" i="8"/>
  <c r="B292" i="8"/>
  <c r="F199" i="8"/>
  <c r="E199" i="8"/>
  <c r="D199" i="8"/>
  <c r="C199" i="8"/>
  <c r="B199" i="8"/>
  <c r="F93" i="8"/>
  <c r="E93" i="8"/>
  <c r="D93" i="8"/>
  <c r="C93" i="8"/>
  <c r="B93" i="8"/>
  <c r="C290" i="8" l="1"/>
  <c r="D290" i="8"/>
  <c r="B290" i="8"/>
  <c r="F290" i="8"/>
  <c r="E290" i="8"/>
  <c r="D92" i="8"/>
  <c r="C92" i="8"/>
  <c r="B92" i="8"/>
  <c r="E92" i="8" l="1"/>
  <c r="F92" i="8"/>
  <c r="F198" i="8" l="1"/>
  <c r="F289" i="8" s="1"/>
  <c r="B198" i="8"/>
  <c r="B289" i="8" s="1"/>
  <c r="C198" i="8"/>
  <c r="C289" i="8" s="1"/>
  <c r="D198" i="8"/>
  <c r="D289" i="8" s="1"/>
  <c r="E198" i="8"/>
  <c r="E289" i="8" s="1"/>
  <c r="F91" i="8" l="1"/>
  <c r="E91" i="8"/>
  <c r="C91" i="8"/>
  <c r="B91" i="8"/>
  <c r="D91" i="8"/>
  <c r="E197" i="8" l="1"/>
  <c r="E288" i="8" s="1"/>
  <c r="F197" i="8"/>
  <c r="F288" i="8" s="1"/>
  <c r="C197" i="8"/>
  <c r="C288" i="8" s="1"/>
  <c r="B197" i="8"/>
  <c r="B288" i="8" s="1"/>
  <c r="D197" i="8"/>
  <c r="D288" i="8" s="1"/>
  <c r="D196" i="8" l="1"/>
  <c r="F196" i="8"/>
  <c r="C196" i="8"/>
  <c r="E196" i="8"/>
  <c r="B196" i="8"/>
  <c r="F90" i="8" l="1"/>
  <c r="F287" i="8" s="1"/>
  <c r="D90" i="8"/>
  <c r="D287" i="8" s="1"/>
  <c r="B90" i="8"/>
  <c r="B287" i="8" s="1"/>
  <c r="E90" i="8"/>
  <c r="E287" i="8" s="1"/>
  <c r="C90" i="8"/>
  <c r="C287" i="8" s="1"/>
  <c r="F89" i="8" l="1"/>
  <c r="E89" i="8"/>
  <c r="D89" i="8"/>
  <c r="B89" i="8"/>
  <c r="C89" i="8"/>
  <c r="E195" i="8" l="1"/>
  <c r="E286" i="8" s="1"/>
  <c r="F195" i="8"/>
  <c r="F286" i="8" s="1"/>
  <c r="B195" i="8"/>
  <c r="B286" i="8" s="1"/>
  <c r="C195" i="8"/>
  <c r="C286" i="8" s="1"/>
  <c r="D195" i="8"/>
  <c r="D286" i="8" s="1"/>
  <c r="C194" i="8" l="1"/>
  <c r="D194" i="8"/>
  <c r="E194" i="8"/>
  <c r="B194" i="8"/>
  <c r="F194" i="8"/>
  <c r="B88" i="8" l="1"/>
  <c r="B285" i="8" s="1"/>
  <c r="C88" i="8"/>
  <c r="C285" i="8" s="1"/>
  <c r="F88" i="8"/>
  <c r="F285" i="8" s="1"/>
  <c r="E88" i="8"/>
  <c r="E285" i="8" s="1"/>
  <c r="D88" i="8"/>
  <c r="D285" i="8" s="1"/>
  <c r="F193" i="8" l="1"/>
  <c r="E193" i="8"/>
  <c r="D193" i="8"/>
  <c r="C193" i="8"/>
  <c r="B193" i="8"/>
  <c r="F87" i="8"/>
  <c r="E87" i="8"/>
  <c r="D87" i="8"/>
  <c r="C87" i="8"/>
  <c r="B87" i="8"/>
  <c r="D284" i="8" l="1"/>
  <c r="F284" i="8"/>
  <c r="E284" i="8"/>
  <c r="B284" i="8"/>
  <c r="C284" i="8"/>
  <c r="F192" i="8"/>
  <c r="E192" i="8"/>
  <c r="D192" i="8"/>
  <c r="C192" i="8"/>
  <c r="B192" i="8"/>
  <c r="F86" i="8"/>
  <c r="E86" i="8"/>
  <c r="D86" i="8"/>
  <c r="C86" i="8"/>
  <c r="B86" i="8"/>
  <c r="F283" i="8" l="1"/>
  <c r="B283" i="8"/>
  <c r="C283" i="8"/>
  <c r="D283" i="8"/>
  <c r="E283" i="8"/>
  <c r="F191" i="8"/>
  <c r="E191" i="8"/>
  <c r="D191" i="8"/>
  <c r="C191" i="8"/>
  <c r="B191" i="8"/>
  <c r="F85" i="8"/>
  <c r="E85" i="8"/>
  <c r="D85" i="8"/>
  <c r="C85" i="8"/>
  <c r="B85" i="8"/>
  <c r="B282" i="8" l="1"/>
  <c r="C282" i="8"/>
  <c r="D282" i="8"/>
  <c r="E282" i="8"/>
  <c r="F282" i="8"/>
  <c r="B190" i="8"/>
  <c r="C190" i="8"/>
  <c r="D190" i="8"/>
  <c r="E190" i="8"/>
  <c r="F190" i="8"/>
  <c r="B84" i="8" l="1"/>
  <c r="B281" i="8" s="1"/>
  <c r="C84" i="8"/>
  <c r="C281" i="8" s="1"/>
  <c r="D84" i="8"/>
  <c r="D281" i="8" s="1"/>
  <c r="E84" i="8"/>
  <c r="E281" i="8" s="1"/>
  <c r="F84" i="8"/>
  <c r="F281" i="8" s="1"/>
  <c r="F83" i="8" l="1"/>
  <c r="E83" i="8"/>
  <c r="D83" i="8"/>
  <c r="C83" i="8"/>
  <c r="B83" i="8"/>
  <c r="F189" i="8"/>
  <c r="E189" i="8"/>
  <c r="D189" i="8"/>
  <c r="C189" i="8"/>
  <c r="B189" i="8"/>
  <c r="F188" i="8"/>
  <c r="E188" i="8"/>
  <c r="D188" i="8"/>
  <c r="C188" i="8"/>
  <c r="B188" i="8"/>
  <c r="F82" i="8"/>
  <c r="E82" i="8"/>
  <c r="D82" i="8"/>
  <c r="C82" i="8"/>
  <c r="B82" i="8"/>
  <c r="B187" i="8"/>
  <c r="C187" i="8"/>
  <c r="D187" i="8"/>
  <c r="E187" i="8"/>
  <c r="F187" i="8"/>
  <c r="B81" i="8"/>
  <c r="C81" i="8"/>
  <c r="D81" i="8"/>
  <c r="E81" i="8"/>
  <c r="F81" i="8"/>
  <c r="F186" i="8"/>
  <c r="E186" i="8"/>
  <c r="D186" i="8"/>
  <c r="C186" i="8"/>
  <c r="B186" i="8"/>
  <c r="F80" i="8"/>
  <c r="E80" i="8"/>
  <c r="D80" i="8"/>
  <c r="C80" i="8"/>
  <c r="B80" i="8"/>
  <c r="F185" i="8"/>
  <c r="E185" i="8"/>
  <c r="D185" i="8"/>
  <c r="C185" i="8"/>
  <c r="B185" i="8"/>
  <c r="F79" i="8"/>
  <c r="E79" i="8"/>
  <c r="D79" i="8"/>
  <c r="C79" i="8"/>
  <c r="B79" i="8"/>
  <c r="F184" i="8"/>
  <c r="E184" i="8"/>
  <c r="D184" i="8"/>
  <c r="C184" i="8"/>
  <c r="B184" i="8"/>
  <c r="F78" i="8"/>
  <c r="E78" i="8"/>
  <c r="D78" i="8"/>
  <c r="C78" i="8"/>
  <c r="B78" i="8"/>
  <c r="B183" i="8"/>
  <c r="C183" i="8"/>
  <c r="D183" i="8"/>
  <c r="E183" i="8"/>
  <c r="F183" i="8"/>
  <c r="B77" i="8"/>
  <c r="C77" i="8"/>
  <c r="D77" i="8"/>
  <c r="E77" i="8"/>
  <c r="F77" i="8"/>
  <c r="B5" i="8"/>
  <c r="C5" i="8"/>
  <c r="D5" i="8"/>
  <c r="E5" i="8"/>
  <c r="F5" i="8"/>
  <c r="B6" i="8"/>
  <c r="C6" i="8"/>
  <c r="D6" i="8"/>
  <c r="E6" i="8"/>
  <c r="F6" i="8"/>
  <c r="B7" i="8"/>
  <c r="C7" i="8"/>
  <c r="D7" i="8"/>
  <c r="E7" i="8"/>
  <c r="F7" i="8"/>
  <c r="B8" i="8"/>
  <c r="C8" i="8"/>
  <c r="D8" i="8"/>
  <c r="E8" i="8"/>
  <c r="F8" i="8"/>
  <c r="B9" i="8"/>
  <c r="C9" i="8"/>
  <c r="D9" i="8"/>
  <c r="E9" i="8"/>
  <c r="F9" i="8"/>
  <c r="B10" i="8"/>
  <c r="C10" i="8"/>
  <c r="D10" i="8"/>
  <c r="E10" i="8"/>
  <c r="F10" i="8"/>
  <c r="B11" i="8"/>
  <c r="C11" i="8"/>
  <c r="D11" i="8"/>
  <c r="E11" i="8"/>
  <c r="F11" i="8"/>
  <c r="B12" i="8"/>
  <c r="C12" i="8"/>
  <c r="D12" i="8"/>
  <c r="E12" i="8"/>
  <c r="F12" i="8"/>
  <c r="B13" i="8"/>
  <c r="C13" i="8"/>
  <c r="D13" i="8"/>
  <c r="E13" i="8"/>
  <c r="F13" i="8"/>
  <c r="B14" i="8"/>
  <c r="C14" i="8"/>
  <c r="D14" i="8"/>
  <c r="E14" i="8"/>
  <c r="F14" i="8"/>
  <c r="B15" i="8"/>
  <c r="C15" i="8"/>
  <c r="D15" i="8"/>
  <c r="E15" i="8"/>
  <c r="F15" i="8"/>
  <c r="B16" i="8"/>
  <c r="C16" i="8"/>
  <c r="D16" i="8"/>
  <c r="E16" i="8"/>
  <c r="F16" i="8"/>
  <c r="B17" i="8"/>
  <c r="C17" i="8"/>
  <c r="D17" i="8"/>
  <c r="E17" i="8"/>
  <c r="F17" i="8"/>
  <c r="B18" i="8"/>
  <c r="C18" i="8"/>
  <c r="D18" i="8"/>
  <c r="E18" i="8"/>
  <c r="F18" i="8"/>
  <c r="B19" i="8"/>
  <c r="C19" i="8"/>
  <c r="D19" i="8"/>
  <c r="E19" i="8"/>
  <c r="F19" i="8"/>
  <c r="B20" i="8"/>
  <c r="C20" i="8"/>
  <c r="D20" i="8"/>
  <c r="E20" i="8"/>
  <c r="F20" i="8"/>
  <c r="B21" i="8"/>
  <c r="C21" i="8"/>
  <c r="D21" i="8"/>
  <c r="E21" i="8"/>
  <c r="F21" i="8"/>
  <c r="B22" i="8"/>
  <c r="C22" i="8"/>
  <c r="D22" i="8"/>
  <c r="E22" i="8"/>
  <c r="F22" i="8"/>
  <c r="B23" i="8"/>
  <c r="C23" i="8"/>
  <c r="D23" i="8"/>
  <c r="E23" i="8"/>
  <c r="F23" i="8"/>
  <c r="B24" i="8"/>
  <c r="C24" i="8"/>
  <c r="D24" i="8"/>
  <c r="E24" i="8"/>
  <c r="F24" i="8"/>
  <c r="B25" i="8"/>
  <c r="C25" i="8"/>
  <c r="D25" i="8"/>
  <c r="E25" i="8"/>
  <c r="F25" i="8"/>
  <c r="B26" i="8"/>
  <c r="C26" i="8"/>
  <c r="D26" i="8"/>
  <c r="E26" i="8"/>
  <c r="F26" i="8"/>
  <c r="B27" i="8"/>
  <c r="C27" i="8"/>
  <c r="D27" i="8"/>
  <c r="E27" i="8"/>
  <c r="F27" i="8"/>
  <c r="B28" i="8"/>
  <c r="C28" i="8"/>
  <c r="D28" i="8"/>
  <c r="E28" i="8"/>
  <c r="F28" i="8"/>
  <c r="B29" i="8"/>
  <c r="C29" i="8"/>
  <c r="D29" i="8"/>
  <c r="E29" i="8"/>
  <c r="F29" i="8"/>
  <c r="B30" i="8"/>
  <c r="C30" i="8"/>
  <c r="D30" i="8"/>
  <c r="E30" i="8"/>
  <c r="F30" i="8"/>
  <c r="B31" i="8"/>
  <c r="C31" i="8"/>
  <c r="D31" i="8"/>
  <c r="E31" i="8"/>
  <c r="F31" i="8"/>
  <c r="B32" i="8"/>
  <c r="C32" i="8"/>
  <c r="D32" i="8"/>
  <c r="E32" i="8"/>
  <c r="F32" i="8"/>
  <c r="B33" i="8"/>
  <c r="C33" i="8"/>
  <c r="D33" i="8"/>
  <c r="E33" i="8"/>
  <c r="F33" i="8"/>
  <c r="B34" i="8"/>
  <c r="C34" i="8"/>
  <c r="D34" i="8"/>
  <c r="E34" i="8"/>
  <c r="F34" i="8"/>
  <c r="B35" i="8"/>
  <c r="C35" i="8"/>
  <c r="D35" i="8"/>
  <c r="E35" i="8"/>
  <c r="F35" i="8"/>
  <c r="B36" i="8"/>
  <c r="C36" i="8"/>
  <c r="D36" i="8"/>
  <c r="E36" i="8"/>
  <c r="F36" i="8"/>
  <c r="B37" i="8"/>
  <c r="C37" i="8"/>
  <c r="D37" i="8"/>
  <c r="E37" i="8"/>
  <c r="F37" i="8"/>
  <c r="B38" i="8"/>
  <c r="C38" i="8"/>
  <c r="D38" i="8"/>
  <c r="E38" i="8"/>
  <c r="F38" i="8"/>
  <c r="B39" i="8"/>
  <c r="C39" i="8"/>
  <c r="D39" i="8"/>
  <c r="E39" i="8"/>
  <c r="F39" i="8"/>
  <c r="B40" i="8"/>
  <c r="C40" i="8"/>
  <c r="D40" i="8"/>
  <c r="E40" i="8"/>
  <c r="F40" i="8"/>
  <c r="B41" i="8"/>
  <c r="C41" i="8"/>
  <c r="D41" i="8"/>
  <c r="E41" i="8"/>
  <c r="F41" i="8"/>
  <c r="B42" i="8"/>
  <c r="C42" i="8"/>
  <c r="D42" i="8"/>
  <c r="E42" i="8"/>
  <c r="F42" i="8"/>
  <c r="B43" i="8"/>
  <c r="C43" i="8"/>
  <c r="D43" i="8"/>
  <c r="E43" i="8"/>
  <c r="F43" i="8"/>
  <c r="B44" i="8"/>
  <c r="C44" i="8"/>
  <c r="D44" i="8"/>
  <c r="E44" i="8"/>
  <c r="F44" i="8"/>
  <c r="B45" i="8"/>
  <c r="C45" i="8"/>
  <c r="D45" i="8"/>
  <c r="E45" i="8"/>
  <c r="F45" i="8"/>
  <c r="B46" i="8"/>
  <c r="C46" i="8"/>
  <c r="D46" i="8"/>
  <c r="E46" i="8"/>
  <c r="F46" i="8"/>
  <c r="B47" i="8"/>
  <c r="C47" i="8"/>
  <c r="D47" i="8"/>
  <c r="E47" i="8"/>
  <c r="F47" i="8"/>
  <c r="B48" i="8"/>
  <c r="C48" i="8"/>
  <c r="D48" i="8"/>
  <c r="E48" i="8"/>
  <c r="F48" i="8"/>
  <c r="B49" i="8"/>
  <c r="C49" i="8"/>
  <c r="D49" i="8"/>
  <c r="E49" i="8"/>
  <c r="F49" i="8"/>
  <c r="B50" i="8"/>
  <c r="C50" i="8"/>
  <c r="D50" i="8"/>
  <c r="E50" i="8"/>
  <c r="F50" i="8"/>
  <c r="B51" i="8"/>
  <c r="C51" i="8"/>
  <c r="D51" i="8"/>
  <c r="E51" i="8"/>
  <c r="F51" i="8"/>
  <c r="B52" i="8"/>
  <c r="C52" i="8"/>
  <c r="D52" i="8"/>
  <c r="E52" i="8"/>
  <c r="F52" i="8"/>
  <c r="B53" i="8"/>
  <c r="C53" i="8"/>
  <c r="D53" i="8"/>
  <c r="E53" i="8"/>
  <c r="F53" i="8"/>
  <c r="B54" i="8"/>
  <c r="C54" i="8"/>
  <c r="D54" i="8"/>
  <c r="E54" i="8"/>
  <c r="F54" i="8"/>
  <c r="B55" i="8"/>
  <c r="C55" i="8"/>
  <c r="D55" i="8"/>
  <c r="E55" i="8"/>
  <c r="F55" i="8"/>
  <c r="B56" i="8"/>
  <c r="C56" i="8"/>
  <c r="D56" i="8"/>
  <c r="E56" i="8"/>
  <c r="F56" i="8"/>
  <c r="B57" i="8"/>
  <c r="C57" i="8"/>
  <c r="D57" i="8"/>
  <c r="E57" i="8"/>
  <c r="F57" i="8"/>
  <c r="B58" i="8"/>
  <c r="C58" i="8"/>
  <c r="D58" i="8"/>
  <c r="E58" i="8"/>
  <c r="F58" i="8"/>
  <c r="B59" i="8"/>
  <c r="C59" i="8"/>
  <c r="D59" i="8"/>
  <c r="E59" i="8"/>
  <c r="F59" i="8"/>
  <c r="B60" i="8"/>
  <c r="C60" i="8"/>
  <c r="D60" i="8"/>
  <c r="E60" i="8"/>
  <c r="F60" i="8"/>
  <c r="B61" i="8"/>
  <c r="C61" i="8"/>
  <c r="D61" i="8"/>
  <c r="E61" i="8"/>
  <c r="F61" i="8"/>
  <c r="B62" i="8"/>
  <c r="C62" i="8"/>
  <c r="D62" i="8"/>
  <c r="E62" i="8"/>
  <c r="F62" i="8"/>
  <c r="B63" i="8"/>
  <c r="C63" i="8"/>
  <c r="D63" i="8"/>
  <c r="E63" i="8"/>
  <c r="F63" i="8"/>
  <c r="B64" i="8"/>
  <c r="C64" i="8"/>
  <c r="D64" i="8"/>
  <c r="E64" i="8"/>
  <c r="F64" i="8"/>
  <c r="B65" i="8"/>
  <c r="C65" i="8"/>
  <c r="D65" i="8"/>
  <c r="E65" i="8"/>
  <c r="F65" i="8"/>
  <c r="B66" i="8"/>
  <c r="C66" i="8"/>
  <c r="D66" i="8"/>
  <c r="E66" i="8"/>
  <c r="F66" i="8"/>
  <c r="B67" i="8"/>
  <c r="C67" i="8"/>
  <c r="D67" i="8"/>
  <c r="E67" i="8"/>
  <c r="F67" i="8"/>
  <c r="B68" i="8"/>
  <c r="C68" i="8"/>
  <c r="D68" i="8"/>
  <c r="E68" i="8"/>
  <c r="F68" i="8"/>
  <c r="B69" i="8"/>
  <c r="C69" i="8"/>
  <c r="D69" i="8"/>
  <c r="E69" i="8"/>
  <c r="F69" i="8"/>
  <c r="B70" i="8"/>
  <c r="C70" i="8"/>
  <c r="D70" i="8"/>
  <c r="E70" i="8"/>
  <c r="F70" i="8"/>
  <c r="B71" i="8"/>
  <c r="C71" i="8"/>
  <c r="D71" i="8"/>
  <c r="E71" i="8"/>
  <c r="F71" i="8"/>
  <c r="B72" i="8"/>
  <c r="C72" i="8"/>
  <c r="D72" i="8"/>
  <c r="E72" i="8"/>
  <c r="F72" i="8"/>
  <c r="B73" i="8"/>
  <c r="C73" i="8"/>
  <c r="D73" i="8"/>
  <c r="E73" i="8"/>
  <c r="F73" i="8"/>
  <c r="B74" i="8"/>
  <c r="C74" i="8"/>
  <c r="D74" i="8"/>
  <c r="E74" i="8"/>
  <c r="F74" i="8"/>
  <c r="B75" i="8"/>
  <c r="C75" i="8"/>
  <c r="D75" i="8"/>
  <c r="E75" i="8"/>
  <c r="F75" i="8"/>
  <c r="B76" i="8"/>
  <c r="C76" i="8"/>
  <c r="D76" i="8"/>
  <c r="E76" i="8"/>
  <c r="F76" i="8"/>
  <c r="B111" i="8"/>
  <c r="C111" i="8"/>
  <c r="D111" i="8"/>
  <c r="E111" i="8"/>
  <c r="F111" i="8"/>
  <c r="B112" i="8"/>
  <c r="C112" i="8"/>
  <c r="D112" i="8"/>
  <c r="E112" i="8"/>
  <c r="F112" i="8"/>
  <c r="B113" i="8"/>
  <c r="C113" i="8"/>
  <c r="D113" i="8"/>
  <c r="E113" i="8"/>
  <c r="F113" i="8"/>
  <c r="B114" i="8"/>
  <c r="C114" i="8"/>
  <c r="D114" i="8"/>
  <c r="E114" i="8"/>
  <c r="F114" i="8"/>
  <c r="B115" i="8"/>
  <c r="C115" i="8"/>
  <c r="D115" i="8"/>
  <c r="E115" i="8"/>
  <c r="F115" i="8"/>
  <c r="B116" i="8"/>
  <c r="C116" i="8"/>
  <c r="D116" i="8"/>
  <c r="E116" i="8"/>
  <c r="F116" i="8"/>
  <c r="B117" i="8"/>
  <c r="C117" i="8"/>
  <c r="D117" i="8"/>
  <c r="E117" i="8"/>
  <c r="F117" i="8"/>
  <c r="B118" i="8"/>
  <c r="C118" i="8"/>
  <c r="D118" i="8"/>
  <c r="E118" i="8"/>
  <c r="F118" i="8"/>
  <c r="B119" i="8"/>
  <c r="C119" i="8"/>
  <c r="D119" i="8"/>
  <c r="E119" i="8"/>
  <c r="F119" i="8"/>
  <c r="B120" i="8"/>
  <c r="C120" i="8"/>
  <c r="D120" i="8"/>
  <c r="E120" i="8"/>
  <c r="F120" i="8"/>
  <c r="B121" i="8"/>
  <c r="C121" i="8"/>
  <c r="D121" i="8"/>
  <c r="E121" i="8"/>
  <c r="F121" i="8"/>
  <c r="B122" i="8"/>
  <c r="C122" i="8"/>
  <c r="D122" i="8"/>
  <c r="E122" i="8"/>
  <c r="F122" i="8"/>
  <c r="B123" i="8"/>
  <c r="C123" i="8"/>
  <c r="D123" i="8"/>
  <c r="E123" i="8"/>
  <c r="F123" i="8"/>
  <c r="A124" i="8"/>
  <c r="A215" i="8" s="1"/>
  <c r="B124" i="8"/>
  <c r="C124" i="8"/>
  <c r="D124" i="8"/>
  <c r="E124" i="8"/>
  <c r="F124" i="8"/>
  <c r="A125" i="8"/>
  <c r="A216" i="8" s="1"/>
  <c r="B125" i="8"/>
  <c r="C125" i="8"/>
  <c r="D125" i="8"/>
  <c r="E125" i="8"/>
  <c r="F125" i="8"/>
  <c r="A126" i="8"/>
  <c r="A217" i="8" s="1"/>
  <c r="B126" i="8"/>
  <c r="C126" i="8"/>
  <c r="D126" i="8"/>
  <c r="E126" i="8"/>
  <c r="F126" i="8"/>
  <c r="A127" i="8"/>
  <c r="A218" i="8" s="1"/>
  <c r="B127" i="8"/>
  <c r="C127" i="8"/>
  <c r="D127" i="8"/>
  <c r="E127" i="8"/>
  <c r="F127" i="8"/>
  <c r="A128" i="8"/>
  <c r="A219" i="8" s="1"/>
  <c r="B128" i="8"/>
  <c r="C128" i="8"/>
  <c r="D128" i="8"/>
  <c r="E128" i="8"/>
  <c r="F128" i="8"/>
  <c r="A129" i="8"/>
  <c r="A220" i="8" s="1"/>
  <c r="B129" i="8"/>
  <c r="C129" i="8"/>
  <c r="D129" i="8"/>
  <c r="E129" i="8"/>
  <c r="F129" i="8"/>
  <c r="A130" i="8"/>
  <c r="A221" i="8" s="1"/>
  <c r="B130" i="8"/>
  <c r="C130" i="8"/>
  <c r="D130" i="8"/>
  <c r="E130" i="8"/>
  <c r="F130" i="8"/>
  <c r="A131" i="8"/>
  <c r="A222" i="8" s="1"/>
  <c r="B131" i="8"/>
  <c r="C131" i="8"/>
  <c r="D131" i="8"/>
  <c r="E131" i="8"/>
  <c r="F131" i="8"/>
  <c r="A132" i="8"/>
  <c r="A223" i="8" s="1"/>
  <c r="B132" i="8"/>
  <c r="C132" i="8"/>
  <c r="D132" i="8"/>
  <c r="E132" i="8"/>
  <c r="F132" i="8"/>
  <c r="A133" i="8"/>
  <c r="A224" i="8" s="1"/>
  <c r="B133" i="8"/>
  <c r="C133" i="8"/>
  <c r="D133" i="8"/>
  <c r="E133" i="8"/>
  <c r="F133" i="8"/>
  <c r="A134" i="8"/>
  <c r="A225" i="8" s="1"/>
  <c r="B134" i="8"/>
  <c r="C134" i="8"/>
  <c r="D134" i="8"/>
  <c r="E134" i="8"/>
  <c r="F134" i="8"/>
  <c r="A135" i="8"/>
  <c r="A226" i="8" s="1"/>
  <c r="B135" i="8"/>
  <c r="C135" i="8"/>
  <c r="D135" i="8"/>
  <c r="E135" i="8"/>
  <c r="F135" i="8"/>
  <c r="A136" i="8"/>
  <c r="A227" i="8" s="1"/>
  <c r="B136" i="8"/>
  <c r="C136" i="8"/>
  <c r="D136" i="8"/>
  <c r="E136" i="8"/>
  <c r="F136" i="8"/>
  <c r="B137" i="8"/>
  <c r="C137" i="8"/>
  <c r="D137" i="8"/>
  <c r="E137" i="8"/>
  <c r="F137" i="8"/>
  <c r="B138" i="8"/>
  <c r="C138" i="8"/>
  <c r="D138" i="8"/>
  <c r="E138" i="8"/>
  <c r="F138" i="8"/>
  <c r="B139" i="8"/>
  <c r="C139" i="8"/>
  <c r="D139" i="8"/>
  <c r="E139" i="8"/>
  <c r="F139" i="8"/>
  <c r="B140" i="8"/>
  <c r="C140" i="8"/>
  <c r="D140" i="8"/>
  <c r="E140" i="8"/>
  <c r="F140" i="8"/>
  <c r="B141" i="8"/>
  <c r="C141" i="8"/>
  <c r="D141" i="8"/>
  <c r="E141" i="8"/>
  <c r="F141" i="8"/>
  <c r="B142" i="8"/>
  <c r="C142" i="8"/>
  <c r="D142" i="8"/>
  <c r="E142" i="8"/>
  <c r="F142" i="8"/>
  <c r="B143" i="8"/>
  <c r="C143" i="8"/>
  <c r="D143" i="8"/>
  <c r="E143" i="8"/>
  <c r="F143" i="8"/>
  <c r="B144" i="8"/>
  <c r="C144" i="8"/>
  <c r="D144" i="8"/>
  <c r="E144" i="8"/>
  <c r="F144" i="8"/>
  <c r="B145" i="8"/>
  <c r="C145" i="8"/>
  <c r="D145" i="8"/>
  <c r="E145" i="8"/>
  <c r="F145" i="8"/>
  <c r="B146" i="8"/>
  <c r="C146" i="8"/>
  <c r="D146" i="8"/>
  <c r="E146" i="8"/>
  <c r="F146" i="8"/>
  <c r="B147" i="8"/>
  <c r="C147" i="8"/>
  <c r="D147" i="8"/>
  <c r="E147" i="8"/>
  <c r="F147" i="8"/>
  <c r="B148" i="8"/>
  <c r="C148" i="8"/>
  <c r="D148" i="8"/>
  <c r="E148" i="8"/>
  <c r="F148" i="8"/>
  <c r="B149" i="8"/>
  <c r="C149" i="8"/>
  <c r="D149" i="8"/>
  <c r="E149" i="8"/>
  <c r="F149" i="8"/>
  <c r="B150" i="8"/>
  <c r="C150" i="8"/>
  <c r="D150" i="8"/>
  <c r="E150" i="8"/>
  <c r="F150" i="8"/>
  <c r="B151" i="8"/>
  <c r="C151" i="8"/>
  <c r="D151" i="8"/>
  <c r="E151" i="8"/>
  <c r="F151" i="8"/>
  <c r="B152" i="8"/>
  <c r="C152" i="8"/>
  <c r="D152" i="8"/>
  <c r="E152" i="8"/>
  <c r="F152" i="8"/>
  <c r="B153" i="8"/>
  <c r="C153" i="8"/>
  <c r="D153" i="8"/>
  <c r="E153" i="8"/>
  <c r="F153" i="8"/>
  <c r="B154" i="8"/>
  <c r="C154" i="8"/>
  <c r="D154" i="8"/>
  <c r="E154" i="8"/>
  <c r="F154" i="8"/>
  <c r="B155" i="8"/>
  <c r="C155" i="8"/>
  <c r="D155" i="8"/>
  <c r="E155" i="8"/>
  <c r="F155" i="8"/>
  <c r="B156" i="8"/>
  <c r="C156" i="8"/>
  <c r="D156" i="8"/>
  <c r="E156" i="8"/>
  <c r="F156" i="8"/>
  <c r="B157" i="8"/>
  <c r="C157" i="8"/>
  <c r="D157" i="8"/>
  <c r="E157" i="8"/>
  <c r="F157" i="8"/>
  <c r="B158" i="8"/>
  <c r="C158" i="8"/>
  <c r="D158" i="8"/>
  <c r="E158" i="8"/>
  <c r="F158" i="8"/>
  <c r="B159" i="8"/>
  <c r="C159" i="8"/>
  <c r="D159" i="8"/>
  <c r="E159" i="8"/>
  <c r="F159" i="8"/>
  <c r="B160" i="8"/>
  <c r="C160" i="8"/>
  <c r="D160" i="8"/>
  <c r="E160" i="8"/>
  <c r="F160" i="8"/>
  <c r="B161" i="8"/>
  <c r="C161" i="8"/>
  <c r="D161" i="8"/>
  <c r="E161" i="8"/>
  <c r="F161" i="8"/>
  <c r="B162" i="8"/>
  <c r="C162" i="8"/>
  <c r="D162" i="8"/>
  <c r="E162" i="8"/>
  <c r="F162" i="8"/>
  <c r="B163" i="8"/>
  <c r="C163" i="8"/>
  <c r="D163" i="8"/>
  <c r="E163" i="8"/>
  <c r="F163" i="8"/>
  <c r="B164" i="8"/>
  <c r="C164" i="8"/>
  <c r="D164" i="8"/>
  <c r="E164" i="8"/>
  <c r="F164" i="8"/>
  <c r="B165" i="8"/>
  <c r="C165" i="8"/>
  <c r="D165" i="8"/>
  <c r="E165" i="8"/>
  <c r="F165" i="8"/>
  <c r="B166" i="8"/>
  <c r="C166" i="8"/>
  <c r="D166" i="8"/>
  <c r="E166" i="8"/>
  <c r="F166" i="8"/>
  <c r="B167" i="8"/>
  <c r="C167" i="8"/>
  <c r="D167" i="8"/>
  <c r="E167" i="8"/>
  <c r="F167" i="8"/>
  <c r="B168" i="8"/>
  <c r="C168" i="8"/>
  <c r="D168" i="8"/>
  <c r="E168" i="8"/>
  <c r="F168" i="8"/>
  <c r="B169" i="8"/>
  <c r="C169" i="8"/>
  <c r="D169" i="8"/>
  <c r="E169" i="8"/>
  <c r="F169" i="8"/>
  <c r="B170" i="8"/>
  <c r="C170" i="8"/>
  <c r="D170" i="8"/>
  <c r="E170" i="8"/>
  <c r="F170" i="8"/>
  <c r="B171" i="8"/>
  <c r="C171" i="8"/>
  <c r="D171" i="8"/>
  <c r="E171" i="8"/>
  <c r="F171" i="8"/>
  <c r="B172" i="8"/>
  <c r="C172" i="8"/>
  <c r="D172" i="8"/>
  <c r="E172" i="8"/>
  <c r="F172" i="8"/>
  <c r="B173" i="8"/>
  <c r="C173" i="8"/>
  <c r="D173" i="8"/>
  <c r="E173" i="8"/>
  <c r="F173" i="8"/>
  <c r="B174" i="8"/>
  <c r="C174" i="8"/>
  <c r="D174" i="8"/>
  <c r="E174" i="8"/>
  <c r="F174" i="8"/>
  <c r="B175" i="8"/>
  <c r="C175" i="8"/>
  <c r="D175" i="8"/>
  <c r="E175" i="8"/>
  <c r="F175" i="8"/>
  <c r="B176" i="8"/>
  <c r="C176" i="8"/>
  <c r="D176" i="8"/>
  <c r="E176" i="8"/>
  <c r="F176" i="8"/>
  <c r="B177" i="8"/>
  <c r="C177" i="8"/>
  <c r="D177" i="8"/>
  <c r="E177" i="8"/>
  <c r="F177" i="8"/>
  <c r="B178" i="8"/>
  <c r="C178" i="8"/>
  <c r="D178" i="8"/>
  <c r="E178" i="8"/>
  <c r="F178" i="8"/>
  <c r="B179" i="8"/>
  <c r="C179" i="8"/>
  <c r="D179" i="8"/>
  <c r="E179" i="8"/>
  <c r="F179" i="8"/>
  <c r="B180" i="8"/>
  <c r="C180" i="8"/>
  <c r="D180" i="8"/>
  <c r="E180" i="8"/>
  <c r="F180" i="8"/>
  <c r="B181" i="8"/>
  <c r="C181" i="8"/>
  <c r="D181" i="8"/>
  <c r="E181" i="8"/>
  <c r="F181" i="8"/>
  <c r="B182" i="8"/>
  <c r="C182" i="8"/>
  <c r="D182" i="8"/>
  <c r="E182" i="8"/>
  <c r="F182" i="8"/>
  <c r="B214" i="8"/>
  <c r="C214" i="8"/>
  <c r="D214" i="8"/>
  <c r="E214" i="8"/>
  <c r="F214" i="8"/>
  <c r="A228" i="8"/>
  <c r="A229" i="8"/>
  <c r="A230" i="8"/>
  <c r="A231" i="8"/>
  <c r="A232" i="8"/>
  <c r="D276" i="8" l="1"/>
  <c r="F275" i="8"/>
  <c r="B277" i="8"/>
  <c r="F279" i="8"/>
  <c r="C280" i="8"/>
  <c r="E276" i="8"/>
  <c r="C277" i="8"/>
  <c r="F274" i="8"/>
  <c r="F276" i="8"/>
  <c r="D277" i="8"/>
  <c r="F278" i="8"/>
  <c r="B280" i="8"/>
  <c r="F273" i="8"/>
  <c r="C272" i="8"/>
  <c r="E270" i="8"/>
  <c r="B269" i="8"/>
  <c r="D267" i="8"/>
  <c r="F265" i="8"/>
  <c r="C264" i="8"/>
  <c r="E262" i="8"/>
  <c r="B261" i="8"/>
  <c r="D259" i="8"/>
  <c r="F257" i="8"/>
  <c r="C256" i="8"/>
  <c r="E254" i="8"/>
  <c r="B253" i="8"/>
  <c r="D251" i="8"/>
  <c r="F249" i="8"/>
  <c r="E272" i="8"/>
  <c r="B271" i="8"/>
  <c r="D269" i="8"/>
  <c r="F267" i="8"/>
  <c r="C266" i="8"/>
  <c r="E264" i="8"/>
  <c r="B263" i="8"/>
  <c r="D261" i="8"/>
  <c r="F259" i="8"/>
  <c r="C258" i="8"/>
  <c r="E256" i="8"/>
  <c r="B255" i="8"/>
  <c r="D253" i="8"/>
  <c r="F251" i="8"/>
  <c r="C250" i="8"/>
  <c r="D272" i="8"/>
  <c r="F270" i="8"/>
  <c r="C269" i="8"/>
  <c r="E267" i="8"/>
  <c r="B266" i="8"/>
  <c r="D264" i="8"/>
  <c r="F262" i="8"/>
  <c r="C261" i="8"/>
  <c r="E259" i="8"/>
  <c r="B258" i="8"/>
  <c r="D256" i="8"/>
  <c r="F254" i="8"/>
  <c r="C253" i="8"/>
  <c r="E251" i="8"/>
  <c r="B250" i="8"/>
  <c r="E273" i="8"/>
  <c r="B272" i="8"/>
  <c r="D270" i="8"/>
  <c r="F268" i="8"/>
  <c r="C267" i="8"/>
  <c r="E265" i="8"/>
  <c r="B264" i="8"/>
  <c r="D262" i="8"/>
  <c r="F260" i="8"/>
  <c r="C259" i="8"/>
  <c r="E257" i="8"/>
  <c r="B256" i="8"/>
  <c r="D254" i="8"/>
  <c r="F252" i="8"/>
  <c r="C251" i="8"/>
  <c r="E249" i="8"/>
  <c r="E274" i="8"/>
  <c r="E277" i="8"/>
  <c r="E278" i="8"/>
  <c r="D273" i="8"/>
  <c r="F271" i="8"/>
  <c r="C270" i="8"/>
  <c r="E268" i="8"/>
  <c r="B267" i="8"/>
  <c r="D265" i="8"/>
  <c r="F263" i="8"/>
  <c r="C262" i="8"/>
  <c r="E260" i="8"/>
  <c r="B259" i="8"/>
  <c r="D257" i="8"/>
  <c r="F255" i="8"/>
  <c r="C254" i="8"/>
  <c r="E252" i="8"/>
  <c r="B251" i="8"/>
  <c r="D249" i="8"/>
  <c r="D274" i="8"/>
  <c r="B275" i="8"/>
  <c r="F277" i="8"/>
  <c r="D278" i="8"/>
  <c r="B279" i="8"/>
  <c r="C273" i="8"/>
  <c r="E271" i="8"/>
  <c r="B270" i="8"/>
  <c r="D268" i="8"/>
  <c r="F266" i="8"/>
  <c r="C265" i="8"/>
  <c r="E263" i="8"/>
  <c r="B262" i="8"/>
  <c r="D260" i="8"/>
  <c r="F258" i="8"/>
  <c r="C257" i="8"/>
  <c r="E255" i="8"/>
  <c r="B254" i="8"/>
  <c r="D252" i="8"/>
  <c r="F250" i="8"/>
  <c r="C249" i="8"/>
  <c r="C274" i="8"/>
  <c r="C275" i="8"/>
  <c r="C278" i="8"/>
  <c r="C279" i="8"/>
  <c r="D280" i="8"/>
  <c r="B273" i="8"/>
  <c r="D271" i="8"/>
  <c r="F269" i="8"/>
  <c r="C268" i="8"/>
  <c r="E266" i="8"/>
  <c r="B265" i="8"/>
  <c r="D263" i="8"/>
  <c r="F261" i="8"/>
  <c r="C260" i="8"/>
  <c r="E258" i="8"/>
  <c r="B257" i="8"/>
  <c r="D255" i="8"/>
  <c r="F253" i="8"/>
  <c r="C252" i="8"/>
  <c r="E250" i="8"/>
  <c r="B274" i="8"/>
  <c r="D275" i="8"/>
  <c r="B276" i="8"/>
  <c r="B278" i="8"/>
  <c r="D279" i="8"/>
  <c r="E280" i="8"/>
  <c r="F272" i="8"/>
  <c r="C271" i="8"/>
  <c r="E269" i="8"/>
  <c r="B268" i="8"/>
  <c r="D266" i="8"/>
  <c r="F264" i="8"/>
  <c r="C263" i="8"/>
  <c r="E261" i="8"/>
  <c r="B260" i="8"/>
  <c r="D258" i="8"/>
  <c r="F256" i="8"/>
  <c r="C255" i="8"/>
  <c r="E253" i="8"/>
  <c r="B252" i="8"/>
  <c r="D250" i="8"/>
  <c r="E275" i="8"/>
  <c r="C276" i="8"/>
  <c r="E279" i="8"/>
  <c r="F280" i="8"/>
  <c r="C240" i="8"/>
  <c r="B221" i="8"/>
  <c r="D246" i="8"/>
  <c r="F244" i="8"/>
  <c r="C243" i="8"/>
  <c r="E241" i="8"/>
  <c r="E220" i="8"/>
  <c r="F246" i="8"/>
  <c r="B242" i="8"/>
  <c r="D240" i="8"/>
  <c r="C237" i="8"/>
  <c r="F230" i="8"/>
  <c r="C229" i="8"/>
  <c r="E219" i="8"/>
  <c r="D225" i="8"/>
  <c r="B218" i="8"/>
  <c r="F247" i="8"/>
  <c r="C246" i="8"/>
  <c r="E244" i="8"/>
  <c r="B243" i="8"/>
  <c r="D241" i="8"/>
  <c r="F239" i="8"/>
  <c r="C238" i="8"/>
  <c r="E236" i="8"/>
  <c r="B235" i="8"/>
  <c r="D224" i="8"/>
  <c r="C221" i="8"/>
  <c r="F229" i="8"/>
  <c r="F221" i="8"/>
  <c r="C228" i="8"/>
  <c r="D236" i="8"/>
  <c r="F234" i="8"/>
  <c r="D231" i="8"/>
  <c r="E226" i="8"/>
  <c r="D223" i="8"/>
  <c r="D242" i="8"/>
  <c r="F240" i="8"/>
  <c r="E237" i="8"/>
  <c r="B236" i="8"/>
  <c r="C231" i="8"/>
  <c r="E232" i="8"/>
  <c r="B231" i="8"/>
  <c r="C225" i="8"/>
  <c r="D226" i="8"/>
  <c r="F224" i="8"/>
  <c r="B249" i="8"/>
  <c r="D247" i="8"/>
  <c r="F245" i="8"/>
  <c r="C244" i="8"/>
  <c r="E242" i="8"/>
  <c r="B241" i="8"/>
  <c r="D239" i="8"/>
  <c r="F237" i="8"/>
  <c r="C236" i="8"/>
  <c r="E234" i="8"/>
  <c r="B233" i="8"/>
  <c r="C220" i="8"/>
  <c r="E218" i="8"/>
  <c r="B225" i="8"/>
  <c r="B217" i="8"/>
  <c r="C219" i="8"/>
  <c r="D215" i="8"/>
  <c r="B224" i="8"/>
  <c r="B216" i="8"/>
  <c r="C226" i="8"/>
  <c r="F223" i="8"/>
  <c r="D222" i="8"/>
  <c r="E233" i="8"/>
  <c r="D233" i="8"/>
  <c r="F231" i="8"/>
  <c r="C230" i="8"/>
  <c r="E228" i="8"/>
  <c r="B227" i="8"/>
  <c r="F228" i="8"/>
  <c r="F220" i="8"/>
  <c r="B219" i="8"/>
  <c r="B232" i="8"/>
  <c r="E225" i="8"/>
  <c r="E217" i="8"/>
  <c r="C224" i="8"/>
  <c r="C242" i="8"/>
  <c r="C232" i="8"/>
  <c r="E230" i="8"/>
  <c r="D245" i="8"/>
  <c r="D219" i="8"/>
  <c r="F216" i="8"/>
  <c r="E248" i="8"/>
  <c r="B247" i="8"/>
  <c r="C218" i="8"/>
  <c r="F215" i="8"/>
  <c r="F243" i="8"/>
  <c r="E240" i="8"/>
  <c r="B239" i="8"/>
  <c r="D237" i="8"/>
  <c r="F235" i="8"/>
  <c r="C234" i="8"/>
  <c r="B223" i="8"/>
  <c r="D244" i="8"/>
  <c r="D220" i="8"/>
  <c r="D229" i="8"/>
  <c r="F227" i="8"/>
  <c r="F232" i="8"/>
  <c r="C223" i="8"/>
  <c r="C215" i="8"/>
  <c r="C239" i="8"/>
  <c r="C233" i="8"/>
  <c r="F218" i="8"/>
  <c r="D234" i="8"/>
  <c r="E231" i="8"/>
  <c r="C217" i="8"/>
  <c r="F219" i="8"/>
  <c r="B246" i="8"/>
  <c r="B222" i="8"/>
  <c r="D248" i="8"/>
  <c r="E235" i="8"/>
  <c r="D232" i="8"/>
  <c r="E227" i="8"/>
  <c r="F222" i="8"/>
  <c r="F248" i="8"/>
  <c r="C248" i="8"/>
  <c r="E246" i="8"/>
  <c r="B245" i="8"/>
  <c r="B237" i="8"/>
  <c r="F233" i="8"/>
  <c r="C247" i="8"/>
  <c r="E245" i="8"/>
  <c r="B228" i="8"/>
  <c r="F226" i="8"/>
  <c r="B248" i="8"/>
  <c r="B240" i="8"/>
  <c r="D238" i="8"/>
  <c r="B244" i="8"/>
  <c r="E215" i="8"/>
  <c r="F241" i="8"/>
  <c r="F238" i="8"/>
  <c r="B229" i="8"/>
  <c r="F242" i="8"/>
  <c r="E238" i="8"/>
  <c r="D230" i="8"/>
  <c r="D227" i="8"/>
  <c r="F217" i="8"/>
  <c r="C241" i="8"/>
  <c r="E239" i="8"/>
  <c r="B230" i="8"/>
  <c r="E223" i="8"/>
  <c r="D216" i="8"/>
  <c r="C227" i="8"/>
  <c r="E222" i="8"/>
  <c r="C245" i="8"/>
  <c r="F236" i="8"/>
  <c r="D235" i="8"/>
  <c r="B234" i="8"/>
  <c r="D228" i="8"/>
  <c r="C222" i="8"/>
  <c r="D217" i="8"/>
  <c r="C216" i="8"/>
  <c r="B215" i="8"/>
  <c r="E229" i="8"/>
  <c r="D243" i="8"/>
  <c r="B226" i="8"/>
  <c r="D221" i="8"/>
  <c r="E216" i="8"/>
  <c r="E247" i="8"/>
  <c r="E243" i="8"/>
  <c r="B238" i="8"/>
  <c r="C235" i="8"/>
  <c r="F225" i="8"/>
  <c r="E224" i="8"/>
  <c r="E221" i="8"/>
  <c r="B220" i="8"/>
  <c r="D218" i="8"/>
</calcChain>
</file>

<file path=xl/sharedStrings.xml><?xml version="1.0" encoding="utf-8"?>
<sst xmlns="http://schemas.openxmlformats.org/spreadsheetml/2006/main" count="1409" uniqueCount="295">
  <si>
    <t>Coal</t>
  </si>
  <si>
    <t>Heavy</t>
  </si>
  <si>
    <t>Gas</t>
  </si>
  <si>
    <t>Electricity</t>
  </si>
  <si>
    <t>Total</t>
  </si>
  <si>
    <t>fuel oil</t>
  </si>
  <si>
    <t>fuel</t>
  </si>
  <si>
    <t>Q1 1999</t>
  </si>
  <si>
    <t>Q2 1999</t>
  </si>
  <si>
    <t>Q3 1999</t>
  </si>
  <si>
    <t>Q4 1999</t>
  </si>
  <si>
    <t>Q1 2000</t>
  </si>
  <si>
    <t>Q2 2000</t>
  </si>
  <si>
    <t>Q3 2000</t>
  </si>
  <si>
    <t>Q4 2000</t>
  </si>
  <si>
    <t>Q1 2001</t>
  </si>
  <si>
    <t>Q2 2001</t>
  </si>
  <si>
    <t>Q3 2001</t>
  </si>
  <si>
    <t>Q4 2001</t>
  </si>
  <si>
    <t>Q1 2002</t>
  </si>
  <si>
    <t>Q2 2002</t>
  </si>
  <si>
    <t>ccl</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</si>
  <si>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</si>
  <si>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</si>
  <si>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</si>
  <si>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</si>
  <si>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</si>
  <si>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</si>
  <si>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</si>
  <si>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</si>
  <si>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</si>
  <si>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</si>
  <si>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</si>
  <si>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</si>
  <si>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</si>
  <si>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</si>
  <si>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</si>
  <si>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</si>
  <si>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</si>
  <si>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</si>
  <si>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</si>
  <si>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</si>
  <si>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</si>
  <si>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</si>
  <si>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</si>
  <si>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</si>
  <si>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</si>
  <si>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</si>
  <si>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</si>
  <si>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</si>
  <si>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</si>
  <si>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</si>
  <si>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</si>
  <si>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</si>
  <si>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</si>
  <si>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</si>
  <si>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</si>
  <si>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</si>
  <si>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</si>
  <si>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</si>
  <si>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</si>
  <si>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</si>
  <si>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</si>
  <si>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</si>
  <si>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</si>
  <si>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</si>
  <si>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</si>
  <si>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</si>
  <si>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</si>
  <si>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</si>
  <si>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Return to Contents Page</t>
  </si>
  <si>
    <t>Q3 2014</t>
  </si>
  <si>
    <t>Contents</t>
  </si>
  <si>
    <t>Tables</t>
  </si>
  <si>
    <t>Charts</t>
  </si>
  <si>
    <t>Methodology</t>
  </si>
  <si>
    <t>Methodology notes</t>
  </si>
  <si>
    <t xml:space="preserve">Data in these tables shows quarterly and annual price indices for a range of fuels purchased by UK industry. </t>
  </si>
  <si>
    <t>Data is available excluding and including the Climate Change Levy (CCL) in current (cash) and real terms.  Real terms data has been deflated using the GDP deflator.</t>
  </si>
  <si>
    <t>Indices are available quarterly and annually back to 1970 on the historic data sheets.</t>
  </si>
  <si>
    <t>Further information</t>
  </si>
  <si>
    <t>Contacts</t>
  </si>
  <si>
    <t>Q4 2014</t>
  </si>
  <si>
    <t>Q1 2015</t>
  </si>
  <si>
    <t>Q2 2015</t>
  </si>
  <si>
    <t>Q3 2015</t>
  </si>
  <si>
    <t>Fuel price index numbers relative to the GDP deflator - ex CCL</t>
  </si>
  <si>
    <t>Fuel price index numbers relative to the GDP deflator - inc CCL</t>
  </si>
  <si>
    <t>Q4 2015</t>
  </si>
  <si>
    <t>Q1 2016</t>
  </si>
  <si>
    <t>Q2 2016</t>
  </si>
  <si>
    <t>Q3 2016</t>
  </si>
  <si>
    <t>Q4 2016</t>
  </si>
  <si>
    <t>Q1 2017</t>
  </si>
  <si>
    <t>Q2 2017</t>
  </si>
  <si>
    <t>LPG</t>
  </si>
  <si>
    <t>£11.70/tonne</t>
  </si>
  <si>
    <t>0.430 p/kWh</t>
  </si>
  <si>
    <t>0.150 p/kWh</t>
  </si>
  <si>
    <t>£9.60/tonne</t>
  </si>
  <si>
    <t>£12.01/tonne</t>
  </si>
  <si>
    <t>0.441 p/kWh</t>
  </si>
  <si>
    <t>0.154 p/kWh</t>
  </si>
  <si>
    <t>£9.85/tonne</t>
  </si>
  <si>
    <t>£12.42/tonne</t>
  </si>
  <si>
    <t>0.456 p/kWh</t>
  </si>
  <si>
    <t>0.159 p/kWh</t>
  </si>
  <si>
    <t>£10.18/tonne</t>
  </si>
  <si>
    <t>£12.81/tonne</t>
  </si>
  <si>
    <t>0.470 p/kWh</t>
  </si>
  <si>
    <t>0.164 p/kWh</t>
  </si>
  <si>
    <t>£10.50/tonne</t>
  </si>
  <si>
    <t>£13.21/tonne</t>
  </si>
  <si>
    <t>0.485 p/kWh</t>
  </si>
  <si>
    <t>0.169 p/kWh</t>
  </si>
  <si>
    <t>£10.83/tonne</t>
  </si>
  <si>
    <t>£13.87/tonne</t>
  </si>
  <si>
    <t>0.509 p/kWh</t>
  </si>
  <si>
    <t>0.177 p/kWh</t>
  </si>
  <si>
    <t>£11.37/tonne</t>
  </si>
  <si>
    <t>£14.29/tonne</t>
  </si>
  <si>
    <t>0.524 p/kWh</t>
  </si>
  <si>
    <t>0.182 p/kWh</t>
  </si>
  <si>
    <t>£11.72/tonne</t>
  </si>
  <si>
    <t>£14.76/tonne</t>
  </si>
  <si>
    <t>0.541 p/kWh</t>
  </si>
  <si>
    <t>0.188 p/kWh</t>
  </si>
  <si>
    <t>£12.10/tonne</t>
  </si>
  <si>
    <t>£15.12/tonne</t>
  </si>
  <si>
    <t>0.554 p/kWh</t>
  </si>
  <si>
    <t>0.193 p/kWh</t>
  </si>
  <si>
    <t>£12.40/tonne</t>
  </si>
  <si>
    <t>£15.26/tonne</t>
  </si>
  <si>
    <t>0.559 p/kWh</t>
  </si>
  <si>
    <t>0.195 p/kWh</t>
  </si>
  <si>
    <t>£12.51/tonne</t>
  </si>
  <si>
    <t>£15.51/tonne</t>
  </si>
  <si>
    <t>0.568 p/kWh</t>
  </si>
  <si>
    <t>0.198 p/kWh</t>
  </si>
  <si>
    <t>£12.72/tonne</t>
  </si>
  <si>
    <t>Q3 2017</t>
  </si>
  <si>
    <t>Q4 2017</t>
  </si>
  <si>
    <t>Q1 2018</t>
  </si>
  <si>
    <t>Q2 2018</t>
  </si>
  <si>
    <t>£15.91/tonne</t>
  </si>
  <si>
    <t>0.583 p/kWh</t>
  </si>
  <si>
    <t>0.203 p/kWh</t>
  </si>
  <si>
    <t>£13.04/tonne</t>
  </si>
  <si>
    <t>Q3 2018</t>
  </si>
  <si>
    <t>Q4 2018</t>
  </si>
  <si>
    <t>Q1 2019</t>
  </si>
  <si>
    <t>Q2 2019</t>
  </si>
  <si>
    <t>Q3 2019</t>
  </si>
  <si>
    <t>£26.53/tonne</t>
  </si>
  <si>
    <t>0.847 p/kWh</t>
  </si>
  <si>
    <t>0.339 p/kWh</t>
  </si>
  <si>
    <t>£21.75/tonne</t>
  </si>
  <si>
    <t>Q4 2019</t>
  </si>
  <si>
    <t>Q1 2020</t>
  </si>
  <si>
    <t>About this data</t>
  </si>
  <si>
    <t>Tables 3.3.1 and 3.3.2 Methodology Note</t>
  </si>
  <si>
    <t>Charts 3.3.1-3.3.4: Fuel price indices for the industrial sector</t>
  </si>
  <si>
    <t>Q2 2020</t>
  </si>
  <si>
    <t>£31.74/tonne</t>
  </si>
  <si>
    <t>0.811 p/kWh</t>
  </si>
  <si>
    <t>0.406 p/kWh</t>
  </si>
  <si>
    <t>0.775 p/kWh</t>
  </si>
  <si>
    <t>£36.40/tonne</t>
  </si>
  <si>
    <t>0.465 p/kWh</t>
  </si>
  <si>
    <t>Q3 2020</t>
  </si>
  <si>
    <t>Q4 2020</t>
  </si>
  <si>
    <t>Q1 2021</t>
  </si>
  <si>
    <t>Year</t>
  </si>
  <si>
    <t>Quarter</t>
  </si>
  <si>
    <t>July to Sept</t>
  </si>
  <si>
    <t>Jan to Mar</t>
  </si>
  <si>
    <t>Apr to June</t>
  </si>
  <si>
    <t>Oct to Dec</t>
  </si>
  <si>
    <t>Freeze panes are turned on. To turn off freeze panes select the 'View' ribbon then 'Freeze Panes' then 'Unfreeze Panes' or use [Alt,W,F]</t>
  </si>
  <si>
    <r>
      <t xml:space="preserve">Energy Prices </t>
    </r>
    <r>
      <rPr>
        <sz val="18"/>
        <rFont val="Arial"/>
        <family val="2"/>
      </rPr>
      <t>Non-Domestic Prices</t>
    </r>
  </si>
  <si>
    <t>Quarterly Energy Prices Publication (opens in a new window)</t>
  </si>
  <si>
    <t>Industrial energy price indices website (opens in a new window)</t>
  </si>
  <si>
    <t>Industrial price statistics data sources and methodologies (opens in a new window)</t>
  </si>
  <si>
    <t>Digest of United Kingdom Energy Statistics (DUKES): glossary and acronyms (opens in a new window)</t>
  </si>
  <si>
    <t>Energy Prices Statistics Team</t>
  </si>
  <si>
    <t>0207 215 1000</t>
  </si>
  <si>
    <t>Fuel price indices for the industrial sector</t>
  </si>
  <si>
    <t>Unadjusted: Coal (Current fuel price index numbers)
[Note 1]</t>
  </si>
  <si>
    <t>Unadjusted: Heavy Fuel Oil (Current fuel price index numbers)
[Note 1]</t>
  </si>
  <si>
    <t>Unadjusted: Gas (Current fuel price index numbers)
[Note 2]</t>
  </si>
  <si>
    <t>Unadjusted: Electricity (Current fuel price index numbers)
[Note 2]</t>
  </si>
  <si>
    <t>Unadjusted: Total Fuel (Current fuel price index numbers)
[Note 3]</t>
  </si>
  <si>
    <t>Seasonally adjusted: Gas (Current fuel price index numbers)
[Note 2]</t>
  </si>
  <si>
    <t>Seasonally adjusted: Electricity (Current fuel price index numbers)
[Note 2]</t>
  </si>
  <si>
    <t>Seasonally adjusted: Total Fuel (Current fuel price index numbers)
[Note 3]</t>
  </si>
  <si>
    <t>Unadjusted: Coal (Fuel price index numbers relative to the GDP deflator)
[Note 1, 4]</t>
  </si>
  <si>
    <t>Unadjusted: Heavy Fuel Oil (Fuel price index numbers relative to the GDP deflator)
[Note 1, 4]</t>
  </si>
  <si>
    <t>Unadjusted: Gas (Fuel price index numbers relative to the GDP deflator)
[Note 2, 4]</t>
  </si>
  <si>
    <t>Unadjusted: Electricity (Fuel price index numbers relative to the GDP deflator)
[Note 2, 4]</t>
  </si>
  <si>
    <t>Unadjusted: Total Fuel (Fuel price index numbers relative to the GDP deflator)
[Note 3, 4]</t>
  </si>
  <si>
    <t>Seasonally adjusted: Gas (Fuel price index numbers relative to the GDP deflator)
[Note 2, 4]</t>
  </si>
  <si>
    <t>Seasonally adjusted: Electricity (Fuel price index numbers relative to the GDP deflator)
[Note 2, 4]</t>
  </si>
  <si>
    <t>Seasonally adjusted: Total Fuel (Fuel price index numbers relative to the GDP deflator)
[Note 3, 4]</t>
  </si>
  <si>
    <t>GDP deflator 2010=100
[Note 4]</t>
  </si>
  <si>
    <t>Note 2. Gas and Electricity indices are based on the average unit value (excluding VAT) of sales to industrial consumers.</t>
  </si>
  <si>
    <t>Note 3. Total fuel indices are weighted annually. The weights are revised following publication of data in the Digest of UK Energy Statistics.</t>
  </si>
  <si>
    <t>Table 3.3.1 Fuel price indices for the industrial sector, excluding CCL, quarterly, United Kingdom</t>
  </si>
  <si>
    <t>Note 1. Coal indices are based on a survey of the prices (excluding VAT) of fuels delivered to manufacturing consumers in Great Britain, but with the inclusion of an estimation of the amount of CCL paid.</t>
  </si>
  <si>
    <t>Note 1. Coal and Heavy fuel Oil indices are based on a survey of the prices (excluding VAT) of fuels delivered to manufacturing consumers in Great Britain.</t>
  </si>
  <si>
    <t>Note 4. Total fuel indices are weighted annually. The weights are revised following publication of data in the Digest of UK Energy Statistics.</t>
  </si>
  <si>
    <t>Note 3. Gas and Electricity Indices based on the average unit value (excluding VAT) of sales to industrial consumers. CCL rates presented are as reported.</t>
  </si>
  <si>
    <t>Note 2. Heavy fuel oil indices are based on a survey of the prices (excluding VAT) of fuels delivered to manufacturing consumers in Great Britain. CCL does not apply.</t>
  </si>
  <si>
    <t>Unadjusted: Heavy Fuel Oil (Current fuel price index numbers)
[Note 2]</t>
  </si>
  <si>
    <t>Unadjusted: Gas (Current fuel price index numbers)
[Note 3]</t>
  </si>
  <si>
    <t>Unadjusted: Electricity (Current fuel price index numbers)
[Note 3]</t>
  </si>
  <si>
    <t>Unadjusted: Total Fuel (Current fuel price index numbers)
[Note 4]</t>
  </si>
  <si>
    <t>Seasonally adjusted: Gas (Current fuel price index numbers)
[Note 3]</t>
  </si>
  <si>
    <t>Seasonally adjusted: Electricity (Current fuel price index numbers)
[Note 3]</t>
  </si>
  <si>
    <t>Seasonally adjusted: Total Fuel (Current fuel price index numbers)
[Note 4]</t>
  </si>
  <si>
    <t>Unadjusted: Coal (Fuel price index numbers relative to the GDP deflator)
[Note 1, 5]</t>
  </si>
  <si>
    <t>Unadjusted: Heavy Fuel Oil (Fuel price index numbers relative to the GDP deflator)
[Note 2, 5]</t>
  </si>
  <si>
    <t>Unadjusted: Gas (Fuel price index numbers relative to the GDP deflator)
[Note 3, 5]</t>
  </si>
  <si>
    <t>Unadjusted: Electricity (Fuel price index numbers relative to the GDP deflator)
[Note 3, 5]</t>
  </si>
  <si>
    <t>Unadjusted: Total Fuel (Fuel price index numbers relative to the GDP deflator)
[Note 4, 5]</t>
  </si>
  <si>
    <t>Seasonally adjusted: Gas (Fuel price index numbers relative to the GDP deflator)
[Note 3, 5]</t>
  </si>
  <si>
    <t>Seasonally adjusted: Electricity (Fuel price index numbers relative to the GDP deflator)
[Note 3, 5]</t>
  </si>
  <si>
    <t>Seasonally adjusted: Total Fuel (Fuel price index numbers relative to the GDP deflator)
[Note 4, 5]</t>
  </si>
  <si>
    <t>GDP deflator 2010=100
[Note 5]</t>
  </si>
  <si>
    <t>Table 3.3.2 Fuel price indices for the industrial sector, including CCL, quarterly, United Kingdom</t>
  </si>
  <si>
    <t>Table 3.3.1 Fuel price indices for the industrial sector, excluding CCL, annually, United Kingdom</t>
  </si>
  <si>
    <t>Table 3.3.2 Fuel price indices for the industrial sector, including CCL, annually, United Kingdom</t>
  </si>
  <si>
    <t>Coal (Current fuel price index numbers)
[Note 1]</t>
  </si>
  <si>
    <t>Heavy Fuel Oil (Current fuel price index numbers)
[Note 2]</t>
  </si>
  <si>
    <t>Gas (Current fuel price index numbers)
[Note 3]</t>
  </si>
  <si>
    <t>Electricity (Current fuel price index numbers)
[Note 3]</t>
  </si>
  <si>
    <t>Total Fuel (Current fuel price index numbers)
[Note 4]</t>
  </si>
  <si>
    <t>Coal (Fuel price index numbers relative to the GDP deflator)
[Note 1, 5]</t>
  </si>
  <si>
    <t>Heavy Fuel Oil (Fuel price index numbers relative to the GDP deflator)
[Note 2, 5]</t>
  </si>
  <si>
    <t>Gas (Fuel price index numbers relative to the GDP deflator)
[Note 3, 5]</t>
  </si>
  <si>
    <t>Electricity (Fuel price index numbers relative to the GDP deflator)
[Note 3, 5]</t>
  </si>
  <si>
    <t>Total Fuel (Fuel price index numbers relative to the GDP deflator)
[Note 4, 5]</t>
  </si>
  <si>
    <t>Table 3.3.1: quarterly data in current and real terms excluding Climate Change Levy</t>
  </si>
  <si>
    <t>Table 3.3.1 (Annual): annual data in current and real terms excluding Climate Change Levy</t>
  </si>
  <si>
    <t>Table 3.3.2: quarterly data in current and real terms including Climate Change Levy</t>
  </si>
  <si>
    <t>Table 3.3.2: (Annual): annual data in current and real terms including Climate Change Levy</t>
  </si>
  <si>
    <t>Q2 2021</t>
  </si>
  <si>
    <t>Q3 2021</t>
  </si>
  <si>
    <t>Heavy Fuel Oil</t>
  </si>
  <si>
    <t>Total Fuel</t>
  </si>
  <si>
    <t>Q4 2021</t>
  </si>
  <si>
    <t>Note: r's indicate revised data. An r in the date row indicates the majority of data in the column has been revised.</t>
  </si>
  <si>
    <t>Q1 2022</t>
  </si>
  <si>
    <t>Q2 2022</t>
  </si>
  <si>
    <t>£44.49/tonne</t>
  </si>
  <si>
    <t>Apr to Jun</t>
  </si>
  <si>
    <t>Jul to Sep</t>
  </si>
  <si>
    <t>Q3 2022</t>
  </si>
  <si>
    <t>Q4 2022</t>
  </si>
  <si>
    <t>Press Office (media enquiries)</t>
  </si>
  <si>
    <t>Revision policy and standards for official statistics (opens in a new window)</t>
  </si>
  <si>
    <t>Source: Department for Energy Security and Net Zero</t>
  </si>
  <si>
    <t>Note 4. Deflated using the GDP implied deflator at market prices. The department rebases ONS data to 2010=100.</t>
  </si>
  <si>
    <t>Note 5. Deflated using the GDP implied deflator at market prices. The department rebases ONS data to 2010=100.</t>
  </si>
  <si>
    <t xml:space="preserve">newsdesk@energysecurity.gov.uk </t>
  </si>
  <si>
    <t>Q1 2023</t>
  </si>
  <si>
    <t>energyprices.stats@energysecurity.gov.uk</t>
  </si>
  <si>
    <t>Q2 2023</t>
  </si>
  <si>
    <t>Q3 2023</t>
  </si>
  <si>
    <r>
      <rPr>
        <b/>
        <sz val="11"/>
        <rFont val="Arial"/>
        <family val="2"/>
      </rPr>
      <t>Table 3.3.1</t>
    </r>
    <r>
      <rPr>
        <sz val="11"/>
        <rFont val="Arial"/>
        <family val="2"/>
      </rPr>
      <t xml:space="preserve"> shows </t>
    </r>
    <r>
      <rPr>
        <b/>
        <sz val="11"/>
        <rFont val="Arial"/>
        <family val="2"/>
      </rPr>
      <t xml:space="preserve">quarterly fuel price indicies </t>
    </r>
    <r>
      <rPr>
        <sz val="11"/>
        <rFont val="Arial"/>
        <family val="2"/>
      </rPr>
      <t xml:space="preserve">figures </t>
    </r>
    <r>
      <rPr>
        <b/>
        <sz val="11"/>
        <rFont val="Arial"/>
        <family val="2"/>
      </rPr>
      <t>excluding the climate change levy</t>
    </r>
    <r>
      <rPr>
        <sz val="11"/>
        <rFont val="Arial"/>
        <family val="2"/>
      </rPr>
      <t xml:space="preserve">  and 3.3.1 (Annual) presents the annual indicies.</t>
    </r>
  </si>
  <si>
    <r>
      <rPr>
        <b/>
        <sz val="11"/>
        <rFont val="Arial"/>
        <family val="2"/>
      </rPr>
      <t>Table 3.3.2</t>
    </r>
    <r>
      <rPr>
        <sz val="11"/>
        <rFont val="Arial"/>
        <family val="2"/>
      </rPr>
      <t xml:space="preserve"> shows </t>
    </r>
    <r>
      <rPr>
        <b/>
        <sz val="11"/>
        <rFont val="Arial"/>
        <family val="2"/>
      </rPr>
      <t xml:space="preserve">quarterly fuel price indicies </t>
    </r>
    <r>
      <rPr>
        <sz val="11"/>
        <rFont val="Arial"/>
        <family val="2"/>
      </rPr>
      <t xml:space="preserve">figures </t>
    </r>
    <r>
      <rPr>
        <b/>
        <sz val="11"/>
        <rFont val="Arial"/>
        <family val="2"/>
      </rPr>
      <t xml:space="preserve">including the climate change levy </t>
    </r>
    <r>
      <rPr>
        <sz val="11"/>
        <rFont val="Arial"/>
        <family val="2"/>
      </rPr>
      <t>and 3.3.2 (Annual) presents annual indicies.</t>
    </r>
  </si>
  <si>
    <t>£52.58/tonne</t>
  </si>
  <si>
    <t>0.672 p/kWh</t>
  </si>
  <si>
    <t>Q4 2023</t>
  </si>
  <si>
    <t>Data for these indices is taken from a number of sources. Electricity data are taken from a monthly electricity survey run by the department. Gas data are taken from the monthly Producer Price Index (PPI) gas series created by the department. Coal and heavy fuel oil data are taken from the Quarterly Fuels Inquiry (QFI) used to create Table 3.1.1.</t>
  </si>
  <si>
    <r>
      <t xml:space="preserve">Provisional quarterly data is published three months in arrears, with final data being published six months in arrears.  Any revised data is marked with an “r”.  Provisional annual data is published in the March edition of QEP, with final data being published in June.  </t>
    </r>
    <r>
      <rPr>
        <b/>
        <sz val="11"/>
        <color rgb="FF000000"/>
        <rFont val="Arial"/>
        <family val="2"/>
      </rPr>
      <t xml:space="preserve">The entire year’s quarterly data for coal and HFO is reviewed the following June to ensure that each of the contributors who supply data to the Quarterly Fuels Inquiry have been placed in the correct size band based upon their annual consumption.  </t>
    </r>
    <r>
      <rPr>
        <sz val="11"/>
        <color rgb="FF000000"/>
        <rFont val="Arial"/>
        <family val="2"/>
      </rPr>
      <t xml:space="preserve">This means that there can be revisions made to data from Q1 to Q4 at this time.  </t>
    </r>
  </si>
  <si>
    <t>The Climate Change Levy (CCL) came into effect in April 2001.  The rates increased in April 2007, 2008, 2009 and then annually in April of each successive year since 2011. The rates are shown in the table below.</t>
  </si>
  <si>
    <t>Q1 2024</t>
  </si>
  <si>
    <t>020 7215 1445</t>
  </si>
  <si>
    <t>Q2 2024</t>
  </si>
  <si>
    <t>£60.64/tonne</t>
  </si>
  <si>
    <r>
      <t xml:space="preserve">Publication date: </t>
    </r>
    <r>
      <rPr>
        <sz val="11"/>
        <rFont val="Arial"/>
        <family val="2"/>
      </rPr>
      <t>19/12/2024</t>
    </r>
  </si>
  <si>
    <t>We have removed the seasonally adjusted prices within these tables from this publication series.</t>
  </si>
  <si>
    <r>
      <t xml:space="preserve">Data period: </t>
    </r>
    <r>
      <rPr>
        <sz val="11"/>
        <rFont val="Arial"/>
        <family val="2"/>
      </rPr>
      <t>New provisional data for Q3 2024 and revisions for Q2 2024</t>
    </r>
    <r>
      <rPr>
        <b/>
        <sz val="11"/>
        <rFont val="Arial"/>
        <family val="2"/>
      </rPr>
      <t xml:space="preserve">. </t>
    </r>
    <r>
      <rPr>
        <sz val="11"/>
        <rFont val="Arial"/>
        <family val="2"/>
      </rPr>
      <t>Revisions from 1990 for numbers relative to GDP deflator</t>
    </r>
  </si>
  <si>
    <t>Q3 2024</t>
  </si>
  <si>
    <t>Charts 3.3.1 - 3.3.2: Fuel price indices for the industrial sector</t>
  </si>
  <si>
    <t>Heavy Fuel Oil (Current fuel price index numbers)
[Note 1]</t>
  </si>
  <si>
    <t>Gas (Current fuel price index numbers)
[Note 2]</t>
  </si>
  <si>
    <t>Electricity (Current fuel price index numbers)
[Note 2]</t>
  </si>
  <si>
    <t>Total Fuel (Current fuel price index numbers)
[Note 3]</t>
  </si>
  <si>
    <t>Coal (Fuel price index numbers relative to the GDP deflator)
[Note 1, 4]</t>
  </si>
  <si>
    <t>Heavy Fuel Oil (Fuel price index numbers relative to the GDP deflator)
[Note 1, 4]</t>
  </si>
  <si>
    <t>Gas (Fuel price index numbers relative to the GDP deflator)
[Note 2, 4]</t>
  </si>
  <si>
    <t>Electricity (Fuel price index numbers relative to the GDP deflator)
[Note 2, 4]</t>
  </si>
  <si>
    <t>Total Fuel (Fuel price index numbers relative to the GDP deflator)
[Note 3, 4]</t>
  </si>
  <si>
    <r>
      <t>Next update:</t>
    </r>
    <r>
      <rPr>
        <sz val="11"/>
        <rFont val="Arial"/>
        <family val="2"/>
      </rPr>
      <t xml:space="preserve"> 27/03/2025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</si>
</sst>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
    <numFmt numFmtId="165" formatCode="dd\-mmm\-yyyy"/>
    <numFmt numFmtId="166" formatCode="mmm\-yyyy"/>
    <numFmt numFmtId="167" formatCode="yyyy"/>
    <numFmt numFmtId="168" formatCode="#,##0.00\ \r"/>
  </numFmts>
  <fonts count="29" x14ac:knownFonts="1">
    <font>
      <sz val="10"/>
      <name val="Arial"/>
      <family val="2"/>
    </font>
    <font>
      <sz val="10"/>
      <name val="MS Sans Serif"/>
      <family val="2"/>
    </font>
    <font>
      <sz val="8"/>
      <name val="MS Sans Serif"/>
      <family val="2"/>
    </font>
    <font>
      <i/>
      <sz val="8"/>
      <name val="MS Sans Serif"/>
      <family val="2"/>
    </font>
    <font>
      <b/>
      <sz val="8"/>
      <name val="MS Sans Serif"/>
      <family val="2"/>
    </font>
    <font>
      <sz val="9"/>
      <name val="Arial"/>
      <family val="2"/>
    </font>
    <font>
      <sz val="10"/>
      <name val="Arial"/>
      <family val="2"/>
    </font>
    <font>
      <sz val="8"/>
      <name val="Arial"/>
      <family val="2"/>
    </font>
    <font>
      <u/>
      <sz val="10"/>
      <color indexed="12"/>
      <name val="MS Sans Serif"/>
      <family val="2"/>
    </font>
    <font>
      <sz val="12"/>
      <name val="Arial"/>
      <family val="2"/>
    </font>
    <font>
      <b/>
      <sz val="12"/>
      <name val="Arial"/>
      <family val="2"/>
    </font>
    <font>
      <i/>
      <sz val="8"/>
      <name val="Arial"/>
      <family val="2"/>
    </font>
    <font>
      <b/>
      <sz val="10"/>
      <name val="Arial"/>
      <family val="2"/>
    </font>
    <font>
      <b/>
      <sz val="10"/>
      <name val="MS Sans Serif"/>
      <family val="2"/>
    </font>
    <font>
      <sz val="11"/>
      <name val="Arial"/>
      <family val="2"/>
    </font>
    <font>
      <b/>
      <sz val="14"/>
      <name val="Arial"/>
      <family val="2"/>
    </font>
    <font>
      <sz val="12"/>
      <name val="MS Sans Serif"/>
      <family val="2"/>
    </font>
    <font>
      <sz val="10"/>
      <name val="Times New Roman"/>
      <family val="1"/>
    </font>
    <font>
      <b/>
      <sz val="10"/>
      <color rgb="FF000000"/>
      <name val="Arial"/>
      <family val="2"/>
    </font>
    <font>
      <sz val="9"/>
      <color rgb="FF000000"/>
      <name val="Arial"/>
      <family val="2"/>
    </font>
    <font>
      <b/>
      <sz val="11"/>
      <name val="Arial"/>
      <family val="2"/>
    </font>
    <font>
      <b/>
      <sz val="11"/>
      <color theme="3"/>
      <name val="Arial"/>
      <family val="2"/>
    </font>
    <font>
      <sz val="9"/>
      <color theme="1"/>
      <name val="Arial"/>
      <family val="2"/>
    </font>
    <font>
      <b/>
      <sz val="18"/>
      <name val="Arial"/>
      <family val="2"/>
    </font>
    <font>
      <sz val="18"/>
      <name val="Arial"/>
      <family val="2"/>
    </font>
    <font>
      <sz val="11"/>
      <color theme="3"/>
      <name val="Arial"/>
      <family val="2"/>
    </font>
    <font>
      <sz val="11"/>
      <color rgb="FF000000"/>
      <name val="Arial"/>
      <family val="2"/>
    </font>
    <font>
      <b/>
      <sz val="11"/>
      <color rgb="FF000000"/>
      <name val="Arial"/>
      <family val="2"/>
    </font>
    <font>
      <b/>
      <sz val="11"/>
      <color theme="5" tint="-0.249977111117893"/>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thick">
        <color theme="4"/>
      </bottom>
      <diagonal/>
    </border>
  </borders>
  <cellStyleXfs count="8">
    <xf numFmtId="0" fontId="0" fillId="0" borderId="0"/>
    <xf numFmtId="40" fontId="1"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0" fontId="10" fillId="0" borderId="2" applyNumberFormat="0" applyFill="0" applyAlignment="0" applyProtection="0"/>
  </cellStyleXfs>
  <cellXfs count="80">
    <xf numFmtId="0" fontId="0" fillId="0" borderId="0" xfId="0"/>
    <xf numFmtId="0" fontId="0" fillId="0" borderId="1" xfId="0" applyBorder="1"/>
    <xf numFmtId="0" fontId="2" fillId="0" borderId="0" xfId="0" applyFont="1" applyAlignment="1">
      <alignment horizontal="right"/>
    </xf>
    <xf numFmtId="0" fontId="2" fillId="0" borderId="1" xfId="0" applyFont="1" applyBorder="1" applyAlignment="1">
      <alignment horizontal="right"/>
    </xf>
    <xf numFmtId="0" fontId="3" fillId="0" borderId="1" xfId="0" applyFont="1" applyBorder="1" applyAlignment="1">
      <alignment horizontal="centerContinuous"/>
    </xf>
    <xf numFmtId="0" fontId="4" fillId="0" borderId="1" xfId="0" applyFont="1" applyBorder="1"/>
    <xf numFmtId="0" fontId="10" fillId="2" borderId="0" xfId="0" applyFont="1" applyFill="1" applyAlignment="1">
      <alignment horizontal="left" vertical="center"/>
    </xf>
    <xf numFmtId="164" fontId="0" fillId="0" borderId="0" xfId="4" applyNumberFormat="1" applyFont="1"/>
    <xf numFmtId="0" fontId="13" fillId="0" borderId="0" xfId="0" applyFont="1"/>
    <xf numFmtId="0" fontId="1" fillId="0" borderId="0" xfId="0" applyFont="1"/>
    <xf numFmtId="0" fontId="6" fillId="3" borderId="0" xfId="3" applyFill="1"/>
    <xf numFmtId="0" fontId="14" fillId="3" borderId="0" xfId="3" applyFont="1" applyFill="1"/>
    <xf numFmtId="40" fontId="0" fillId="0" borderId="0" xfId="1" applyFont="1"/>
    <xf numFmtId="40" fontId="2" fillId="0" borderId="0" xfId="1" applyFont="1" applyAlignment="1">
      <alignment horizontal="right"/>
    </xf>
    <xf numFmtId="40" fontId="2" fillId="0" borderId="1" xfId="1" applyFont="1" applyBorder="1" applyAlignment="1">
      <alignment horizontal="right"/>
    </xf>
    <xf numFmtId="40" fontId="4" fillId="0" borderId="1" xfId="1" applyFont="1" applyBorder="1"/>
    <xf numFmtId="40" fontId="0" fillId="0" borderId="1" xfId="1" applyFont="1" applyBorder="1"/>
    <xf numFmtId="0" fontId="0" fillId="3" borderId="0" xfId="0" applyFill="1"/>
    <xf numFmtId="0" fontId="13" fillId="0" borderId="0" xfId="0" applyFont="1" applyAlignment="1">
      <alignment horizontal="center"/>
    </xf>
    <xf numFmtId="0" fontId="17" fillId="3" borderId="0" xfId="0" applyFont="1" applyFill="1" applyAlignment="1">
      <alignment vertical="center"/>
    </xf>
    <xf numFmtId="0" fontId="18" fillId="3" borderId="0" xfId="0" applyFont="1" applyFill="1" applyAlignment="1">
      <alignment vertical="center" wrapText="1"/>
    </xf>
    <xf numFmtId="0" fontId="18" fillId="3" borderId="0" xfId="0" applyFont="1" applyFill="1" applyAlignment="1">
      <alignment vertical="center"/>
    </xf>
    <xf numFmtId="166" fontId="19" fillId="3" borderId="0" xfId="0" applyNumberFormat="1" applyFont="1" applyFill="1" applyAlignment="1">
      <alignment horizontal="left" vertical="center"/>
    </xf>
    <xf numFmtId="0" fontId="19" fillId="3" borderId="0" xfId="0" applyFont="1" applyFill="1" applyAlignment="1">
      <alignment vertical="center" wrapText="1"/>
    </xf>
    <xf numFmtId="0" fontId="19" fillId="3" borderId="0" xfId="0" applyFont="1" applyFill="1" applyAlignment="1">
      <alignment vertical="center"/>
    </xf>
    <xf numFmtId="0" fontId="0" fillId="0" borderId="0" xfId="0" applyAlignment="1">
      <alignment vertical="center"/>
    </xf>
    <xf numFmtId="0" fontId="9" fillId="0" borderId="0" xfId="6" applyFont="1"/>
    <xf numFmtId="0" fontId="21" fillId="0" borderId="0" xfId="2" applyFont="1" applyAlignment="1" applyProtection="1"/>
    <xf numFmtId="0" fontId="10" fillId="3" borderId="0" xfId="3" applyFont="1" applyFill="1" applyAlignment="1">
      <alignment horizontal="left" vertical="center"/>
    </xf>
    <xf numFmtId="2" fontId="5" fillId="0" borderId="0" xfId="0" applyNumberFormat="1" applyFont="1"/>
    <xf numFmtId="0" fontId="6" fillId="0" borderId="0" xfId="0" applyFont="1" applyAlignment="1">
      <alignment vertical="center"/>
    </xf>
    <xf numFmtId="0" fontId="6" fillId="0" borderId="0" xfId="0" applyFont="1" applyAlignment="1">
      <alignment horizontal="right" vertical="center"/>
    </xf>
    <xf numFmtId="0" fontId="11" fillId="0" borderId="0" xfId="0" applyFont="1" applyAlignment="1">
      <alignment horizontal="right" vertical="center"/>
    </xf>
    <xf numFmtId="0" fontId="6" fillId="0" borderId="0" xfId="0" applyFont="1"/>
    <xf numFmtId="40" fontId="6" fillId="0" borderId="0" xfId="1" applyFont="1" applyFill="1" applyBorder="1"/>
    <xf numFmtId="0" fontId="9" fillId="0" borderId="0" xfId="0" applyFont="1" applyAlignment="1">
      <alignment horizontal="left" vertical="center"/>
    </xf>
    <xf numFmtId="0" fontId="9" fillId="0" borderId="0" xfId="0" applyFont="1"/>
    <xf numFmtId="0" fontId="12" fillId="0" borderId="0" xfId="0" applyFont="1"/>
    <xf numFmtId="2" fontId="12" fillId="0" borderId="0" xfId="0" applyNumberFormat="1" applyFont="1" applyAlignment="1">
      <alignment wrapText="1"/>
    </xf>
    <xf numFmtId="40" fontId="12" fillId="0" borderId="0" xfId="1" applyFont="1" applyFill="1" applyBorder="1" applyAlignment="1">
      <alignment wrapText="1"/>
    </xf>
    <xf numFmtId="0" fontId="10" fillId="0" borderId="0" xfId="7" applyFill="1" applyBorder="1" applyAlignment="1">
      <alignment horizontal="left" vertical="center"/>
    </xf>
    <xf numFmtId="0" fontId="10" fillId="0" borderId="0" xfId="0" applyFont="1" applyAlignment="1">
      <alignment horizontal="left" vertical="center"/>
    </xf>
    <xf numFmtId="40" fontId="6" fillId="0" borderId="0" xfId="1" applyFont="1" applyFill="1"/>
    <xf numFmtId="0" fontId="12" fillId="0" borderId="0" xfId="0" applyFont="1" applyAlignment="1">
      <alignment wrapText="1"/>
    </xf>
    <xf numFmtId="0" fontId="23"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6" fillId="0" borderId="0" xfId="0" applyFont="1" applyAlignment="1">
      <alignment vertical="center"/>
    </xf>
    <xf numFmtId="0" fontId="15" fillId="0" borderId="0" xfId="0" applyFont="1" applyAlignment="1">
      <alignment vertical="center"/>
    </xf>
    <xf numFmtId="0" fontId="10" fillId="0" borderId="0" xfId="0" applyFont="1"/>
    <xf numFmtId="165" fontId="9" fillId="0" borderId="0" xfId="0" applyNumberFormat="1" applyFont="1" applyAlignment="1">
      <alignment horizontal="left" vertical="center"/>
    </xf>
    <xf numFmtId="0" fontId="25" fillId="0" borderId="0" xfId="5" applyFont="1" applyFill="1" applyAlignment="1" applyProtection="1">
      <alignment horizontal="left" vertical="center"/>
    </xf>
    <xf numFmtId="0" fontId="25" fillId="0" borderId="0" xfId="5" applyFont="1" applyFill="1" applyAlignment="1" applyProtection="1">
      <alignment vertical="center"/>
    </xf>
    <xf numFmtId="0" fontId="14" fillId="0" borderId="0" xfId="0" applyFont="1" applyAlignment="1">
      <alignment vertical="center"/>
    </xf>
    <xf numFmtId="0" fontId="10" fillId="3" borderId="0" xfId="0" applyFont="1" applyFill="1"/>
    <xf numFmtId="0" fontId="9" fillId="3" borderId="0" xfId="0" applyFont="1" applyFill="1" applyAlignment="1">
      <alignment horizontal="left" vertical="center"/>
    </xf>
    <xf numFmtId="0" fontId="14" fillId="3" borderId="0" xfId="0" applyFont="1" applyFill="1"/>
    <xf numFmtId="0" fontId="14" fillId="3" borderId="0" xfId="0" applyFont="1" applyFill="1" applyAlignment="1">
      <alignment vertical="center"/>
    </xf>
    <xf numFmtId="0" fontId="14" fillId="0" borderId="0" xfId="0" applyFont="1"/>
    <xf numFmtId="167" fontId="5" fillId="0" borderId="0" xfId="0" applyNumberFormat="1" applyFont="1" applyAlignment="1">
      <alignment horizontal="left"/>
    </xf>
    <xf numFmtId="0" fontId="25" fillId="0" borderId="0" xfId="2" applyFont="1" applyFill="1" applyAlignment="1" applyProtection="1">
      <alignment horizontal="left" vertical="center"/>
    </xf>
    <xf numFmtId="0" fontId="20" fillId="0" borderId="0" xfId="0" applyFont="1" applyAlignment="1">
      <alignment vertical="center"/>
    </xf>
    <xf numFmtId="2" fontId="12" fillId="0" borderId="0" xfId="0" applyNumberFormat="1" applyFont="1" applyAlignment="1">
      <alignment horizontal="left" wrapText="1"/>
    </xf>
    <xf numFmtId="40" fontId="12" fillId="0" borderId="0" xfId="1" applyFont="1" applyFill="1" applyBorder="1" applyAlignment="1">
      <alignment horizontal="left" wrapText="1"/>
    </xf>
    <xf numFmtId="0" fontId="25" fillId="0" borderId="0" xfId="2" applyFont="1" applyAlignment="1" applyProtection="1">
      <alignment horizontal="left" vertical="center"/>
    </xf>
    <xf numFmtId="0" fontId="5" fillId="0" borderId="0" xfId="0" applyFont="1" applyAlignment="1">
      <alignment vertical="center"/>
    </xf>
    <xf numFmtId="2" fontId="5" fillId="0" borderId="0" xfId="0" applyNumberFormat="1" applyFont="1" applyAlignment="1">
      <alignment vertical="center"/>
    </xf>
    <xf numFmtId="2" fontId="5" fillId="0" borderId="0" xfId="1" applyNumberFormat="1" applyFont="1" applyFill="1" applyBorder="1" applyAlignment="1">
      <alignment horizontal="right" vertical="center"/>
    </xf>
    <xf numFmtId="49" fontId="5" fillId="0" borderId="0" xfId="0" applyNumberFormat="1" applyFont="1" applyAlignment="1">
      <alignment vertical="center"/>
    </xf>
    <xf numFmtId="167" fontId="5" fillId="0" borderId="0" xfId="0" applyNumberFormat="1" applyFont="1" applyAlignment="1">
      <alignment horizontal="left" vertical="center"/>
    </xf>
    <xf numFmtId="0" fontId="5" fillId="0" borderId="0" xfId="0" applyFont="1" applyAlignment="1">
      <alignment horizontal="left" vertical="center"/>
    </xf>
    <xf numFmtId="2" fontId="22" fillId="0" borderId="0" xfId="1" applyNumberFormat="1" applyFont="1" applyFill="1" applyAlignment="1">
      <alignment vertical="center"/>
    </xf>
    <xf numFmtId="2" fontId="5" fillId="0" borderId="0" xfId="1" applyNumberFormat="1" applyFont="1" applyFill="1" applyAlignment="1">
      <alignment vertical="center"/>
    </xf>
    <xf numFmtId="2" fontId="5" fillId="0" borderId="0" xfId="1" applyNumberFormat="1" applyFont="1" applyFill="1"/>
    <xf numFmtId="168" fontId="5" fillId="0" borderId="0" xfId="0" applyNumberFormat="1" applyFont="1" applyAlignment="1">
      <alignment vertical="center"/>
    </xf>
    <xf numFmtId="0" fontId="6" fillId="0" borderId="0" xfId="3"/>
    <xf numFmtId="166" fontId="19" fillId="0" borderId="0" xfId="0" applyNumberFormat="1" applyFont="1" applyAlignment="1">
      <alignment horizontal="left" vertical="center"/>
    </xf>
    <xf numFmtId="0" fontId="28" fillId="0" borderId="0" xfId="0" applyFont="1" applyAlignment="1">
      <alignment vertical="center"/>
    </xf>
    <xf numFmtId="0" fontId="5" fillId="0" borderId="0" xfId="0" applyFont="1" applyAlignment="1">
      <alignment vertical="center" wrapText="1"/>
    </xf>
    <xf numFmtId="0" fontId="26" fillId="0" borderId="0" xfId="0" applyFont="1" applyAlignment="1">
      <alignment horizontal="left" vertical="top" wrapText="1"/>
    </xf>
  </cellXfs>
  <cellStyles count="8">
    <cellStyle name="Comma" xfId="1" builtinId="3"/>
    <cellStyle name="Heading 1" xfId="7" builtinId="16" customBuiltin="1"/>
    <cellStyle name="Hyperlink" xfId="2" builtinId="8"/>
    <cellStyle name="Hyperlink 2" xfId="5" xr:uid="{4840EBD2-443C-4B4A-8323-B6178B65A35C}"/>
    <cellStyle name="Normal" xfId="0" builtinId="0" customBuiltin="1"/>
    <cellStyle name="Normal 2" xfId="3" xr:uid="{00000000-0005-0000-0000-000003000000}"/>
    <cellStyle name="Normal 3" xfId="6" xr:uid="{DE9A47FA-8AE2-49FA-9DB2-7532D5EBD616}"/>
    <cellStyle name="Per cent" xfId="4" builtinId="5"/>
  </cellStyles>
  <dxfs count="100">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7" formatCode="yy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FCD71E8E-FD35-4B25-93C0-31616DA698B9}"/>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Fuel Price Indices (excluding CCL) in Real Terms </a:t>
            </a:r>
            <a:br>
              <a:rPr lang="en-GB" u="none"/>
            </a:br>
            <a:r>
              <a:rPr lang="en-GB" u="none"/>
              <a:t>Q1 2022 to Q3 2024</a:t>
            </a:r>
          </a:p>
        </c:rich>
      </c:tx>
      <c:layout>
        <c:manualLayout>
          <c:xMode val="edge"/>
          <c:yMode val="edge"/>
          <c:x val="0.11101612820681536"/>
          <c:y val="2.0274445120793818E-2"/>
        </c:manualLayout>
      </c:layout>
      <c:overlay val="1"/>
      <c:spPr>
        <a:noFill/>
        <a:ln w="25400">
          <a:noFill/>
        </a:ln>
      </c:spPr>
    </c:title>
    <c:autoTitleDeleted val="0"/>
    <c:plotArea>
      <c:layout>
        <c:manualLayout>
          <c:layoutTarget val="inner"/>
          <c:xMode val="edge"/>
          <c:yMode val="edge"/>
          <c:x val="9.9340907595464212E-2"/>
          <c:y val="0.11714774742932696"/>
          <c:w val="0.89053216374269006"/>
          <c:h val="0.66177681992337167"/>
        </c:manualLayout>
      </c:layout>
      <c:lineChart>
        <c:grouping val="standard"/>
        <c:varyColors val="0"/>
        <c:ser>
          <c:idx val="0"/>
          <c:order val="0"/>
          <c:tx>
            <c:strRef>
              <c:f>chart_data!$B$2</c:f>
              <c:strCache>
                <c:ptCount val="1"/>
                <c:pt idx="0">
                  <c:v>Coal</c:v>
                </c:pt>
              </c:strCache>
            </c:strRef>
          </c:tx>
          <c:spPr>
            <a:ln w="25400">
              <a:solidFill>
                <a:schemeClr val="tx1">
                  <a:lumMod val="95000"/>
                  <a:lumOff val="5000"/>
                </a:schemeClr>
              </a:solidFill>
              <a:prstDash val="solid"/>
            </a:ln>
          </c:spPr>
          <c:marker>
            <c:symbol val="none"/>
          </c:marker>
          <c:cat>
            <c:strRef>
              <c:f>chart_data!$A$97:$A$107</c:f>
              <c:strCache>
                <c:ptCount val="11"/>
                <c:pt idx="0">
                  <c:v>Q1 2022</c:v>
                </c:pt>
                <c:pt idx="1">
                  <c:v>Q2 2022</c:v>
                </c:pt>
                <c:pt idx="2">
                  <c:v>Q3 2022</c:v>
                </c:pt>
                <c:pt idx="3">
                  <c:v>Q4 2022</c:v>
                </c:pt>
                <c:pt idx="4">
                  <c:v>Q1 2023</c:v>
                </c:pt>
                <c:pt idx="5">
                  <c:v>Q2 2023</c:v>
                </c:pt>
                <c:pt idx="6">
                  <c:v>Q3 2023</c:v>
                </c:pt>
                <c:pt idx="7">
                  <c:v>Q4 2023</c:v>
                </c:pt>
                <c:pt idx="8">
                  <c:v>Q1 2024</c:v>
                </c:pt>
                <c:pt idx="9">
                  <c:v>Q2 2024</c:v>
                </c:pt>
                <c:pt idx="10">
                  <c:v>Q3 2024</c:v>
                </c:pt>
              </c:strCache>
            </c:strRef>
          </c:cat>
          <c:val>
            <c:numRef>
              <c:f>chart_data!$B$97:$B$107</c:f>
              <c:numCache>
                <c:formatCode>#,##0.00_);[Red]\(#,##0.00\)</c:formatCode>
                <c:ptCount val="11"/>
                <c:pt idx="0">
                  <c:v>138.86762891935527</c:v>
                </c:pt>
                <c:pt idx="1">
                  <c:v>178.10920011447041</c:v>
                </c:pt>
                <c:pt idx="2">
                  <c:v>215.11580948629526</c:v>
                </c:pt>
                <c:pt idx="3">
                  <c:v>269.75975966328446</c:v>
                </c:pt>
                <c:pt idx="4">
                  <c:v>282.5299788443993</c:v>
                </c:pt>
                <c:pt idx="5">
                  <c:v>264.92168606531527</c:v>
                </c:pt>
                <c:pt idx="6">
                  <c:v>254.69148054083121</c:v>
                </c:pt>
                <c:pt idx="7">
                  <c:v>202.18522831128277</c:v>
                </c:pt>
                <c:pt idx="8">
                  <c:v>152.07318030424344</c:v>
                </c:pt>
                <c:pt idx="9">
                  <c:v>181.54809315963985</c:v>
                </c:pt>
                <c:pt idx="10">
                  <c:v>179.86567812599549</c:v>
                </c:pt>
              </c:numCache>
            </c:numRef>
          </c:val>
          <c:smooth val="0"/>
          <c:extLst>
            <c:ext xmlns:c16="http://schemas.microsoft.com/office/drawing/2014/chart" uri="{C3380CC4-5D6E-409C-BE32-E72D297353CC}">
              <c16:uniqueId val="{00000000-899F-4ACD-AD19-5EE627801FC2}"/>
            </c:ext>
          </c:extLst>
        </c:ser>
        <c:ser>
          <c:idx val="1"/>
          <c:order val="1"/>
          <c:tx>
            <c:strRef>
              <c:f>chart_data!$C$2</c:f>
              <c:strCache>
                <c:ptCount val="1"/>
                <c:pt idx="0">
                  <c:v>Heavy Fuel Oil</c:v>
                </c:pt>
              </c:strCache>
            </c:strRef>
          </c:tx>
          <c:spPr>
            <a:ln w="25400">
              <a:solidFill>
                <a:schemeClr val="accent4">
                  <a:lumMod val="60000"/>
                  <a:lumOff val="40000"/>
                </a:schemeClr>
              </a:solidFill>
              <a:prstDash val="solid"/>
            </a:ln>
          </c:spPr>
          <c:marker>
            <c:symbol val="none"/>
          </c:marker>
          <c:cat>
            <c:strRef>
              <c:f>chart_data!$A$97:$A$107</c:f>
              <c:strCache>
                <c:ptCount val="11"/>
                <c:pt idx="0">
                  <c:v>Q1 2022</c:v>
                </c:pt>
                <c:pt idx="1">
                  <c:v>Q2 2022</c:v>
                </c:pt>
                <c:pt idx="2">
                  <c:v>Q3 2022</c:v>
                </c:pt>
                <c:pt idx="3">
                  <c:v>Q4 2022</c:v>
                </c:pt>
                <c:pt idx="4">
                  <c:v>Q1 2023</c:v>
                </c:pt>
                <c:pt idx="5">
                  <c:v>Q2 2023</c:v>
                </c:pt>
                <c:pt idx="6">
                  <c:v>Q3 2023</c:v>
                </c:pt>
                <c:pt idx="7">
                  <c:v>Q4 2023</c:v>
                </c:pt>
                <c:pt idx="8">
                  <c:v>Q1 2024</c:v>
                </c:pt>
                <c:pt idx="9">
                  <c:v>Q2 2024</c:v>
                </c:pt>
                <c:pt idx="10">
                  <c:v>Q3 2024</c:v>
                </c:pt>
              </c:strCache>
            </c:strRef>
          </c:cat>
          <c:val>
            <c:numRef>
              <c:f>chart_data!$C$97:$C$107</c:f>
              <c:numCache>
                <c:formatCode>#,##0.00_);[Red]\(#,##0.00\)</c:formatCode>
                <c:ptCount val="11"/>
                <c:pt idx="0">
                  <c:v>116.93365694113818</c:v>
                </c:pt>
                <c:pt idx="1">
                  <c:v>145.01533766326799</c:v>
                </c:pt>
                <c:pt idx="2">
                  <c:v>198.97055191573838</c:v>
                </c:pt>
                <c:pt idx="3">
                  <c:v>146.74814636657109</c:v>
                </c:pt>
                <c:pt idx="4">
                  <c:v>160.59985756771772</c:v>
                </c:pt>
                <c:pt idx="5">
                  <c:v>169.76395095481809</c:v>
                </c:pt>
                <c:pt idx="6">
                  <c:v>159.14614721331236</c:v>
                </c:pt>
                <c:pt idx="7">
                  <c:v>162.21873275464262</c:v>
                </c:pt>
                <c:pt idx="8">
                  <c:v>172.71343154305424</c:v>
                </c:pt>
                <c:pt idx="9">
                  <c:v>182.28997772789799</c:v>
                </c:pt>
                <c:pt idx="10">
                  <c:v>175.1191089949555</c:v>
                </c:pt>
              </c:numCache>
            </c:numRef>
          </c:val>
          <c:smooth val="0"/>
          <c:extLst>
            <c:ext xmlns:c16="http://schemas.microsoft.com/office/drawing/2014/chart" uri="{C3380CC4-5D6E-409C-BE32-E72D297353CC}">
              <c16:uniqueId val="{00000001-899F-4ACD-AD19-5EE627801FC2}"/>
            </c:ext>
          </c:extLst>
        </c:ser>
        <c:ser>
          <c:idx val="2"/>
          <c:order val="2"/>
          <c:tx>
            <c:strRef>
              <c:f>chart_data!$D$2</c:f>
              <c:strCache>
                <c:ptCount val="1"/>
                <c:pt idx="0">
                  <c:v>Gas</c:v>
                </c:pt>
              </c:strCache>
            </c:strRef>
          </c:tx>
          <c:spPr>
            <a:ln w="25400">
              <a:solidFill>
                <a:srgbClr val="002060"/>
              </a:solidFill>
              <a:prstDash val="solid"/>
            </a:ln>
          </c:spPr>
          <c:marker>
            <c:symbol val="none"/>
          </c:marker>
          <c:cat>
            <c:strRef>
              <c:f>chart_data!$A$97:$A$107</c:f>
              <c:strCache>
                <c:ptCount val="11"/>
                <c:pt idx="0">
                  <c:v>Q1 2022</c:v>
                </c:pt>
                <c:pt idx="1">
                  <c:v>Q2 2022</c:v>
                </c:pt>
                <c:pt idx="2">
                  <c:v>Q3 2022</c:v>
                </c:pt>
                <c:pt idx="3">
                  <c:v>Q4 2022</c:v>
                </c:pt>
                <c:pt idx="4">
                  <c:v>Q1 2023</c:v>
                </c:pt>
                <c:pt idx="5">
                  <c:v>Q2 2023</c:v>
                </c:pt>
                <c:pt idx="6">
                  <c:v>Q3 2023</c:v>
                </c:pt>
                <c:pt idx="7">
                  <c:v>Q4 2023</c:v>
                </c:pt>
                <c:pt idx="8">
                  <c:v>Q1 2024</c:v>
                </c:pt>
                <c:pt idx="9">
                  <c:v>Q2 2024</c:v>
                </c:pt>
                <c:pt idx="10">
                  <c:v>Q3 2024</c:v>
                </c:pt>
              </c:strCache>
            </c:strRef>
          </c:cat>
          <c:val>
            <c:numRef>
              <c:f>chart_data!$D$97:$D$107</c:f>
              <c:numCache>
                <c:formatCode>#,##0.00_);[Red]\(#,##0.00\)</c:formatCode>
                <c:ptCount val="11"/>
                <c:pt idx="0">
                  <c:v>170.84572631952472</c:v>
                </c:pt>
                <c:pt idx="1">
                  <c:v>193.09181352317498</c:v>
                </c:pt>
                <c:pt idx="2">
                  <c:v>229.00211432812344</c:v>
                </c:pt>
                <c:pt idx="3">
                  <c:v>210.69672726902024</c:v>
                </c:pt>
                <c:pt idx="4">
                  <c:v>195.96043697005385</c:v>
                </c:pt>
                <c:pt idx="5">
                  <c:v>233.73985451001013</c:v>
                </c:pt>
                <c:pt idx="6">
                  <c:v>214.3545229235373</c:v>
                </c:pt>
                <c:pt idx="7">
                  <c:v>233.72049005691329</c:v>
                </c:pt>
                <c:pt idx="8">
                  <c:v>219.1770545024105</c:v>
                </c:pt>
                <c:pt idx="9">
                  <c:v>180.90996083675458</c:v>
                </c:pt>
                <c:pt idx="10">
                  <c:v>180.34124843996472</c:v>
                </c:pt>
              </c:numCache>
            </c:numRef>
          </c:val>
          <c:smooth val="0"/>
          <c:extLst>
            <c:ext xmlns:c16="http://schemas.microsoft.com/office/drawing/2014/chart" uri="{C3380CC4-5D6E-409C-BE32-E72D297353CC}">
              <c16:uniqueId val="{00000002-899F-4ACD-AD19-5EE627801FC2}"/>
            </c:ext>
          </c:extLst>
        </c:ser>
        <c:ser>
          <c:idx val="3"/>
          <c:order val="3"/>
          <c:tx>
            <c:strRef>
              <c:f>chart_data!$E$2</c:f>
              <c:strCache>
                <c:ptCount val="1"/>
                <c:pt idx="0">
                  <c:v>Electricity</c:v>
                </c:pt>
              </c:strCache>
            </c:strRef>
          </c:tx>
          <c:spPr>
            <a:ln w="25400">
              <a:solidFill>
                <a:schemeClr val="accent6">
                  <a:lumMod val="75000"/>
                </a:schemeClr>
              </a:solidFill>
              <a:prstDash val="solid"/>
            </a:ln>
          </c:spPr>
          <c:marker>
            <c:symbol val="none"/>
          </c:marker>
          <c:cat>
            <c:strRef>
              <c:f>chart_data!$A$97:$A$107</c:f>
              <c:strCache>
                <c:ptCount val="11"/>
                <c:pt idx="0">
                  <c:v>Q1 2022</c:v>
                </c:pt>
                <c:pt idx="1">
                  <c:v>Q2 2022</c:v>
                </c:pt>
                <c:pt idx="2">
                  <c:v>Q3 2022</c:v>
                </c:pt>
                <c:pt idx="3">
                  <c:v>Q4 2022</c:v>
                </c:pt>
                <c:pt idx="4">
                  <c:v>Q1 2023</c:v>
                </c:pt>
                <c:pt idx="5">
                  <c:v>Q2 2023</c:v>
                </c:pt>
                <c:pt idx="6">
                  <c:v>Q3 2023</c:v>
                </c:pt>
                <c:pt idx="7">
                  <c:v>Q4 2023</c:v>
                </c:pt>
                <c:pt idx="8">
                  <c:v>Q1 2024</c:v>
                </c:pt>
                <c:pt idx="9">
                  <c:v>Q2 2024</c:v>
                </c:pt>
                <c:pt idx="10">
                  <c:v>Q3 2024</c:v>
                </c:pt>
              </c:strCache>
            </c:strRef>
          </c:cat>
          <c:val>
            <c:numRef>
              <c:f>chart_data!$E$97:$E$107</c:f>
              <c:numCache>
                <c:formatCode>#,##0.00_);[Red]\(#,##0.00\)</c:formatCode>
                <c:ptCount val="11"/>
                <c:pt idx="0">
                  <c:v>156.82404103644765</c:v>
                </c:pt>
                <c:pt idx="1">
                  <c:v>182.90065876293886</c:v>
                </c:pt>
                <c:pt idx="2">
                  <c:v>183.70884413567637</c:v>
                </c:pt>
                <c:pt idx="3">
                  <c:v>237.74063137990464</c:v>
                </c:pt>
                <c:pt idx="4">
                  <c:v>244.98158458385544</c:v>
                </c:pt>
                <c:pt idx="5">
                  <c:v>245.20564577136176</c:v>
                </c:pt>
                <c:pt idx="6">
                  <c:v>240.19848602838815</c:v>
                </c:pt>
                <c:pt idx="7">
                  <c:v>238.15804681058893</c:v>
                </c:pt>
                <c:pt idx="8">
                  <c:v>239.90484454722875</c:v>
                </c:pt>
                <c:pt idx="9">
                  <c:v>210.69489848595509</c:v>
                </c:pt>
                <c:pt idx="10">
                  <c:v>205.36788014268234</c:v>
                </c:pt>
              </c:numCache>
            </c:numRef>
          </c:val>
          <c:smooth val="0"/>
          <c:extLst>
            <c:ext xmlns:c16="http://schemas.microsoft.com/office/drawing/2014/chart" uri="{C3380CC4-5D6E-409C-BE32-E72D297353CC}">
              <c16:uniqueId val="{00000003-899F-4ACD-AD19-5EE627801FC2}"/>
            </c:ext>
          </c:extLst>
        </c:ser>
        <c:ser>
          <c:idx val="4"/>
          <c:order val="4"/>
          <c:tx>
            <c:strRef>
              <c:f>chart_data!$F$2</c:f>
              <c:strCache>
                <c:ptCount val="1"/>
                <c:pt idx="0">
                  <c:v>Total Fuel</c:v>
                </c:pt>
              </c:strCache>
            </c:strRef>
          </c:tx>
          <c:spPr>
            <a:ln w="25400">
              <a:solidFill>
                <a:schemeClr val="tx1">
                  <a:lumMod val="50000"/>
                  <a:lumOff val="50000"/>
                </a:schemeClr>
              </a:solidFill>
              <a:prstDash val="sysDash"/>
            </a:ln>
          </c:spPr>
          <c:marker>
            <c:symbol val="none"/>
          </c:marker>
          <c:cat>
            <c:strRef>
              <c:f>chart_data!$A$97:$A$107</c:f>
              <c:strCache>
                <c:ptCount val="11"/>
                <c:pt idx="0">
                  <c:v>Q1 2022</c:v>
                </c:pt>
                <c:pt idx="1">
                  <c:v>Q2 2022</c:v>
                </c:pt>
                <c:pt idx="2">
                  <c:v>Q3 2022</c:v>
                </c:pt>
                <c:pt idx="3">
                  <c:v>Q4 2022</c:v>
                </c:pt>
                <c:pt idx="4">
                  <c:v>Q1 2023</c:v>
                </c:pt>
                <c:pt idx="5">
                  <c:v>Q2 2023</c:v>
                </c:pt>
                <c:pt idx="6">
                  <c:v>Q3 2023</c:v>
                </c:pt>
                <c:pt idx="7">
                  <c:v>Q4 2023</c:v>
                </c:pt>
                <c:pt idx="8">
                  <c:v>Q1 2024</c:v>
                </c:pt>
                <c:pt idx="9">
                  <c:v>Q2 2024</c:v>
                </c:pt>
                <c:pt idx="10">
                  <c:v>Q3 2024</c:v>
                </c:pt>
              </c:strCache>
            </c:strRef>
          </c:cat>
          <c:val>
            <c:numRef>
              <c:f>chart_data!$F$97:$F$107</c:f>
              <c:numCache>
                <c:formatCode>#,##0.00_);[Red]\(#,##0.00\)</c:formatCode>
                <c:ptCount val="11"/>
                <c:pt idx="0">
                  <c:v>157.61205335292209</c:v>
                </c:pt>
                <c:pt idx="1">
                  <c:v>183.33622558074515</c:v>
                </c:pt>
                <c:pt idx="2">
                  <c:v>196.49833852601532</c:v>
                </c:pt>
                <c:pt idx="3">
                  <c:v>227.93298020614091</c:v>
                </c:pt>
                <c:pt idx="4">
                  <c:v>232.8742609463844</c:v>
                </c:pt>
                <c:pt idx="5">
                  <c:v>241.15702659098991</c:v>
                </c:pt>
                <c:pt idx="6">
                  <c:v>232.58373045960829</c:v>
                </c:pt>
                <c:pt idx="7">
                  <c:v>233.73874260846173</c:v>
                </c:pt>
                <c:pt idx="8">
                  <c:v>230.28380127547297</c:v>
                </c:pt>
                <c:pt idx="9">
                  <c:v>202.19067491064754</c:v>
                </c:pt>
                <c:pt idx="10">
                  <c:v>198.0042829913356</c:v>
                </c:pt>
              </c:numCache>
            </c:numRef>
          </c:val>
          <c:smooth val="0"/>
          <c:extLst>
            <c:ext xmlns:c16="http://schemas.microsoft.com/office/drawing/2014/chart" uri="{C3380CC4-5D6E-409C-BE32-E72D297353CC}">
              <c16:uniqueId val="{00000004-899F-4ACD-AD19-5EE627801FC2}"/>
            </c:ext>
          </c:extLst>
        </c:ser>
        <c:dLbls>
          <c:showLegendKey val="0"/>
          <c:showVal val="0"/>
          <c:showCatName val="0"/>
          <c:showSerName val="0"/>
          <c:showPercent val="0"/>
          <c:showBubbleSize val="0"/>
        </c:dLbls>
        <c:smooth val="0"/>
        <c:axId val="928782112"/>
        <c:axId val="1"/>
      </c:lineChart>
      <c:catAx>
        <c:axId val="92878211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25975743057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2112"/>
        <c:crosses val="autoZero"/>
        <c:crossBetween val="between"/>
      </c:valAx>
      <c:spPr>
        <a:noFill/>
        <a:ln w="25400">
          <a:noFill/>
        </a:ln>
      </c:spPr>
    </c:plotArea>
    <c:legend>
      <c:legendPos val="r"/>
      <c:layout>
        <c:manualLayout>
          <c:xMode val="edge"/>
          <c:yMode val="edge"/>
          <c:x val="0.12395561453147047"/>
          <c:y val="0.67386256086018992"/>
          <c:w val="0.76857065046534923"/>
          <c:h val="6.7332325354592534E-2"/>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Fuel Price Indices (including CCL) in Real Terms </a:t>
            </a:r>
            <a:br>
              <a:rPr lang="en-GB" u="none"/>
            </a:br>
            <a:r>
              <a:rPr lang="en-GB" sz="1200" b="1" i="0" u="none" strike="noStrike" baseline="0">
                <a:effectLst/>
              </a:rPr>
              <a:t>Q1 2022 to Q3 2024</a:t>
            </a:r>
            <a:endParaRPr lang="en-GB" u="none"/>
          </a:p>
        </c:rich>
      </c:tx>
      <c:layout>
        <c:manualLayout>
          <c:xMode val="edge"/>
          <c:yMode val="edge"/>
          <c:x val="0.13031000313034705"/>
          <c:y val="2.4767766566272484E-2"/>
        </c:manualLayout>
      </c:layout>
      <c:overlay val="1"/>
      <c:spPr>
        <a:noFill/>
        <a:ln w="25400">
          <a:noFill/>
        </a:ln>
      </c:spPr>
    </c:title>
    <c:autoTitleDeleted val="0"/>
    <c:plotArea>
      <c:layout>
        <c:manualLayout>
          <c:layoutTarget val="inner"/>
          <c:xMode val="edge"/>
          <c:yMode val="edge"/>
          <c:x val="0.10043256578947368"/>
          <c:y val="0.11318619128466327"/>
          <c:w val="0.89473154239766084"/>
          <c:h val="0.67789750957854411"/>
        </c:manualLayout>
      </c:layout>
      <c:lineChart>
        <c:grouping val="standard"/>
        <c:varyColors val="0"/>
        <c:ser>
          <c:idx val="0"/>
          <c:order val="0"/>
          <c:tx>
            <c:strRef>
              <c:f>chart_data!$B$2</c:f>
              <c:strCache>
                <c:ptCount val="1"/>
                <c:pt idx="0">
                  <c:v>Coal</c:v>
                </c:pt>
              </c:strCache>
            </c:strRef>
          </c:tx>
          <c:spPr>
            <a:ln w="25400">
              <a:solidFill>
                <a:schemeClr val="tx1"/>
              </a:solidFill>
              <a:prstDash val="solid"/>
            </a:ln>
          </c:spPr>
          <c:marker>
            <c:symbol val="none"/>
          </c:marker>
          <c:cat>
            <c:strRef>
              <c:f>chart_data!$A$203:$A$213</c:f>
              <c:strCache>
                <c:ptCount val="11"/>
                <c:pt idx="0">
                  <c:v>Q1 2022</c:v>
                </c:pt>
                <c:pt idx="1">
                  <c:v>Q2 2022</c:v>
                </c:pt>
                <c:pt idx="2">
                  <c:v>Q3 2022</c:v>
                </c:pt>
                <c:pt idx="3">
                  <c:v>Q4 2022</c:v>
                </c:pt>
                <c:pt idx="4">
                  <c:v>Q1 2023</c:v>
                </c:pt>
                <c:pt idx="5">
                  <c:v>Q2 2023</c:v>
                </c:pt>
                <c:pt idx="6">
                  <c:v>Q3 2023</c:v>
                </c:pt>
                <c:pt idx="7">
                  <c:v>Q4 2023</c:v>
                </c:pt>
                <c:pt idx="8">
                  <c:v>Q1 2024</c:v>
                </c:pt>
                <c:pt idx="9">
                  <c:v>Q2 2024</c:v>
                </c:pt>
                <c:pt idx="10">
                  <c:v>Q3 2024</c:v>
                </c:pt>
              </c:strCache>
            </c:strRef>
          </c:cat>
          <c:val>
            <c:numRef>
              <c:f>chart_data!$B$203:$B$213</c:f>
              <c:numCache>
                <c:formatCode>#,##0.00_);[Red]\(#,##0.00\)</c:formatCode>
                <c:ptCount val="11"/>
                <c:pt idx="0">
                  <c:v>135.14365717796014</c:v>
                </c:pt>
                <c:pt idx="1">
                  <c:v>171.80950765173122</c:v>
                </c:pt>
                <c:pt idx="2">
                  <c:v>206.4093184294546</c:v>
                </c:pt>
                <c:pt idx="3">
                  <c:v>257.49753230468485</c:v>
                </c:pt>
                <c:pt idx="4">
                  <c:v>269.37012461448751</c:v>
                </c:pt>
                <c:pt idx="5">
                  <c:v>252.78803506453559</c:v>
                </c:pt>
                <c:pt idx="6">
                  <c:v>243.15967263755743</c:v>
                </c:pt>
                <c:pt idx="7">
                  <c:v>193.94105223416341</c:v>
                </c:pt>
                <c:pt idx="8">
                  <c:v>146.95384235830718</c:v>
                </c:pt>
                <c:pt idx="9">
                  <c:v>174.54559273854665</c:v>
                </c:pt>
                <c:pt idx="10">
                  <c:v>172.94108771277013</c:v>
                </c:pt>
              </c:numCache>
            </c:numRef>
          </c:val>
          <c:smooth val="0"/>
          <c:extLst>
            <c:ext xmlns:c16="http://schemas.microsoft.com/office/drawing/2014/chart" uri="{C3380CC4-5D6E-409C-BE32-E72D297353CC}">
              <c16:uniqueId val="{00000000-1CF7-4507-8F98-0D1E9B3ED92B}"/>
            </c:ext>
          </c:extLst>
        </c:ser>
        <c:ser>
          <c:idx val="1"/>
          <c:order val="1"/>
          <c:tx>
            <c:strRef>
              <c:f>chart_data!$C$2</c:f>
              <c:strCache>
                <c:ptCount val="1"/>
                <c:pt idx="0">
                  <c:v>Heavy Fuel Oil</c:v>
                </c:pt>
              </c:strCache>
            </c:strRef>
          </c:tx>
          <c:spPr>
            <a:ln w="25400">
              <a:solidFill>
                <a:schemeClr val="accent4">
                  <a:lumMod val="40000"/>
                  <a:lumOff val="60000"/>
                </a:schemeClr>
              </a:solidFill>
              <a:prstDash val="solid"/>
            </a:ln>
          </c:spPr>
          <c:marker>
            <c:symbol val="none"/>
          </c:marker>
          <c:cat>
            <c:strRef>
              <c:f>chart_data!$A$203:$A$213</c:f>
              <c:strCache>
                <c:ptCount val="11"/>
                <c:pt idx="0">
                  <c:v>Q1 2022</c:v>
                </c:pt>
                <c:pt idx="1">
                  <c:v>Q2 2022</c:v>
                </c:pt>
                <c:pt idx="2">
                  <c:v>Q3 2022</c:v>
                </c:pt>
                <c:pt idx="3">
                  <c:v>Q4 2022</c:v>
                </c:pt>
                <c:pt idx="4">
                  <c:v>Q1 2023</c:v>
                </c:pt>
                <c:pt idx="5">
                  <c:v>Q2 2023</c:v>
                </c:pt>
                <c:pt idx="6">
                  <c:v>Q3 2023</c:v>
                </c:pt>
                <c:pt idx="7">
                  <c:v>Q4 2023</c:v>
                </c:pt>
                <c:pt idx="8">
                  <c:v>Q1 2024</c:v>
                </c:pt>
                <c:pt idx="9">
                  <c:v>Q2 2024</c:v>
                </c:pt>
                <c:pt idx="10">
                  <c:v>Q3 2024</c:v>
                </c:pt>
              </c:strCache>
            </c:strRef>
          </c:cat>
          <c:val>
            <c:numRef>
              <c:f>chart_data!$C$203:$C$213</c:f>
              <c:numCache>
                <c:formatCode>#,##0.00_);[Red]\(#,##0.00\)</c:formatCode>
                <c:ptCount val="11"/>
                <c:pt idx="0">
                  <c:v>116.93365694113818</c:v>
                </c:pt>
                <c:pt idx="1">
                  <c:v>145.01533766326799</c:v>
                </c:pt>
                <c:pt idx="2">
                  <c:v>198.97055191573838</c:v>
                </c:pt>
                <c:pt idx="3">
                  <c:v>146.74814636657109</c:v>
                </c:pt>
                <c:pt idx="4">
                  <c:v>160.59985756771772</c:v>
                </c:pt>
                <c:pt idx="5">
                  <c:v>169.76395095481809</c:v>
                </c:pt>
                <c:pt idx="6">
                  <c:v>159.14614721331236</c:v>
                </c:pt>
                <c:pt idx="7">
                  <c:v>162.21873275464262</c:v>
                </c:pt>
                <c:pt idx="8">
                  <c:v>172.71343154305424</c:v>
                </c:pt>
                <c:pt idx="9">
                  <c:v>182.28997772789799</c:v>
                </c:pt>
                <c:pt idx="10">
                  <c:v>175.1191089949555</c:v>
                </c:pt>
              </c:numCache>
            </c:numRef>
          </c:val>
          <c:smooth val="0"/>
          <c:extLst>
            <c:ext xmlns:c16="http://schemas.microsoft.com/office/drawing/2014/chart" uri="{C3380CC4-5D6E-409C-BE32-E72D297353CC}">
              <c16:uniqueId val="{00000001-1CF7-4507-8F98-0D1E9B3ED92B}"/>
            </c:ext>
          </c:extLst>
        </c:ser>
        <c:ser>
          <c:idx val="2"/>
          <c:order val="2"/>
          <c:tx>
            <c:strRef>
              <c:f>chart_data!$D$2</c:f>
              <c:strCache>
                <c:ptCount val="1"/>
                <c:pt idx="0">
                  <c:v>Gas</c:v>
                </c:pt>
              </c:strCache>
            </c:strRef>
          </c:tx>
          <c:spPr>
            <a:ln w="25400">
              <a:solidFill>
                <a:schemeClr val="tx2"/>
              </a:solidFill>
              <a:prstDash val="solid"/>
            </a:ln>
          </c:spPr>
          <c:marker>
            <c:symbol val="none"/>
          </c:marker>
          <c:cat>
            <c:strRef>
              <c:f>chart_data!$A$203:$A$213</c:f>
              <c:strCache>
                <c:ptCount val="11"/>
                <c:pt idx="0">
                  <c:v>Q1 2022</c:v>
                </c:pt>
                <c:pt idx="1">
                  <c:v>Q2 2022</c:v>
                </c:pt>
                <c:pt idx="2">
                  <c:v>Q3 2022</c:v>
                </c:pt>
                <c:pt idx="3">
                  <c:v>Q4 2022</c:v>
                </c:pt>
                <c:pt idx="4">
                  <c:v>Q1 2023</c:v>
                </c:pt>
                <c:pt idx="5">
                  <c:v>Q2 2023</c:v>
                </c:pt>
                <c:pt idx="6">
                  <c:v>Q3 2023</c:v>
                </c:pt>
                <c:pt idx="7">
                  <c:v>Q4 2023</c:v>
                </c:pt>
                <c:pt idx="8">
                  <c:v>Q1 2024</c:v>
                </c:pt>
                <c:pt idx="9">
                  <c:v>Q2 2024</c:v>
                </c:pt>
                <c:pt idx="10">
                  <c:v>Q3 2024</c:v>
                </c:pt>
              </c:strCache>
            </c:strRef>
          </c:cat>
          <c:val>
            <c:numRef>
              <c:f>chart_data!$D$203:$D$213</c:f>
              <c:numCache>
                <c:formatCode>#,##0.00_);[Red]\(#,##0.00\)</c:formatCode>
                <c:ptCount val="11"/>
                <c:pt idx="0">
                  <c:v>176.78660440353059</c:v>
                </c:pt>
                <c:pt idx="1">
                  <c:v>198.78354434355856</c:v>
                </c:pt>
                <c:pt idx="2">
                  <c:v>230.31758872379328</c:v>
                </c:pt>
                <c:pt idx="3">
                  <c:v>212.18792303435765</c:v>
                </c:pt>
                <c:pt idx="4">
                  <c:v>201.41789485694895</c:v>
                </c:pt>
                <c:pt idx="5">
                  <c:v>238.97776674431051</c:v>
                </c:pt>
                <c:pt idx="6">
                  <c:v>215.7944531916074</c:v>
                </c:pt>
                <c:pt idx="7">
                  <c:v>235.17610238260826</c:v>
                </c:pt>
                <c:pt idx="8">
                  <c:v>224.694917870034</c:v>
                </c:pt>
                <c:pt idx="9">
                  <c:v>188.96481528788297</c:v>
                </c:pt>
                <c:pt idx="10">
                  <c:v>183.71391571467467</c:v>
                </c:pt>
              </c:numCache>
            </c:numRef>
          </c:val>
          <c:smooth val="0"/>
          <c:extLst>
            <c:ext xmlns:c16="http://schemas.microsoft.com/office/drawing/2014/chart" uri="{C3380CC4-5D6E-409C-BE32-E72D297353CC}">
              <c16:uniqueId val="{00000002-1CF7-4507-8F98-0D1E9B3ED92B}"/>
            </c:ext>
          </c:extLst>
        </c:ser>
        <c:ser>
          <c:idx val="3"/>
          <c:order val="3"/>
          <c:tx>
            <c:strRef>
              <c:f>chart_data!$E$2</c:f>
              <c:strCache>
                <c:ptCount val="1"/>
                <c:pt idx="0">
                  <c:v>Electricity</c:v>
                </c:pt>
              </c:strCache>
            </c:strRef>
          </c:tx>
          <c:spPr>
            <a:ln w="25400">
              <a:solidFill>
                <a:schemeClr val="accent6">
                  <a:lumMod val="75000"/>
                </a:schemeClr>
              </a:solidFill>
              <a:prstDash val="solid"/>
            </a:ln>
          </c:spPr>
          <c:marker>
            <c:symbol val="none"/>
          </c:marker>
          <c:cat>
            <c:strRef>
              <c:f>chart_data!$A$203:$A$213</c:f>
              <c:strCache>
                <c:ptCount val="11"/>
                <c:pt idx="0">
                  <c:v>Q1 2022</c:v>
                </c:pt>
                <c:pt idx="1">
                  <c:v>Q2 2022</c:v>
                </c:pt>
                <c:pt idx="2">
                  <c:v>Q3 2022</c:v>
                </c:pt>
                <c:pt idx="3">
                  <c:v>Q4 2022</c:v>
                </c:pt>
                <c:pt idx="4">
                  <c:v>Q1 2023</c:v>
                </c:pt>
                <c:pt idx="5">
                  <c:v>Q2 2023</c:v>
                </c:pt>
                <c:pt idx="6">
                  <c:v>Q3 2023</c:v>
                </c:pt>
                <c:pt idx="7">
                  <c:v>Q4 2023</c:v>
                </c:pt>
                <c:pt idx="8">
                  <c:v>Q1 2024</c:v>
                </c:pt>
                <c:pt idx="9">
                  <c:v>Q2 2024</c:v>
                </c:pt>
                <c:pt idx="10">
                  <c:v>Q3 2024</c:v>
                </c:pt>
              </c:strCache>
            </c:strRef>
          </c:cat>
          <c:val>
            <c:numRef>
              <c:f>chart_data!$E$203:$E$213</c:f>
              <c:numCache>
                <c:formatCode>#,##0.00_);[Red]\(#,##0.00\)</c:formatCode>
                <c:ptCount val="11"/>
                <c:pt idx="0">
                  <c:v>157.0156232825164</c:v>
                </c:pt>
                <c:pt idx="1">
                  <c:v>181.06428116206891</c:v>
                </c:pt>
                <c:pt idx="2">
                  <c:v>181.66951521308431</c:v>
                </c:pt>
                <c:pt idx="3">
                  <c:v>234.21110751956112</c:v>
                </c:pt>
                <c:pt idx="4">
                  <c:v>240.42124900821474</c:v>
                </c:pt>
                <c:pt idx="5">
                  <c:v>239.47271903380602</c:v>
                </c:pt>
                <c:pt idx="6">
                  <c:v>236.19169808657966</c:v>
                </c:pt>
                <c:pt idx="7">
                  <c:v>230.51642085128262</c:v>
                </c:pt>
                <c:pt idx="8">
                  <c:v>236.6990463426676</c:v>
                </c:pt>
                <c:pt idx="9">
                  <c:v>207.75651032526036</c:v>
                </c:pt>
                <c:pt idx="10">
                  <c:v>202.43804207939681</c:v>
                </c:pt>
              </c:numCache>
            </c:numRef>
          </c:val>
          <c:smooth val="0"/>
          <c:extLst>
            <c:ext xmlns:c16="http://schemas.microsoft.com/office/drawing/2014/chart" uri="{C3380CC4-5D6E-409C-BE32-E72D297353CC}">
              <c16:uniqueId val="{00000003-1CF7-4507-8F98-0D1E9B3ED92B}"/>
            </c:ext>
          </c:extLst>
        </c:ser>
        <c:ser>
          <c:idx val="4"/>
          <c:order val="4"/>
          <c:tx>
            <c:strRef>
              <c:f>chart_data!$F$2</c:f>
              <c:strCache>
                <c:ptCount val="1"/>
                <c:pt idx="0">
                  <c:v>Total Fuel</c:v>
                </c:pt>
              </c:strCache>
            </c:strRef>
          </c:tx>
          <c:spPr>
            <a:ln w="25400">
              <a:solidFill>
                <a:schemeClr val="tx1">
                  <a:lumMod val="50000"/>
                  <a:lumOff val="50000"/>
                </a:schemeClr>
              </a:solidFill>
              <a:prstDash val="sysDash"/>
            </a:ln>
          </c:spPr>
          <c:marker>
            <c:symbol val="none"/>
          </c:marker>
          <c:cat>
            <c:strRef>
              <c:f>chart_data!$A$203:$A$213</c:f>
              <c:strCache>
                <c:ptCount val="11"/>
                <c:pt idx="0">
                  <c:v>Q1 2022</c:v>
                </c:pt>
                <c:pt idx="1">
                  <c:v>Q2 2022</c:v>
                </c:pt>
                <c:pt idx="2">
                  <c:v>Q3 2022</c:v>
                </c:pt>
                <c:pt idx="3">
                  <c:v>Q4 2022</c:v>
                </c:pt>
                <c:pt idx="4">
                  <c:v>Q1 2023</c:v>
                </c:pt>
                <c:pt idx="5">
                  <c:v>Q2 2023</c:v>
                </c:pt>
                <c:pt idx="6">
                  <c:v>Q3 2023</c:v>
                </c:pt>
                <c:pt idx="7">
                  <c:v>Q4 2023</c:v>
                </c:pt>
                <c:pt idx="8">
                  <c:v>Q1 2024</c:v>
                </c:pt>
                <c:pt idx="9">
                  <c:v>Q2 2024</c:v>
                </c:pt>
                <c:pt idx="10">
                  <c:v>Q3 2024</c:v>
                </c:pt>
              </c:strCache>
            </c:strRef>
          </c:cat>
          <c:val>
            <c:numRef>
              <c:f>chart_data!$F$203:$F$213</c:f>
              <c:numCache>
                <c:formatCode>#,##0.00_);[Red]\(#,##0.00\)</c:formatCode>
                <c:ptCount val="11"/>
                <c:pt idx="0">
                  <c:v>159.03930979609558</c:v>
                </c:pt>
                <c:pt idx="1">
                  <c:v>183.24352251139655</c:v>
                </c:pt>
                <c:pt idx="2">
                  <c:v>195.12756893882266</c:v>
                </c:pt>
                <c:pt idx="3">
                  <c:v>225.47204026464547</c:v>
                </c:pt>
                <c:pt idx="4">
                  <c:v>230.39255784680154</c:v>
                </c:pt>
                <c:pt idx="5">
                  <c:v>237.82633935255126</c:v>
                </c:pt>
                <c:pt idx="6">
                  <c:v>229.65199190890658</c:v>
                </c:pt>
                <c:pt idx="7">
                  <c:v>228.3351147751068</c:v>
                </c:pt>
                <c:pt idx="8">
                  <c:v>229.0596350581645</c:v>
                </c:pt>
                <c:pt idx="9">
                  <c:v>201.66055631857222</c:v>
                </c:pt>
                <c:pt idx="10">
                  <c:v>196.43303643488926</c:v>
                </c:pt>
              </c:numCache>
            </c:numRef>
          </c:val>
          <c:smooth val="0"/>
          <c:extLst>
            <c:ext xmlns:c16="http://schemas.microsoft.com/office/drawing/2014/chart" uri="{C3380CC4-5D6E-409C-BE32-E72D297353CC}">
              <c16:uniqueId val="{00000004-1CF7-4507-8F98-0D1E9B3ED92B}"/>
            </c:ext>
          </c:extLst>
        </c:ser>
        <c:dLbls>
          <c:showLegendKey val="0"/>
          <c:showVal val="0"/>
          <c:showCatName val="0"/>
          <c:showSerName val="0"/>
          <c:showPercent val="0"/>
          <c:showBubbleSize val="0"/>
        </c:dLbls>
        <c:smooth val="0"/>
        <c:axId val="928781456"/>
        <c:axId val="1"/>
      </c:lineChart>
      <c:catAx>
        <c:axId val="928781456"/>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12393739961609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1456"/>
        <c:crosses val="autoZero"/>
        <c:crossBetween val="between"/>
      </c:valAx>
      <c:spPr>
        <a:noFill/>
        <a:ln w="25400">
          <a:noFill/>
        </a:ln>
      </c:spPr>
    </c:plotArea>
    <c:legend>
      <c:legendPos val="r"/>
      <c:layout>
        <c:manualLayout>
          <c:xMode val="edge"/>
          <c:yMode val="edge"/>
          <c:x val="0.14106163580111145"/>
          <c:y val="0.65696251812775563"/>
          <c:w val="0.78002829953518393"/>
          <c:h val="9.7395442998549783E-2"/>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Industrial Fuel Price Indices (excluding CCL) in Current Terms 1996 - 2023</a:t>
            </a:r>
          </a:p>
        </c:rich>
      </c:tx>
      <c:overlay val="1"/>
      <c:spPr>
        <a:noFill/>
        <a:ln w="25400">
          <a:noFill/>
        </a:ln>
      </c:spPr>
    </c:title>
    <c:autoTitleDeleted val="0"/>
    <c:plotArea>
      <c:layout>
        <c:manualLayout>
          <c:layoutTarget val="inner"/>
          <c:xMode val="edge"/>
          <c:yMode val="edge"/>
          <c:x val="9.500266945022004E-2"/>
          <c:y val="9.8798551649793287E-2"/>
          <c:w val="0.88323556286549709"/>
          <c:h val="0.74665644955300126"/>
        </c:manualLayout>
      </c:layout>
      <c:lineChart>
        <c:grouping val="standard"/>
        <c:varyColors val="0"/>
        <c:ser>
          <c:idx val="0"/>
          <c:order val="0"/>
          <c:tx>
            <c:v>Coal</c:v>
          </c:tx>
          <c:spPr>
            <a:ln w="25400">
              <a:solidFill>
                <a:schemeClr val="tx1"/>
              </a:solidFill>
              <a:prstDash val="solid"/>
            </a:ln>
          </c:spPr>
          <c:marker>
            <c:symbol val="none"/>
          </c:marker>
          <c:cat>
            <c:numRef>
              <c:f>'3.3.1 (Annual)'!$A$10:$A$63</c:f>
              <c:numCache>
                <c:formatCode>yyyy</c:formatCode>
                <c:ptCount val="54"/>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numCache>
            </c:numRef>
          </c:cat>
          <c:val>
            <c:numRef>
              <c:f>'3.3.1 (Annual)'!$B$10:$B$63</c:f>
              <c:numCache>
                <c:formatCode>0.00</c:formatCode>
                <c:ptCount val="54"/>
                <c:pt idx="0">
                  <c:v>9.713006561173291</c:v>
                </c:pt>
                <c:pt idx="1">
                  <c:v>11.596140486298722</c:v>
                </c:pt>
                <c:pt idx="2">
                  <c:v>12.481956773446544</c:v>
                </c:pt>
                <c:pt idx="3">
                  <c:v>13.058047086067154</c:v>
                </c:pt>
                <c:pt idx="4">
                  <c:v>14.210227711308374</c:v>
                </c:pt>
                <c:pt idx="5">
                  <c:v>21.309147047472017</c:v>
                </c:pt>
                <c:pt idx="6">
                  <c:v>26.382458510227707</c:v>
                </c:pt>
                <c:pt idx="7">
                  <c:v>31.486742570436117</c:v>
                </c:pt>
                <c:pt idx="8">
                  <c:v>34.175164029332301</c:v>
                </c:pt>
                <c:pt idx="9">
                  <c:v>39.781204168274797</c:v>
                </c:pt>
                <c:pt idx="10">
                  <c:v>51.569374758780398</c:v>
                </c:pt>
                <c:pt idx="11">
                  <c:v>59.597472018525657</c:v>
                </c:pt>
                <c:pt idx="12">
                  <c:v>70.766190659976829</c:v>
                </c:pt>
                <c:pt idx="13">
                  <c:v>73.225414897722871</c:v>
                </c:pt>
                <c:pt idx="14">
                  <c:v>73.305943651099952</c:v>
                </c:pt>
                <c:pt idx="15">
                  <c:v>76.186395214202989</c:v>
                </c:pt>
                <c:pt idx="16">
                  <c:v>72.382960247008853</c:v>
                </c:pt>
                <c:pt idx="17">
                  <c:v>69.42817445001927</c:v>
                </c:pt>
                <c:pt idx="18">
                  <c:v>61.672636047857964</c:v>
                </c:pt>
                <c:pt idx="19">
                  <c:v>60.247896565032796</c:v>
                </c:pt>
                <c:pt idx="20">
                  <c:v>58.047016274864369</c:v>
                </c:pt>
                <c:pt idx="21">
                  <c:v>57.179023508137426</c:v>
                </c:pt>
                <c:pt idx="22">
                  <c:v>57.902350813743219</c:v>
                </c:pt>
                <c:pt idx="23">
                  <c:v>54.35804701627486</c:v>
                </c:pt>
                <c:pt idx="24">
                  <c:v>53.707052441229649</c:v>
                </c:pt>
                <c:pt idx="25">
                  <c:v>50.379746835443044</c:v>
                </c:pt>
                <c:pt idx="26">
                  <c:v>47.920433996383359</c:v>
                </c:pt>
                <c:pt idx="27">
                  <c:v>46.799276672694397</c:v>
                </c:pt>
                <c:pt idx="28">
                  <c:v>47.884267631103071</c:v>
                </c:pt>
                <c:pt idx="29">
                  <c:v>47.160940325497286</c:v>
                </c:pt>
                <c:pt idx="30">
                  <c:v>47.233273056057868</c:v>
                </c:pt>
                <c:pt idx="31">
                  <c:v>48.4629294755877</c:v>
                </c:pt>
                <c:pt idx="32">
                  <c:v>49.656419529837251</c:v>
                </c:pt>
                <c:pt idx="33">
                  <c:v>45.533453887884264</c:v>
                </c:pt>
                <c:pt idx="34">
                  <c:v>50.705244122965631</c:v>
                </c:pt>
                <c:pt idx="35">
                  <c:v>59.566003616636529</c:v>
                </c:pt>
                <c:pt idx="36">
                  <c:v>56.998191681735989</c:v>
                </c:pt>
                <c:pt idx="37">
                  <c:v>66.220614828209762</c:v>
                </c:pt>
                <c:pt idx="38">
                  <c:v>85.895117540687167</c:v>
                </c:pt>
                <c:pt idx="39">
                  <c:v>80.831826401446648</c:v>
                </c:pt>
                <c:pt idx="40">
                  <c:v>100</c:v>
                </c:pt>
                <c:pt idx="41">
                  <c:v>111.07680432265535</c:v>
                </c:pt>
                <c:pt idx="42">
                  <c:v>108.45233500578925</c:v>
                </c:pt>
                <c:pt idx="43">
                  <c:v>114.24160555769971</c:v>
                </c:pt>
                <c:pt idx="44">
                  <c:v>114.12582014666151</c:v>
                </c:pt>
                <c:pt idx="45">
                  <c:v>100.81049787726745</c:v>
                </c:pt>
                <c:pt idx="46">
                  <c:v>94.133539174064069</c:v>
                </c:pt>
                <c:pt idx="47">
                  <c:v>106.25241219606329</c:v>
                </c:pt>
                <c:pt idx="48">
                  <c:v>130.60594365109995</c:v>
                </c:pt>
                <c:pt idx="49">
                  <c:v>128.79197221150133</c:v>
                </c:pt>
                <c:pt idx="50">
                  <c:v>86.306387095627173</c:v>
                </c:pt>
                <c:pt idx="51">
                  <c:v>119.82444386711639</c:v>
                </c:pt>
                <c:pt idx="52">
                  <c:v>234.94148002018585</c:v>
                </c:pt>
                <c:pt idx="53">
                  <c:v>296.80310120131571</c:v>
                </c:pt>
              </c:numCache>
            </c:numRef>
          </c:val>
          <c:smooth val="0"/>
          <c:extLst>
            <c:ext xmlns:c16="http://schemas.microsoft.com/office/drawing/2014/chart" uri="{C3380CC4-5D6E-409C-BE32-E72D297353CC}">
              <c16:uniqueId val="{00000000-6438-492D-A7FD-D01FE191539C}"/>
            </c:ext>
          </c:extLst>
        </c:ser>
        <c:ser>
          <c:idx val="1"/>
          <c:order val="1"/>
          <c:tx>
            <c:v>Heavy Fuel Oil</c:v>
          </c:tx>
          <c:spPr>
            <a:ln w="25400">
              <a:solidFill>
                <a:schemeClr val="accent4">
                  <a:lumMod val="40000"/>
                  <a:lumOff val="60000"/>
                </a:schemeClr>
              </a:solidFill>
              <a:prstDash val="solid"/>
            </a:ln>
          </c:spPr>
          <c:marker>
            <c:symbol val="none"/>
          </c:marker>
          <c:cat>
            <c:numRef>
              <c:f>'3.3.1 (Annual)'!$A$10:$A$63</c:f>
              <c:numCache>
                <c:formatCode>yyyy</c:formatCode>
                <c:ptCount val="54"/>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numCache>
            </c:numRef>
          </c:cat>
          <c:val>
            <c:numRef>
              <c:f>'3.3.1 (Annual)'!$C$10:$C$63</c:f>
              <c:numCache>
                <c:formatCode>0.00</c:formatCode>
                <c:ptCount val="54"/>
                <c:pt idx="0">
                  <c:v>2.1339812709455734</c:v>
                </c:pt>
                <c:pt idx="1">
                  <c:v>3.2001641920841637</c:v>
                </c:pt>
                <c:pt idx="2">
                  <c:v>3.0563910405972932</c:v>
                </c:pt>
                <c:pt idx="3">
                  <c:v>2.9885430365248369</c:v>
                </c:pt>
                <c:pt idx="4">
                  <c:v>7.0820392822296698</c:v>
                </c:pt>
                <c:pt idx="5">
                  <c:v>8.9171662495227597</c:v>
                </c:pt>
                <c:pt idx="6">
                  <c:v>10.214355470241376</c:v>
                </c:pt>
                <c:pt idx="7">
                  <c:v>12.950891634497093</c:v>
                </c:pt>
                <c:pt idx="8">
                  <c:v>12.143177300301193</c:v>
                </c:pt>
                <c:pt idx="9">
                  <c:v>15.083257476774273</c:v>
                </c:pt>
                <c:pt idx="10">
                  <c:v>21.368890425486782</c:v>
                </c:pt>
                <c:pt idx="11">
                  <c:v>25.602928965341704</c:v>
                </c:pt>
                <c:pt idx="12">
                  <c:v>27.047122194883976</c:v>
                </c:pt>
                <c:pt idx="13">
                  <c:v>29.783658359139693</c:v>
                </c:pt>
                <c:pt idx="14">
                  <c:v>35.415042697153524</c:v>
                </c:pt>
                <c:pt idx="15">
                  <c:v>35.914210155686582</c:v>
                </c:pt>
                <c:pt idx="16">
                  <c:v>17.275394179781951</c:v>
                </c:pt>
                <c:pt idx="17">
                  <c:v>18.485350252407414</c:v>
                </c:pt>
                <c:pt idx="18">
                  <c:v>13.643910533237177</c:v>
                </c:pt>
                <c:pt idx="19">
                  <c:v>14.85386660586264</c:v>
                </c:pt>
                <c:pt idx="20">
                  <c:v>16.154286683918041</c:v>
                </c:pt>
                <c:pt idx="21">
                  <c:v>14.190387307512834</c:v>
                </c:pt>
                <c:pt idx="22">
                  <c:v>13.647181097017775</c:v>
                </c:pt>
                <c:pt idx="23">
                  <c:v>14.546939294956093</c:v>
                </c:pt>
                <c:pt idx="24">
                  <c:v>15.740253680057695</c:v>
                </c:pt>
                <c:pt idx="25">
                  <c:v>18.380350400882367</c:v>
                </c:pt>
                <c:pt idx="26">
                  <c:v>20.298434649811227</c:v>
                </c:pt>
                <c:pt idx="27">
                  <c:v>19.419250837822936</c:v>
                </c:pt>
                <c:pt idx="28">
                  <c:v>16.185890637593857</c:v>
                </c:pt>
                <c:pt idx="29">
                  <c:v>18.527552708607303</c:v>
                </c:pt>
                <c:pt idx="30">
                  <c:v>26.822211852543166</c:v>
                </c:pt>
                <c:pt idx="31">
                  <c:v>26.785093115004454</c:v>
                </c:pt>
                <c:pt idx="32">
                  <c:v>28.048827047893777</c:v>
                </c:pt>
                <c:pt idx="33">
                  <c:v>32.377508166122261</c:v>
                </c:pt>
                <c:pt idx="34">
                  <c:v>32.603190090357614</c:v>
                </c:pt>
                <c:pt idx="35">
                  <c:v>43.328808382471472</c:v>
                </c:pt>
                <c:pt idx="36">
                  <c:v>55.246680524328681</c:v>
                </c:pt>
                <c:pt idx="37">
                  <c:v>57.205277223942645</c:v>
                </c:pt>
                <c:pt idx="38">
                  <c:v>83.336868451194164</c:v>
                </c:pt>
                <c:pt idx="39">
                  <c:v>81.28367199762441</c:v>
                </c:pt>
                <c:pt idx="40">
                  <c:v>100</c:v>
                </c:pt>
                <c:pt idx="41">
                  <c:v>121.33521401603531</c:v>
                </c:pt>
                <c:pt idx="42">
                  <c:v>128.80795825732832</c:v>
                </c:pt>
                <c:pt idx="43">
                  <c:v>124.75416790395792</c:v>
                </c:pt>
                <c:pt idx="44">
                  <c:v>111.22937258728207</c:v>
                </c:pt>
                <c:pt idx="45">
                  <c:v>87.568176808034195</c:v>
                </c:pt>
                <c:pt idx="46">
                  <c:v>76.249310652017144</c:v>
                </c:pt>
                <c:pt idx="47">
                  <c:v>87.772162363664847</c:v>
                </c:pt>
                <c:pt idx="48">
                  <c:v>103.54452127433929</c:v>
                </c:pt>
                <c:pt idx="49">
                  <c:v>109.89352225003184</c:v>
                </c:pt>
                <c:pt idx="50">
                  <c:v>92.539911436030451</c:v>
                </c:pt>
                <c:pt idx="51">
                  <c:v>108.38259752569961</c:v>
                </c:pt>
                <c:pt idx="52">
                  <c:v>186.51003020562226</c:v>
                </c:pt>
                <c:pt idx="53">
                  <c:v>231.30695830592219</c:v>
                </c:pt>
              </c:numCache>
            </c:numRef>
          </c:val>
          <c:smooth val="0"/>
          <c:extLst>
            <c:ext xmlns:c16="http://schemas.microsoft.com/office/drawing/2014/chart" uri="{C3380CC4-5D6E-409C-BE32-E72D297353CC}">
              <c16:uniqueId val="{00000001-6438-492D-A7FD-D01FE191539C}"/>
            </c:ext>
          </c:extLst>
        </c:ser>
        <c:ser>
          <c:idx val="2"/>
          <c:order val="2"/>
          <c:tx>
            <c:v>Gas</c:v>
          </c:tx>
          <c:spPr>
            <a:ln w="25400">
              <a:solidFill>
                <a:schemeClr val="tx2"/>
              </a:solidFill>
              <a:prstDash val="solid"/>
            </a:ln>
          </c:spPr>
          <c:marker>
            <c:symbol val="none"/>
          </c:marker>
          <c:cat>
            <c:numRef>
              <c:f>'3.3.1 (Annual)'!$A$10:$A$63</c:f>
              <c:numCache>
                <c:formatCode>yyyy</c:formatCode>
                <c:ptCount val="54"/>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numCache>
            </c:numRef>
          </c:cat>
          <c:val>
            <c:numRef>
              <c:f>'3.3.1 (Annual)'!$D$10:$D$63</c:f>
              <c:numCache>
                <c:formatCode>0.00</c:formatCode>
                <c:ptCount val="54"/>
                <c:pt idx="0">
                  <c:v>10.427508452963632</c:v>
                </c:pt>
                <c:pt idx="1">
                  <c:v>7.9428287044058923</c:v>
                </c:pt>
                <c:pt idx="2">
                  <c:v>6.3406854785599167</c:v>
                </c:pt>
                <c:pt idx="3">
                  <c:v>6.7027517442878217</c:v>
                </c:pt>
                <c:pt idx="4">
                  <c:v>7.7301147732907474</c:v>
                </c:pt>
                <c:pt idx="5">
                  <c:v>10.685480667294765</c:v>
                </c:pt>
                <c:pt idx="6">
                  <c:v>15.564323597978269</c:v>
                </c:pt>
                <c:pt idx="7">
                  <c:v>21.244238141584756</c:v>
                </c:pt>
                <c:pt idx="8">
                  <c:v>26.231700951986632</c:v>
                </c:pt>
                <c:pt idx="9">
                  <c:v>29.920251034089652</c:v>
                </c:pt>
                <c:pt idx="10">
                  <c:v>40.696248267816401</c:v>
                </c:pt>
                <c:pt idx="11">
                  <c:v>49.336054533748509</c:v>
                </c:pt>
                <c:pt idx="12">
                  <c:v>52.440772762365285</c:v>
                </c:pt>
                <c:pt idx="13">
                  <c:v>53.341412598363434</c:v>
                </c:pt>
                <c:pt idx="14">
                  <c:v>55.115537300430177</c:v>
                </c:pt>
                <c:pt idx="15">
                  <c:v>58.840294009105989</c:v>
                </c:pt>
                <c:pt idx="16">
                  <c:v>51.322893166930385</c:v>
                </c:pt>
                <c:pt idx="17">
                  <c:v>48.349423959639971</c:v>
                </c:pt>
                <c:pt idx="18">
                  <c:v>46.023148202338184</c:v>
                </c:pt>
                <c:pt idx="19">
                  <c:v>44.475314916351394</c:v>
                </c:pt>
                <c:pt idx="20">
                  <c:v>45.258283215987994</c:v>
                </c:pt>
                <c:pt idx="21">
                  <c:v>45.692762734861482</c:v>
                </c:pt>
                <c:pt idx="22">
                  <c:v>45.937545392369664</c:v>
                </c:pt>
                <c:pt idx="23">
                  <c:v>44.224066789812362</c:v>
                </c:pt>
                <c:pt idx="24">
                  <c:v>43.326530378949016</c:v>
                </c:pt>
                <c:pt idx="25">
                  <c:v>40.470732708020165</c:v>
                </c:pt>
                <c:pt idx="26">
                  <c:v>30.922489999772861</c:v>
                </c:pt>
                <c:pt idx="27">
                  <c:v>32.025942356979499</c:v>
                </c:pt>
                <c:pt idx="28">
                  <c:v>33.713134641218112</c:v>
                </c:pt>
                <c:pt idx="29">
                  <c:v>33.527619643192402</c:v>
                </c:pt>
                <c:pt idx="30">
                  <c:v>36.485740611711492</c:v>
                </c:pt>
                <c:pt idx="31">
                  <c:v>48.884888479757286</c:v>
                </c:pt>
                <c:pt idx="32">
                  <c:v>46.209841809114785</c:v>
                </c:pt>
                <c:pt idx="33">
                  <c:v>48.175588293300166</c:v>
                </c:pt>
                <c:pt idx="34">
                  <c:v>53.653865875527202</c:v>
                </c:pt>
                <c:pt idx="35">
                  <c:v>81.592641629117253</c:v>
                </c:pt>
                <c:pt idx="36">
                  <c:v>101.75096554537618</c:v>
                </c:pt>
                <c:pt idx="37">
                  <c:v>82.050050265526465</c:v>
                </c:pt>
                <c:pt idx="38">
                  <c:v>123.71820664433069</c:v>
                </c:pt>
                <c:pt idx="39">
                  <c:v>103.87569752521533</c:v>
                </c:pt>
                <c:pt idx="40">
                  <c:v>100</c:v>
                </c:pt>
                <c:pt idx="41">
                  <c:v>122.33604167411764</c:v>
                </c:pt>
                <c:pt idx="42">
                  <c:v>133.46704876970006</c:v>
                </c:pt>
                <c:pt idx="43">
                  <c:v>147.76188431931118</c:v>
                </c:pt>
                <c:pt idx="44">
                  <c:v>132.71580743256663</c:v>
                </c:pt>
                <c:pt idx="45">
                  <c:v>118.96185867686354</c:v>
                </c:pt>
                <c:pt idx="46">
                  <c:v>99.973394937306992</c:v>
                </c:pt>
                <c:pt idx="47">
                  <c:v>106.23796607932275</c:v>
                </c:pt>
                <c:pt idx="48">
                  <c:v>125.4590936785057</c:v>
                </c:pt>
                <c:pt idx="49">
                  <c:v>114.69929685214593</c:v>
                </c:pt>
                <c:pt idx="50">
                  <c:v>103.33785769815027</c:v>
                </c:pt>
                <c:pt idx="51">
                  <c:v>148.78100855257631</c:v>
                </c:pt>
                <c:pt idx="52">
                  <c:v>260.38761106127254</c:v>
                </c:pt>
                <c:pt idx="53">
                  <c:v>303.11831666906681</c:v>
                </c:pt>
              </c:numCache>
            </c:numRef>
          </c:val>
          <c:smooth val="0"/>
          <c:extLst>
            <c:ext xmlns:c16="http://schemas.microsoft.com/office/drawing/2014/chart" uri="{C3380CC4-5D6E-409C-BE32-E72D297353CC}">
              <c16:uniqueId val="{00000002-6438-492D-A7FD-D01FE191539C}"/>
            </c:ext>
          </c:extLst>
        </c:ser>
        <c:ser>
          <c:idx val="3"/>
          <c:order val="3"/>
          <c:tx>
            <c:v>Electricity</c:v>
          </c:tx>
          <c:spPr>
            <a:ln w="25400">
              <a:solidFill>
                <a:schemeClr val="accent6">
                  <a:lumMod val="75000"/>
                </a:schemeClr>
              </a:solidFill>
              <a:prstDash val="solid"/>
            </a:ln>
          </c:spPr>
          <c:marker>
            <c:symbol val="none"/>
          </c:marker>
          <c:cat>
            <c:numRef>
              <c:f>'3.3.1 (Annual)'!$A$10:$A$63</c:f>
              <c:numCache>
                <c:formatCode>yyyy</c:formatCode>
                <c:ptCount val="54"/>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numCache>
            </c:numRef>
          </c:cat>
          <c:val>
            <c:numRef>
              <c:f>'3.3.1 (Annual)'!$E$10:$E$63</c:f>
              <c:numCache>
                <c:formatCode>0.00</c:formatCode>
                <c:ptCount val="54"/>
                <c:pt idx="0">
                  <c:v>8.6970450486548661</c:v>
                </c:pt>
                <c:pt idx="1">
                  <c:v>9.6224863597572003</c:v>
                </c:pt>
                <c:pt idx="2">
                  <c:v>9.8328139304622759</c:v>
                </c:pt>
                <c:pt idx="3">
                  <c:v>9.8906540124061699</c:v>
                </c:pt>
                <c:pt idx="4">
                  <c:v>13.497771849998214</c:v>
                </c:pt>
                <c:pt idx="5">
                  <c:v>17.92516721334005</c:v>
                </c:pt>
                <c:pt idx="6">
                  <c:v>20.72778209298518</c:v>
                </c:pt>
                <c:pt idx="7">
                  <c:v>23.877437464293681</c:v>
                </c:pt>
                <c:pt idx="8">
                  <c:v>26.269913581063918</c:v>
                </c:pt>
                <c:pt idx="9">
                  <c:v>29.193466813864461</c:v>
                </c:pt>
                <c:pt idx="10">
                  <c:v>35.997563726173645</c:v>
                </c:pt>
                <c:pt idx="11">
                  <c:v>41.692182703013572</c:v>
                </c:pt>
                <c:pt idx="12">
                  <c:v>45.672631978607114</c:v>
                </c:pt>
                <c:pt idx="13">
                  <c:v>45.851410413706432</c:v>
                </c:pt>
                <c:pt idx="14">
                  <c:v>45.772537574692038</c:v>
                </c:pt>
                <c:pt idx="15">
                  <c:v>47.565580114952802</c:v>
                </c:pt>
                <c:pt idx="16">
                  <c:v>48.044075338306847</c:v>
                </c:pt>
                <c:pt idx="17">
                  <c:v>46.655913371653355</c:v>
                </c:pt>
                <c:pt idx="18">
                  <c:v>49.179844220114248</c:v>
                </c:pt>
                <c:pt idx="19">
                  <c:v>52.692314650889003</c:v>
                </c:pt>
                <c:pt idx="20">
                  <c:v>50.798775450116409</c:v>
                </c:pt>
                <c:pt idx="21">
                  <c:v>52.482712757855069</c:v>
                </c:pt>
                <c:pt idx="22">
                  <c:v>55.39133174394911</c:v>
                </c:pt>
                <c:pt idx="23">
                  <c:v>58.032051612902947</c:v>
                </c:pt>
                <c:pt idx="24">
                  <c:v>55.927129978229608</c:v>
                </c:pt>
                <c:pt idx="25">
                  <c:v>55.404088844765319</c:v>
                </c:pt>
                <c:pt idx="26">
                  <c:v>53.490523722335013</c:v>
                </c:pt>
                <c:pt idx="27">
                  <c:v>50.441576627262741</c:v>
                </c:pt>
                <c:pt idx="28">
                  <c:v>49.969563897063267</c:v>
                </c:pt>
                <c:pt idx="29">
                  <c:v>50.26297721583591</c:v>
                </c:pt>
                <c:pt idx="30">
                  <c:v>46.601689281585941</c:v>
                </c:pt>
                <c:pt idx="31">
                  <c:v>42.646988028563314</c:v>
                </c:pt>
                <c:pt idx="32">
                  <c:v>41.116135930619073</c:v>
                </c:pt>
                <c:pt idx="33">
                  <c:v>39.776640344917865</c:v>
                </c:pt>
                <c:pt idx="34">
                  <c:v>43.374142775086824</c:v>
                </c:pt>
                <c:pt idx="35">
                  <c:v>58.121351318616355</c:v>
                </c:pt>
                <c:pt idx="36">
                  <c:v>78.06069989434009</c:v>
                </c:pt>
                <c:pt idx="37">
                  <c:v>80.127350226564815</c:v>
                </c:pt>
                <c:pt idx="38">
                  <c:v>98.648009057308471</c:v>
                </c:pt>
                <c:pt idx="39">
                  <c:v>106.38791538004646</c:v>
                </c:pt>
                <c:pt idx="40">
                  <c:v>100</c:v>
                </c:pt>
                <c:pt idx="41">
                  <c:v>103.15563754786486</c:v>
                </c:pt>
                <c:pt idx="42">
                  <c:v>108.39347361196035</c:v>
                </c:pt>
                <c:pt idx="43">
                  <c:v>114.20173241472182</c:v>
                </c:pt>
                <c:pt idx="44">
                  <c:v>120.55251434994278</c:v>
                </c:pt>
                <c:pt idx="45">
                  <c:v>120.81538817915443</c:v>
                </c:pt>
                <c:pt idx="46">
                  <c:v>121.04181726443622</c:v>
                </c:pt>
                <c:pt idx="47">
                  <c:v>124.81373825586289</c:v>
                </c:pt>
                <c:pt idx="48">
                  <c:v>130.72018601619166</c:v>
                </c:pt>
                <c:pt idx="49">
                  <c:v>148.08655005716679</c:v>
                </c:pt>
                <c:pt idx="50">
                  <c:v>152.45902293705541</c:v>
                </c:pt>
                <c:pt idx="51">
                  <c:v>171.85749111886363</c:v>
                </c:pt>
                <c:pt idx="52">
                  <c:v>246.99773941400852</c:v>
                </c:pt>
                <c:pt idx="53">
                  <c:v>336.14503931200363</c:v>
                </c:pt>
              </c:numCache>
            </c:numRef>
          </c:val>
          <c:smooth val="0"/>
          <c:extLst>
            <c:ext xmlns:c16="http://schemas.microsoft.com/office/drawing/2014/chart" uri="{C3380CC4-5D6E-409C-BE32-E72D297353CC}">
              <c16:uniqueId val="{00000003-6438-492D-A7FD-D01FE191539C}"/>
            </c:ext>
          </c:extLst>
        </c:ser>
        <c:ser>
          <c:idx val="4"/>
          <c:order val="4"/>
          <c:tx>
            <c:v>Total Fuel</c:v>
          </c:tx>
          <c:spPr>
            <a:ln w="25400">
              <a:solidFill>
                <a:schemeClr val="tx1">
                  <a:lumMod val="50000"/>
                  <a:lumOff val="50000"/>
                </a:schemeClr>
              </a:solidFill>
              <a:prstDash val="sysDash"/>
            </a:ln>
          </c:spPr>
          <c:marker>
            <c:symbol val="none"/>
          </c:marker>
          <c:cat>
            <c:numRef>
              <c:f>'3.3.1 (Annual)'!$A$10:$A$63</c:f>
              <c:numCache>
                <c:formatCode>yyyy</c:formatCode>
                <c:ptCount val="54"/>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numCache>
            </c:numRef>
          </c:cat>
          <c:val>
            <c:numRef>
              <c:f>'3.3.1 (Annual)'!$F$10:$F$63</c:f>
              <c:numCache>
                <c:formatCode>0.00</c:formatCode>
                <c:ptCount val="54"/>
                <c:pt idx="0">
                  <c:v>6.9515023029189615</c:v>
                </c:pt>
                <c:pt idx="1">
                  <c:v>7.6736200374375416</c:v>
                </c:pt>
                <c:pt idx="2">
                  <c:v>7.5996956307160124</c:v>
                </c:pt>
                <c:pt idx="3">
                  <c:v>7.6316083023072601</c:v>
                </c:pt>
                <c:pt idx="4">
                  <c:v>10.165937144799338</c:v>
                </c:pt>
                <c:pt idx="5">
                  <c:v>13.943869417306637</c:v>
                </c:pt>
                <c:pt idx="6">
                  <c:v>16.604172156287564</c:v>
                </c:pt>
                <c:pt idx="7">
                  <c:v>19.835380599131479</c:v>
                </c:pt>
                <c:pt idx="8">
                  <c:v>22.208036691965209</c:v>
                </c:pt>
                <c:pt idx="9">
                  <c:v>25.304745119205364</c:v>
                </c:pt>
                <c:pt idx="10">
                  <c:v>33.221776450068027</c:v>
                </c:pt>
                <c:pt idx="11">
                  <c:v>39.111446633190987</c:v>
                </c:pt>
                <c:pt idx="12">
                  <c:v>43.071860660408746</c:v>
                </c:pt>
                <c:pt idx="13">
                  <c:v>44.619693094170287</c:v>
                </c:pt>
                <c:pt idx="14">
                  <c:v>46.576077717060286</c:v>
                </c:pt>
                <c:pt idx="15">
                  <c:v>49.307908495104584</c:v>
                </c:pt>
                <c:pt idx="16">
                  <c:v>44.95531101214852</c:v>
                </c:pt>
                <c:pt idx="17">
                  <c:v>44.175279061865929</c:v>
                </c:pt>
                <c:pt idx="18">
                  <c:v>44.547670593087098</c:v>
                </c:pt>
                <c:pt idx="19">
                  <c:v>46.484012879996044</c:v>
                </c:pt>
                <c:pt idx="20">
                  <c:v>45.235010082353675</c:v>
                </c:pt>
                <c:pt idx="21">
                  <c:v>46.144753816377914</c:v>
                </c:pt>
                <c:pt idx="22">
                  <c:v>48.735377061563959</c:v>
                </c:pt>
                <c:pt idx="23">
                  <c:v>49.332786040704448</c:v>
                </c:pt>
                <c:pt idx="24">
                  <c:v>47.912517556865936</c:v>
                </c:pt>
                <c:pt idx="25">
                  <c:v>47.388490289240927</c:v>
                </c:pt>
                <c:pt idx="26">
                  <c:v>45.241053506602022</c:v>
                </c:pt>
                <c:pt idx="27">
                  <c:v>42.460037917067055</c:v>
                </c:pt>
                <c:pt idx="28">
                  <c:v>42.385677446283772</c:v>
                </c:pt>
                <c:pt idx="29">
                  <c:v>43.070982963463628</c:v>
                </c:pt>
                <c:pt idx="30">
                  <c:v>40.724399852453082</c:v>
                </c:pt>
                <c:pt idx="31">
                  <c:v>40.999791940729139</c:v>
                </c:pt>
                <c:pt idx="32">
                  <c:v>39.859403844910638</c:v>
                </c:pt>
                <c:pt idx="33">
                  <c:v>40.243305267173412</c:v>
                </c:pt>
                <c:pt idx="34">
                  <c:v>43.354954910290942</c:v>
                </c:pt>
                <c:pt idx="35">
                  <c:v>60.876278671308754</c:v>
                </c:pt>
                <c:pt idx="36">
                  <c:v>79.337899700544071</c:v>
                </c:pt>
                <c:pt idx="37">
                  <c:v>75.973040988590071</c:v>
                </c:pt>
                <c:pt idx="38">
                  <c:v>101.13271955759603</c:v>
                </c:pt>
                <c:pt idx="39">
                  <c:v>101.20239369086136</c:v>
                </c:pt>
                <c:pt idx="40">
                  <c:v>100</c:v>
                </c:pt>
                <c:pt idx="41">
                  <c:v>109.94554234889661</c:v>
                </c:pt>
                <c:pt idx="42">
                  <c:v>116.17131575846732</c:v>
                </c:pt>
                <c:pt idx="43">
                  <c:v>122.92295860905404</c:v>
                </c:pt>
                <c:pt idx="44">
                  <c:v>121.61259292325958</c:v>
                </c:pt>
                <c:pt idx="45">
                  <c:v>116.45825464548302</c:v>
                </c:pt>
                <c:pt idx="46">
                  <c:v>112.54420606575846</c:v>
                </c:pt>
                <c:pt idx="47">
                  <c:v>117.23166987705144</c:v>
                </c:pt>
                <c:pt idx="48">
                  <c:v>126.98922688743878</c:v>
                </c:pt>
                <c:pt idx="49">
                  <c:v>138.06389881439125</c:v>
                </c:pt>
                <c:pt idx="50">
                  <c:v>137.2212306657274</c:v>
                </c:pt>
                <c:pt idx="51">
                  <c:v>160.56246877604883</c:v>
                </c:pt>
                <c:pt idx="52">
                  <c:v>242.65142277596536</c:v>
                </c:pt>
                <c:pt idx="53">
                  <c:v>319.73103698485022</c:v>
                </c:pt>
              </c:numCache>
            </c:numRef>
          </c:val>
          <c:smooth val="0"/>
          <c:extLst>
            <c:ext xmlns:c16="http://schemas.microsoft.com/office/drawing/2014/chart" uri="{C3380CC4-5D6E-409C-BE32-E72D297353CC}">
              <c16:uniqueId val="{00000004-6438-492D-A7FD-D01FE191539C}"/>
            </c:ext>
          </c:extLst>
        </c:ser>
        <c:dLbls>
          <c:showLegendKey val="0"/>
          <c:showVal val="0"/>
          <c:showCatName val="0"/>
          <c:showSerName val="0"/>
          <c:showPercent val="0"/>
          <c:showBubbleSize val="0"/>
        </c:dLbls>
        <c:smooth val="0"/>
        <c:axId val="928789656"/>
        <c:axId val="1"/>
      </c:lineChart>
      <c:catAx>
        <c:axId val="928789656"/>
        <c:scaling>
          <c:orientation val="minMax"/>
          <c:min val="27"/>
        </c:scaling>
        <c:delete val="0"/>
        <c:axPos val="b"/>
        <c:numFmt formatCode="yyyy"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1"/>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75211322268926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9656"/>
        <c:crosses val="autoZero"/>
        <c:crossBetween val="between"/>
      </c:valAx>
      <c:spPr>
        <a:noFill/>
        <a:ln w="25400">
          <a:noFill/>
        </a:ln>
      </c:spPr>
    </c:plotArea>
    <c:legend>
      <c:legendPos val="r"/>
      <c:layout>
        <c:manualLayout>
          <c:xMode val="edge"/>
          <c:yMode val="edge"/>
          <c:x val="0.11558377742278828"/>
          <c:y val="0.18600747551977131"/>
          <c:w val="0.79474717856920607"/>
          <c:h val="6.1549870658859425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Industrial Fuel Price Indices (excluding CCL) in Real Terms 1996 - 2023</a:t>
            </a:r>
          </a:p>
        </c:rich>
      </c:tx>
      <c:layout>
        <c:manualLayout>
          <c:xMode val="edge"/>
          <c:yMode val="edge"/>
          <c:x val="0.1360898408379371"/>
          <c:y val="1.9701973442801737E-2"/>
        </c:manualLayout>
      </c:layout>
      <c:overlay val="1"/>
      <c:spPr>
        <a:noFill/>
        <a:ln w="25400">
          <a:noFill/>
        </a:ln>
      </c:spPr>
    </c:title>
    <c:autoTitleDeleted val="0"/>
    <c:plotArea>
      <c:layout>
        <c:manualLayout>
          <c:layoutTarget val="inner"/>
          <c:xMode val="edge"/>
          <c:yMode val="edge"/>
          <c:x val="9.128491257617978E-2"/>
          <c:y val="9.4828173494553622E-2"/>
          <c:w val="0.87331524122807014"/>
          <c:h val="0.76220689655172413"/>
        </c:manualLayout>
      </c:layout>
      <c:lineChart>
        <c:grouping val="standard"/>
        <c:varyColors val="0"/>
        <c:ser>
          <c:idx val="0"/>
          <c:order val="0"/>
          <c:tx>
            <c:v>Coal</c:v>
          </c:tx>
          <c:spPr>
            <a:ln w="25400">
              <a:solidFill>
                <a:schemeClr val="tx1"/>
              </a:solidFill>
              <a:prstDash val="solid"/>
            </a:ln>
          </c:spPr>
          <c:marker>
            <c:symbol val="none"/>
          </c:marker>
          <c:cat>
            <c:numRef>
              <c:f>'3.3.1 (Annual)'!$A$10:$A$63</c:f>
              <c:numCache>
                <c:formatCode>yyyy</c:formatCode>
                <c:ptCount val="54"/>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numCache>
            </c:numRef>
          </c:cat>
          <c:val>
            <c:numRef>
              <c:f>'3.3.1 (Annual)'!$G$10:$G$63</c:f>
              <c:numCache>
                <c:formatCode>0.00</c:formatCode>
                <c:ptCount val="54"/>
                <c:pt idx="0">
                  <c:v>111.51557475514684</c:v>
                </c:pt>
                <c:pt idx="1">
                  <c:v>122.97073686424945</c:v>
                </c:pt>
                <c:pt idx="2">
                  <c:v>123.09622064542943</c:v>
                </c:pt>
                <c:pt idx="3">
                  <c:v>118.38664629253992</c:v>
                </c:pt>
                <c:pt idx="4">
                  <c:v>110.84420991660198</c:v>
                </c:pt>
                <c:pt idx="5">
                  <c:v>131.86353370960407</c:v>
                </c:pt>
                <c:pt idx="6">
                  <c:v>141.23371793483784</c:v>
                </c:pt>
                <c:pt idx="7">
                  <c:v>148.1032105853063</c:v>
                </c:pt>
                <c:pt idx="8">
                  <c:v>143.77435435141902</c:v>
                </c:pt>
                <c:pt idx="9">
                  <c:v>146.25442708924558</c:v>
                </c:pt>
                <c:pt idx="10">
                  <c:v>157.84932586097457</c:v>
                </c:pt>
                <c:pt idx="11">
                  <c:v>162.25829572155095</c:v>
                </c:pt>
                <c:pt idx="12">
                  <c:v>178.38717080911726</c:v>
                </c:pt>
                <c:pt idx="13">
                  <c:v>174.88754453719341</c:v>
                </c:pt>
                <c:pt idx="14">
                  <c:v>166.41530908308729</c:v>
                </c:pt>
                <c:pt idx="15">
                  <c:v>164.12407413658551</c:v>
                </c:pt>
                <c:pt idx="16">
                  <c:v>149.24321700414197</c:v>
                </c:pt>
                <c:pt idx="17">
                  <c:v>135.8141127739031</c:v>
                </c:pt>
                <c:pt idx="18">
                  <c:v>113.89221800158442</c:v>
                </c:pt>
                <c:pt idx="19">
                  <c:v>103.19954875819252</c:v>
                </c:pt>
                <c:pt idx="20">
                  <c:v>103.12194268173374</c:v>
                </c:pt>
                <c:pt idx="21">
                  <c:v>94.955154128840618</c:v>
                </c:pt>
                <c:pt idx="22">
                  <c:v>92.794247435312656</c:v>
                </c:pt>
                <c:pt idx="23">
                  <c:v>84.456430015241807</c:v>
                </c:pt>
                <c:pt idx="24">
                  <c:v>82.05422616750289</c:v>
                </c:pt>
                <c:pt idx="25">
                  <c:v>74.728866039901632</c:v>
                </c:pt>
                <c:pt idx="26">
                  <c:v>67.894930555596972</c:v>
                </c:pt>
                <c:pt idx="27">
                  <c:v>66.204120626480062</c:v>
                </c:pt>
                <c:pt idx="28">
                  <c:v>66.074874565804691</c:v>
                </c:pt>
                <c:pt idx="29">
                  <c:v>64.203901962600099</c:v>
                </c:pt>
                <c:pt idx="30">
                  <c:v>63.544761548557382</c:v>
                </c:pt>
                <c:pt idx="31">
                  <c:v>64.252780782422576</c:v>
                </c:pt>
                <c:pt idx="32">
                  <c:v>64.432388337251325</c:v>
                </c:pt>
                <c:pt idx="33">
                  <c:v>57.769629915519516</c:v>
                </c:pt>
                <c:pt idx="34">
                  <c:v>62.677249080688902</c:v>
                </c:pt>
                <c:pt idx="35">
                  <c:v>71.501523265361598</c:v>
                </c:pt>
                <c:pt idx="36">
                  <c:v>66.581842912856914</c:v>
                </c:pt>
                <c:pt idx="37">
                  <c:v>75.614434581242747</c:v>
                </c:pt>
                <c:pt idx="38">
                  <c:v>94.877767287657903</c:v>
                </c:pt>
                <c:pt idx="39">
                  <c:v>87.590358632605884</c:v>
                </c:pt>
                <c:pt idx="40">
                  <c:v>100</c:v>
                </c:pt>
                <c:pt idx="41">
                  <c:v>108.66485085736339</c:v>
                </c:pt>
                <c:pt idx="42">
                  <c:v>104.54414275332837</c:v>
                </c:pt>
                <c:pt idx="43">
                  <c:v>107.81787691002309</c:v>
                </c:pt>
                <c:pt idx="44">
                  <c:v>106.30217850439854</c:v>
                </c:pt>
                <c:pt idx="45">
                  <c:v>93.290579657233437</c:v>
                </c:pt>
                <c:pt idx="46">
                  <c:v>85.44889664156824</c:v>
                </c:pt>
                <c:pt idx="47">
                  <c:v>94.643147596077171</c:v>
                </c:pt>
                <c:pt idx="48">
                  <c:v>114.19682100647756</c:v>
                </c:pt>
                <c:pt idx="49">
                  <c:v>110.24592821304513</c:v>
                </c:pt>
                <c:pt idx="50">
                  <c:v>70.293308614516505</c:v>
                </c:pt>
                <c:pt idx="51">
                  <c:v>97.68545138119201</c:v>
                </c:pt>
                <c:pt idx="52">
                  <c:v>182.16477074028901</c:v>
                </c:pt>
                <c:pt idx="53">
                  <c:v>214.76200729359783</c:v>
                </c:pt>
              </c:numCache>
            </c:numRef>
          </c:val>
          <c:smooth val="0"/>
          <c:extLst>
            <c:ext xmlns:c16="http://schemas.microsoft.com/office/drawing/2014/chart" uri="{C3380CC4-5D6E-409C-BE32-E72D297353CC}">
              <c16:uniqueId val="{00000000-4141-4EEE-8051-E71E5B878B4C}"/>
            </c:ext>
          </c:extLst>
        </c:ser>
        <c:ser>
          <c:idx val="1"/>
          <c:order val="1"/>
          <c:tx>
            <c:v>Heavy Fuel Oil</c:v>
          </c:tx>
          <c:spPr>
            <a:ln w="25400">
              <a:solidFill>
                <a:schemeClr val="accent4">
                  <a:lumMod val="40000"/>
                  <a:lumOff val="60000"/>
                </a:schemeClr>
              </a:solidFill>
              <a:prstDash val="solid"/>
            </a:ln>
          </c:spPr>
          <c:marker>
            <c:symbol val="none"/>
          </c:marker>
          <c:cat>
            <c:numRef>
              <c:f>'3.3.1 (Annual)'!$A$10:$A$63</c:f>
              <c:numCache>
                <c:formatCode>yyyy</c:formatCode>
                <c:ptCount val="54"/>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numCache>
            </c:numRef>
          </c:cat>
          <c:val>
            <c:numRef>
              <c:f>'3.3.1 (Annual)'!$H$10:$H$63</c:f>
              <c:numCache>
                <c:formatCode>0.00</c:formatCode>
                <c:ptCount val="54"/>
                <c:pt idx="0">
                  <c:v>24.500359023485341</c:v>
                </c:pt>
                <c:pt idx="1">
                  <c:v>33.935993553384556</c:v>
                </c:pt>
                <c:pt idx="2">
                  <c:v>30.14192347729086</c:v>
                </c:pt>
                <c:pt idx="3">
                  <c:v>27.094678481639502</c:v>
                </c:pt>
                <c:pt idx="4">
                  <c:v>55.242116086034862</c:v>
                </c:pt>
                <c:pt idx="5">
                  <c:v>55.180484217343803</c:v>
                </c:pt>
                <c:pt idx="6">
                  <c:v>54.680703802148692</c:v>
                </c:pt>
                <c:pt idx="7">
                  <c:v>60.916705712592154</c:v>
                </c:pt>
                <c:pt idx="8">
                  <c:v>51.086147666391227</c:v>
                </c:pt>
                <c:pt idx="9">
                  <c:v>55.453152488140709</c:v>
                </c:pt>
                <c:pt idx="10">
                  <c:v>65.408296374309089</c:v>
                </c:pt>
                <c:pt idx="11">
                  <c:v>69.705769031695368</c:v>
                </c:pt>
                <c:pt idx="12">
                  <c:v>68.180292903665176</c:v>
                </c:pt>
                <c:pt idx="13">
                  <c:v>71.133647860376627</c:v>
                </c:pt>
                <c:pt idx="14">
                  <c:v>80.397372751767364</c:v>
                </c:pt>
                <c:pt idx="15">
                  <c:v>77.367966729182641</c:v>
                </c:pt>
                <c:pt idx="16">
                  <c:v>35.619369442849383</c:v>
                </c:pt>
                <c:pt idx="17">
                  <c:v>36.160700806743776</c:v>
                </c:pt>
                <c:pt idx="18">
                  <c:v>25.196510680031718</c:v>
                </c:pt>
                <c:pt idx="19">
                  <c:v>25.443416591063102</c:v>
                </c:pt>
                <c:pt idx="20">
                  <c:v>26.892504382724024</c:v>
                </c:pt>
                <c:pt idx="21">
                  <c:v>22.082504886147685</c:v>
                </c:pt>
                <c:pt idx="22">
                  <c:v>20.494630353738234</c:v>
                </c:pt>
                <c:pt idx="23">
                  <c:v>21.179357380283534</c:v>
                </c:pt>
                <c:pt idx="24">
                  <c:v>22.534796518615931</c:v>
                </c:pt>
                <c:pt idx="25">
                  <c:v>25.548092223880186</c:v>
                </c:pt>
                <c:pt idx="26">
                  <c:v>26.949544612345978</c:v>
                </c:pt>
                <c:pt idx="27">
                  <c:v>25.742494551990593</c:v>
                </c:pt>
                <c:pt idx="28">
                  <c:v>20.92918789392801</c:v>
                </c:pt>
                <c:pt idx="29">
                  <c:v>23.635745333186069</c:v>
                </c:pt>
                <c:pt idx="30">
                  <c:v>33.814158093927752</c:v>
                </c:pt>
                <c:pt idx="31">
                  <c:v>33.277270981776205</c:v>
                </c:pt>
                <c:pt idx="32">
                  <c:v>34.104823796870839</c:v>
                </c:pt>
                <c:pt idx="33">
                  <c:v>38.493259708612015</c:v>
                </c:pt>
                <c:pt idx="34">
                  <c:v>37.764994204798533</c:v>
                </c:pt>
                <c:pt idx="35">
                  <c:v>48.737792346117722</c:v>
                </c:pt>
                <c:pt idx="36">
                  <c:v>60.474627274712724</c:v>
                </c:pt>
                <c:pt idx="37">
                  <c:v>61.209646629618632</c:v>
                </c:pt>
                <c:pt idx="38">
                  <c:v>86.259201202203386</c:v>
                </c:pt>
                <c:pt idx="39">
                  <c:v>82.53715685642527</c:v>
                </c:pt>
                <c:pt idx="40">
                  <c:v>100</c:v>
                </c:pt>
                <c:pt idx="41">
                  <c:v>118.70050651168711</c:v>
                </c:pt>
                <c:pt idx="42">
                  <c:v>124.16623003183902</c:v>
                </c:pt>
                <c:pt idx="43">
                  <c:v>117.73932494574197</c:v>
                </c:pt>
                <c:pt idx="44">
                  <c:v>103.60429046214739</c:v>
                </c:pt>
                <c:pt idx="45">
                  <c:v>81.036064159651104</c:v>
                </c:pt>
                <c:pt idx="46">
                  <c:v>69.214644663973147</c:v>
                </c:pt>
                <c:pt idx="47">
                  <c:v>78.182071782827364</c:v>
                </c:pt>
                <c:pt idx="48">
                  <c:v>90.53535261576549</c:v>
                </c:pt>
                <c:pt idx="49">
                  <c:v>94.068855046027252</c:v>
                </c:pt>
                <c:pt idx="50">
                  <c:v>75.370279913646101</c:v>
                </c:pt>
                <c:pt idx="51">
                  <c:v>88.357622363808431</c:v>
                </c:pt>
                <c:pt idx="52">
                  <c:v>144.61284950725781</c:v>
                </c:pt>
                <c:pt idx="53">
                  <c:v>167.37003914612797</c:v>
                </c:pt>
              </c:numCache>
            </c:numRef>
          </c:val>
          <c:smooth val="0"/>
          <c:extLst>
            <c:ext xmlns:c16="http://schemas.microsoft.com/office/drawing/2014/chart" uri="{C3380CC4-5D6E-409C-BE32-E72D297353CC}">
              <c16:uniqueId val="{00000001-4141-4EEE-8051-E71E5B878B4C}"/>
            </c:ext>
          </c:extLst>
        </c:ser>
        <c:ser>
          <c:idx val="2"/>
          <c:order val="2"/>
          <c:tx>
            <c:v>Gas</c:v>
          </c:tx>
          <c:spPr>
            <a:ln w="25400">
              <a:solidFill>
                <a:schemeClr val="tx2"/>
              </a:solidFill>
              <a:prstDash val="solid"/>
            </a:ln>
          </c:spPr>
          <c:marker>
            <c:symbol val="none"/>
          </c:marker>
          <c:cat>
            <c:numRef>
              <c:f>'3.3.1 (Annual)'!$A$10:$A$63</c:f>
              <c:numCache>
                <c:formatCode>yyyy</c:formatCode>
                <c:ptCount val="54"/>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numCache>
            </c:numRef>
          </c:cat>
          <c:val>
            <c:numRef>
              <c:f>'3.3.1 (Annual)'!$I$10:$I$63</c:f>
              <c:numCache>
                <c:formatCode>0.00</c:formatCode>
                <c:ptCount val="54"/>
                <c:pt idx="0">
                  <c:v>119.7188111706502</c:v>
                </c:pt>
                <c:pt idx="1">
                  <c:v>84.22936059815369</c:v>
                </c:pt>
                <c:pt idx="2">
                  <c:v>62.531414975936059</c:v>
                </c:pt>
                <c:pt idx="3">
                  <c:v>60.768374834885066</c:v>
                </c:pt>
                <c:pt idx="4">
                  <c:v>60.297307123952784</c:v>
                </c:pt>
                <c:pt idx="5">
                  <c:v>66.123023931279491</c:v>
                </c:pt>
                <c:pt idx="6">
                  <c:v>83.32079013906997</c:v>
                </c:pt>
                <c:pt idx="7">
                  <c:v>99.925861437369491</c:v>
                </c:pt>
                <c:pt idx="8">
                  <c:v>110.35633551529924</c:v>
                </c:pt>
                <c:pt idx="9">
                  <c:v>110.00092291944725</c:v>
                </c:pt>
                <c:pt idx="10">
                  <c:v>124.56764085649341</c:v>
                </c:pt>
                <c:pt idx="11">
                  <c:v>134.32086723046152</c:v>
                </c:pt>
                <c:pt idx="12">
                  <c:v>132.19252019754293</c:v>
                </c:pt>
                <c:pt idx="13">
                  <c:v>127.39768951125731</c:v>
                </c:pt>
                <c:pt idx="14">
                  <c:v>125.1204024981389</c:v>
                </c:pt>
                <c:pt idx="15">
                  <c:v>126.75634211354154</c:v>
                </c:pt>
                <c:pt idx="16">
                  <c:v>105.8203982823307</c:v>
                </c:pt>
                <c:pt idx="17">
                  <c:v>94.580250312284761</c:v>
                </c:pt>
                <c:pt idx="18">
                  <c:v>84.991963439221024</c:v>
                </c:pt>
                <c:pt idx="19">
                  <c:v>76.182451038628628</c:v>
                </c:pt>
                <c:pt idx="20">
                  <c:v>75.342762175452876</c:v>
                </c:pt>
                <c:pt idx="21">
                  <c:v>71.105223168923928</c:v>
                </c:pt>
                <c:pt idx="22">
                  <c:v>68.986628482597098</c:v>
                </c:pt>
                <c:pt idx="23">
                  <c:v>64.387243004150534</c:v>
                </c:pt>
                <c:pt idx="24">
                  <c:v>62.029149325862008</c:v>
                </c:pt>
                <c:pt idx="25">
                  <c:v>56.253008731697939</c:v>
                </c:pt>
                <c:pt idx="26">
                  <c:v>41.054743291815903</c:v>
                </c:pt>
                <c:pt idx="27">
                  <c:v>42.45414272321819</c:v>
                </c:pt>
                <c:pt idx="28">
                  <c:v>43.59281458139381</c:v>
                </c:pt>
                <c:pt idx="29">
                  <c:v>42.771449202045744</c:v>
                </c:pt>
                <c:pt idx="30">
                  <c:v>45.996751050994156</c:v>
                </c:pt>
                <c:pt idx="31">
                  <c:v>60.733620520569268</c:v>
                </c:pt>
                <c:pt idx="32">
                  <c:v>56.186966745173649</c:v>
                </c:pt>
                <c:pt idx="33">
                  <c:v>57.275421637590185</c:v>
                </c:pt>
                <c:pt idx="34">
                  <c:v>62.148456278012567</c:v>
                </c:pt>
                <c:pt idx="35">
                  <c:v>91.778319624867777</c:v>
                </c:pt>
                <c:pt idx="36">
                  <c:v>111.37957353816113</c:v>
                </c:pt>
                <c:pt idx="37">
                  <c:v>87.793553784113314</c:v>
                </c:pt>
                <c:pt idx="38">
                  <c:v>128.0565718108187</c:v>
                </c:pt>
                <c:pt idx="39">
                  <c:v>105.47757660923406</c:v>
                </c:pt>
                <c:pt idx="40">
                  <c:v>100</c:v>
                </c:pt>
                <c:pt idx="41">
                  <c:v>119.67960191205107</c:v>
                </c:pt>
                <c:pt idx="42">
                  <c:v>128.65742539061179</c:v>
                </c:pt>
                <c:pt idx="43">
                  <c:v>139.45333294082732</c:v>
                </c:pt>
                <c:pt idx="44">
                  <c:v>123.61777057919157</c:v>
                </c:pt>
                <c:pt idx="45">
                  <c:v>110.08794705664344</c:v>
                </c:pt>
                <c:pt idx="46">
                  <c:v>90.74997461965512</c:v>
                </c:pt>
                <c:pt idx="47">
                  <c:v>94.63027987918862</c:v>
                </c:pt>
                <c:pt idx="48">
                  <c:v>109.69661306312652</c:v>
                </c:pt>
                <c:pt idx="49">
                  <c:v>98.182598105436924</c:v>
                </c:pt>
                <c:pt idx="50">
                  <c:v>84.164801322185184</c:v>
                </c:pt>
                <c:pt idx="51">
                  <c:v>121.29194602000506</c:v>
                </c:pt>
                <c:pt idx="52">
                  <c:v>201.89474190982725</c:v>
                </c:pt>
                <c:pt idx="53">
                  <c:v>219.33159684591814</c:v>
                </c:pt>
              </c:numCache>
            </c:numRef>
          </c:val>
          <c:smooth val="0"/>
          <c:extLst>
            <c:ext xmlns:c16="http://schemas.microsoft.com/office/drawing/2014/chart" uri="{C3380CC4-5D6E-409C-BE32-E72D297353CC}">
              <c16:uniqueId val="{00000002-4141-4EEE-8051-E71E5B878B4C}"/>
            </c:ext>
          </c:extLst>
        </c:ser>
        <c:ser>
          <c:idx val="3"/>
          <c:order val="3"/>
          <c:tx>
            <c:v>Electricity</c:v>
          </c:tx>
          <c:spPr>
            <a:ln w="25400">
              <a:solidFill>
                <a:schemeClr val="accent6">
                  <a:lumMod val="75000"/>
                </a:schemeClr>
              </a:solidFill>
              <a:prstDash val="solid"/>
            </a:ln>
          </c:spPr>
          <c:marker>
            <c:symbol val="none"/>
          </c:marker>
          <c:cat>
            <c:numRef>
              <c:f>'3.3.1 (Annual)'!$A$10:$A$63</c:f>
              <c:numCache>
                <c:formatCode>yyyy</c:formatCode>
                <c:ptCount val="54"/>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numCache>
            </c:numRef>
          </c:cat>
          <c:val>
            <c:numRef>
              <c:f>'3.3.1 (Annual)'!$J$10:$J$63</c:f>
              <c:numCache>
                <c:formatCode>0.00</c:formatCode>
                <c:ptCount val="54"/>
                <c:pt idx="0">
                  <c:v>99.851263474797534</c:v>
                </c:pt>
                <c:pt idx="1">
                  <c:v>102.0412127227699</c:v>
                </c:pt>
                <c:pt idx="2">
                  <c:v>96.970551582468204</c:v>
                </c:pt>
                <c:pt idx="3">
                  <c:v>89.670480620182872</c:v>
                </c:pt>
                <c:pt idx="4">
                  <c:v>105.2868319032622</c:v>
                </c:pt>
                <c:pt idx="5">
                  <c:v>110.92306443898545</c:v>
                </c:pt>
                <c:pt idx="6">
                  <c:v>110.96243090463159</c:v>
                </c:pt>
                <c:pt idx="7">
                  <c:v>112.31155909827694</c:v>
                </c:pt>
                <c:pt idx="8">
                  <c:v>110.51709541886376</c:v>
                </c:pt>
                <c:pt idx="9">
                  <c:v>107.32892210979581</c:v>
                </c:pt>
                <c:pt idx="10">
                  <c:v>110.18538024540447</c:v>
                </c:pt>
                <c:pt idx="11">
                  <c:v>113.50989028862939</c:v>
                </c:pt>
                <c:pt idx="12">
                  <c:v>115.13141411294963</c:v>
                </c:pt>
                <c:pt idx="13">
                  <c:v>109.50898116481116</c:v>
                </c:pt>
                <c:pt idx="14">
                  <c:v>103.91041447149159</c:v>
                </c:pt>
                <c:pt idx="15">
                  <c:v>102.46785892923913</c:v>
                </c:pt>
                <c:pt idx="16">
                  <c:v>99.059949151148146</c:v>
                </c:pt>
                <c:pt idx="17">
                  <c:v>91.267436173030831</c:v>
                </c:pt>
                <c:pt idx="18">
                  <c:v>90.821503638253461</c:v>
                </c:pt>
                <c:pt idx="19">
                  <c:v>90.257476277644741</c:v>
                </c:pt>
                <c:pt idx="20">
                  <c:v>87.534584900997956</c:v>
                </c:pt>
                <c:pt idx="21">
                  <c:v>84.538265336166745</c:v>
                </c:pt>
                <c:pt idx="22">
                  <c:v>86.10371958002824</c:v>
                </c:pt>
                <c:pt idx="23">
                  <c:v>87.456490897493836</c:v>
                </c:pt>
                <c:pt idx="24">
                  <c:v>82.879556347849942</c:v>
                </c:pt>
                <c:pt idx="25">
                  <c:v>79.713059230988307</c:v>
                </c:pt>
                <c:pt idx="26">
                  <c:v>73.510386180152381</c:v>
                </c:pt>
                <c:pt idx="27">
                  <c:v>69.213335909916253</c:v>
                </c:pt>
                <c:pt idx="28">
                  <c:v>66.881238311328843</c:v>
                </c:pt>
                <c:pt idx="29">
                  <c:v>66.371621071158273</c:v>
                </c:pt>
                <c:pt idx="30">
                  <c:v>60.811906812662507</c:v>
                </c:pt>
                <c:pt idx="31">
                  <c:v>54.843590328303307</c:v>
                </c:pt>
                <c:pt idx="32">
                  <c:v>51.748333666929447</c:v>
                </c:pt>
                <c:pt idx="33">
                  <c:v>48.949959612737501</c:v>
                </c:pt>
                <c:pt idx="34">
                  <c:v>52.004772642321029</c:v>
                </c:pt>
                <c:pt idx="35">
                  <c:v>67.671808353199523</c:v>
                </c:pt>
                <c:pt idx="36">
                  <c:v>88.446860842105394</c:v>
                </c:pt>
                <c:pt idx="37">
                  <c:v>88.745743006685004</c:v>
                </c:pt>
                <c:pt idx="38">
                  <c:v>105.6913756993124</c:v>
                </c:pt>
                <c:pt idx="39">
                  <c:v>111.82050783630314</c:v>
                </c:pt>
                <c:pt idx="40">
                  <c:v>100</c:v>
                </c:pt>
                <c:pt idx="41">
                  <c:v>100.9156865611112</c:v>
                </c:pt>
                <c:pt idx="42">
                  <c:v>104.48740249080863</c:v>
                </c:pt>
                <c:pt idx="43">
                  <c:v>107.78024580705829</c:v>
                </c:pt>
                <c:pt idx="44">
                  <c:v>112.28830498754192</c:v>
                </c:pt>
                <c:pt idx="45">
                  <c:v>111.80321327714182</c:v>
                </c:pt>
                <c:pt idx="46">
                  <c:v>109.87465066633871</c:v>
                </c:pt>
                <c:pt idx="47">
                  <c:v>111.17644115194445</c:v>
                </c:pt>
                <c:pt idx="48">
                  <c:v>114.29671014286012</c:v>
                </c:pt>
                <c:pt idx="49">
                  <c:v>126.76208684893477</c:v>
                </c:pt>
                <c:pt idx="50">
                  <c:v>124.17214427604131</c:v>
                </c:pt>
                <c:pt idx="51">
                  <c:v>140.10477371214026</c:v>
                </c:pt>
                <c:pt idx="52">
                  <c:v>191.51273998042686</c:v>
                </c:pt>
                <c:pt idx="53">
                  <c:v>243.22920849625959</c:v>
                </c:pt>
              </c:numCache>
            </c:numRef>
          </c:val>
          <c:smooth val="0"/>
          <c:extLst>
            <c:ext xmlns:c16="http://schemas.microsoft.com/office/drawing/2014/chart" uri="{C3380CC4-5D6E-409C-BE32-E72D297353CC}">
              <c16:uniqueId val="{00000003-4141-4EEE-8051-E71E5B878B4C}"/>
            </c:ext>
          </c:extLst>
        </c:ser>
        <c:ser>
          <c:idx val="4"/>
          <c:order val="4"/>
          <c:tx>
            <c:v>Total Fuel</c:v>
          </c:tx>
          <c:spPr>
            <a:ln w="25400">
              <a:solidFill>
                <a:schemeClr val="tx1">
                  <a:lumMod val="50000"/>
                  <a:lumOff val="50000"/>
                </a:schemeClr>
              </a:solidFill>
              <a:prstDash val="sysDash"/>
            </a:ln>
          </c:spPr>
          <c:marker>
            <c:symbol val="none"/>
          </c:marker>
          <c:cat>
            <c:numRef>
              <c:f>'3.3.1 (Annual)'!$A$10:$A$63</c:f>
              <c:numCache>
                <c:formatCode>yyyy</c:formatCode>
                <c:ptCount val="54"/>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numCache>
            </c:numRef>
          </c:cat>
          <c:val>
            <c:numRef>
              <c:f>'3.3.1 (Annual)'!$K$10:$K$63</c:f>
              <c:numCache>
                <c:formatCode>0.00</c:formatCode>
                <c:ptCount val="54"/>
                <c:pt idx="0">
                  <c:v>79.810589011698752</c:v>
                </c:pt>
                <c:pt idx="1">
                  <c:v>81.374549707715175</c:v>
                </c:pt>
                <c:pt idx="2">
                  <c:v>74.947688665838385</c:v>
                </c:pt>
                <c:pt idx="3">
                  <c:v>69.189558497799268</c:v>
                </c:pt>
                <c:pt idx="4">
                  <c:v>79.297481628699984</c:v>
                </c:pt>
                <c:pt idx="5">
                  <c:v>86.286320651649987</c:v>
                </c:pt>
                <c:pt idx="6">
                  <c:v>88.887431243509454</c:v>
                </c:pt>
                <c:pt idx="7">
                  <c:v>93.299062084343731</c:v>
                </c:pt>
                <c:pt idx="8">
                  <c:v>93.428845990598276</c:v>
                </c:pt>
                <c:pt idx="9">
                  <c:v>93.032151173549138</c:v>
                </c:pt>
                <c:pt idx="10">
                  <c:v>101.68893924110201</c:v>
                </c:pt>
                <c:pt idx="11">
                  <c:v>106.48365541298936</c:v>
                </c:pt>
                <c:pt idx="12">
                  <c:v>108.57539869021615</c:v>
                </c:pt>
                <c:pt idx="13">
                  <c:v>106.56721541478456</c:v>
                </c:pt>
                <c:pt idx="14">
                  <c:v>105.73456916472257</c:v>
                </c:pt>
                <c:pt idx="15">
                  <c:v>106.22125914499048</c:v>
                </c:pt>
                <c:pt idx="16">
                  <c:v>92.691362911646436</c:v>
                </c:pt>
                <c:pt idx="17">
                  <c:v>86.414865144495167</c:v>
                </c:pt>
                <c:pt idx="18">
                  <c:v>82.267166376892149</c:v>
                </c:pt>
                <c:pt idx="19">
                  <c:v>79.623180678307719</c:v>
                </c:pt>
                <c:pt idx="20">
                  <c:v>77.448219573561033</c:v>
                </c:pt>
                <c:pt idx="21">
                  <c:v>73.920992263815677</c:v>
                </c:pt>
                <c:pt idx="22">
                  <c:v>75.395914808923763</c:v>
                </c:pt>
                <c:pt idx="23">
                  <c:v>74.022731213034831</c:v>
                </c:pt>
                <c:pt idx="24">
                  <c:v>70.632895098985131</c:v>
                </c:pt>
                <c:pt idx="25">
                  <c:v>67.798920571901704</c:v>
                </c:pt>
                <c:pt idx="26">
                  <c:v>61.931538175718018</c:v>
                </c:pt>
                <c:pt idx="27">
                  <c:v>57.935841930964749</c:v>
                </c:pt>
                <c:pt idx="28">
                  <c:v>56.39643254841782</c:v>
                </c:pt>
                <c:pt idx="29">
                  <c:v>56.54237366972891</c:v>
                </c:pt>
                <c:pt idx="30">
                  <c:v>52.617627345932441</c:v>
                </c:pt>
                <c:pt idx="31">
                  <c:v>51.99084557387048</c:v>
                </c:pt>
                <c:pt idx="32">
                  <c:v>49.48936807644197</c:v>
                </c:pt>
                <c:pt idx="33">
                  <c:v>48.767852466722807</c:v>
                </c:pt>
                <c:pt idx="34">
                  <c:v>51.184979247797372</c:v>
                </c:pt>
                <c:pt idx="35">
                  <c:v>69.802747052679422</c:v>
                </c:pt>
                <c:pt idx="36">
                  <c:v>88.62782280888068</c:v>
                </c:pt>
                <c:pt idx="37">
                  <c:v>83.193759849458232</c:v>
                </c:pt>
                <c:pt idx="38">
                  <c:v>106.74450849603707</c:v>
                </c:pt>
                <c:pt idx="39">
                  <c:v>105.13821680445159</c:v>
                </c:pt>
                <c:pt idx="40">
                  <c:v>100</c:v>
                </c:pt>
                <c:pt idx="41">
                  <c:v>107.55815342932056</c:v>
                </c:pt>
                <c:pt idx="42">
                  <c:v>111.98496203744148</c:v>
                </c:pt>
                <c:pt idx="43">
                  <c:v>116.01108331791647</c:v>
                </c:pt>
                <c:pt idx="44">
                  <c:v>113.27571223319934</c:v>
                </c:pt>
                <c:pt idx="45">
                  <c:v>107.77109835300915</c:v>
                </c:pt>
                <c:pt idx="46">
                  <c:v>102.1610184435729</c:v>
                </c:pt>
                <c:pt idx="47">
                  <c:v>104.42279855853904</c:v>
                </c:pt>
                <c:pt idx="48">
                  <c:v>111.03450277389946</c:v>
                </c:pt>
                <c:pt idx="49">
                  <c:v>118.1826973851189</c:v>
                </c:pt>
                <c:pt idx="50">
                  <c:v>111.76153515686265</c:v>
                </c:pt>
                <c:pt idx="51">
                  <c:v>130.89664121171219</c:v>
                </c:pt>
                <c:pt idx="52">
                  <c:v>188.14276983353832</c:v>
                </c:pt>
                <c:pt idx="53">
                  <c:v>231.35229726038187</c:v>
                </c:pt>
              </c:numCache>
            </c:numRef>
          </c:val>
          <c:smooth val="0"/>
          <c:extLst>
            <c:ext xmlns:c16="http://schemas.microsoft.com/office/drawing/2014/chart" uri="{C3380CC4-5D6E-409C-BE32-E72D297353CC}">
              <c16:uniqueId val="{00000004-4141-4EEE-8051-E71E5B878B4C}"/>
            </c:ext>
          </c:extLst>
        </c:ser>
        <c:dLbls>
          <c:showLegendKey val="0"/>
          <c:showVal val="0"/>
          <c:showCatName val="0"/>
          <c:showSerName val="0"/>
          <c:showPercent val="0"/>
          <c:showBubbleSize val="0"/>
        </c:dLbls>
        <c:smooth val="0"/>
        <c:axId val="928789984"/>
        <c:axId val="1"/>
      </c:lineChart>
      <c:catAx>
        <c:axId val="928789984"/>
        <c:scaling>
          <c:orientation val="minMax"/>
          <c:min val="27"/>
        </c:scaling>
        <c:delete val="0"/>
        <c:axPos val="b"/>
        <c:numFmt formatCode="yyyy"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1"/>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4.1454053578498214E-3"/>
              <c:y val="0.3808714700136167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9984"/>
        <c:crosses val="autoZero"/>
        <c:crossBetween val="between"/>
      </c:valAx>
      <c:spPr>
        <a:noFill/>
        <a:ln w="25400">
          <a:noFill/>
        </a:ln>
      </c:spPr>
    </c:plotArea>
    <c:legend>
      <c:legendPos val="r"/>
      <c:layout>
        <c:manualLayout>
          <c:xMode val="edge"/>
          <c:yMode val="edge"/>
          <c:x val="0.15161875696352792"/>
          <c:y val="0.77604771772156311"/>
          <c:w val="0.77071731257056542"/>
          <c:h val="7.3148593038572546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281503</xdr:colOff>
      <xdr:row>2</xdr:row>
      <xdr:rowOff>99060</xdr:rowOff>
    </xdr:to>
    <xdr:pic>
      <xdr:nvPicPr>
        <xdr:cNvPr id="4" name="Graphic 35" descr="Accredited Official Statistics logo">
          <a:extLst>
            <a:ext uri="{FF2B5EF4-FFF2-40B4-BE49-F238E27FC236}">
              <a16:creationId xmlns:a16="http://schemas.microsoft.com/office/drawing/2014/main" id="{BB50F4B5-572A-475B-A034-E271069E020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0</xdr:colOff>
      <xdr:row>0</xdr:row>
      <xdr:rowOff>0</xdr:rowOff>
    </xdr:from>
    <xdr:to>
      <xdr:col>14</xdr:col>
      <xdr:colOff>274320</xdr:colOff>
      <xdr:row>2</xdr:row>
      <xdr:rowOff>129540</xdr:rowOff>
    </xdr:to>
    <xdr:pic>
      <xdr:nvPicPr>
        <xdr:cNvPr id="2" name="Picture 1">
          <a:extLst>
            <a:ext uri="{FF2B5EF4-FFF2-40B4-BE49-F238E27FC236}">
              <a16:creationId xmlns:a16="http://schemas.microsoft.com/office/drawing/2014/main" id="{29F8BAEA-B239-45B8-9AE8-993D48AFB4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10500" y="0"/>
          <a:ext cx="1493520" cy="8915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3</xdr:row>
      <xdr:rowOff>1</xdr:rowOff>
    </xdr:from>
    <xdr:to>
      <xdr:col>8</xdr:col>
      <xdr:colOff>582930</xdr:colOff>
      <xdr:row>24</xdr:row>
      <xdr:rowOff>124239</xdr:rowOff>
    </xdr:to>
    <xdr:graphicFrame macro="">
      <xdr:nvGraphicFramePr>
        <xdr:cNvPr id="6" name="Chart 1" descr="Chart showing fuel price indices in the industrial sector (excluding CCL) in real terms for quarter 2  2018 to quarter 2 2020">
          <a:extLst>
            <a:ext uri="{FF2B5EF4-FFF2-40B4-BE49-F238E27FC236}">
              <a16:creationId xmlns:a16="http://schemas.microsoft.com/office/drawing/2014/main" id="{F71B9933-986E-4572-BD97-759DB6DD048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xdr:row>
      <xdr:rowOff>0</xdr:rowOff>
    </xdr:from>
    <xdr:to>
      <xdr:col>18</xdr:col>
      <xdr:colOff>560070</xdr:colOff>
      <xdr:row>24</xdr:row>
      <xdr:rowOff>82826</xdr:rowOff>
    </xdr:to>
    <xdr:graphicFrame macro="">
      <xdr:nvGraphicFramePr>
        <xdr:cNvPr id="10" name="Chart 1" descr="Chart showing fuel price indices in the industrial sector (including CCL) in real terms for quarter 2  2018 to quarter 2 2020">
          <a:extLst>
            <a:ext uri="{FF2B5EF4-FFF2-40B4-BE49-F238E27FC236}">
              <a16:creationId xmlns:a16="http://schemas.microsoft.com/office/drawing/2014/main" id="{ED9352C8-A844-46E9-A45D-548849D0358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26</xdr:row>
      <xdr:rowOff>0</xdr:rowOff>
    </xdr:from>
    <xdr:to>
      <xdr:col>8</xdr:col>
      <xdr:colOff>565205</xdr:colOff>
      <xdr:row>47</xdr:row>
      <xdr:rowOff>8282</xdr:rowOff>
    </xdr:to>
    <xdr:graphicFrame macro="">
      <xdr:nvGraphicFramePr>
        <xdr:cNvPr id="11" name="Chart 1" descr="Chart showing fuel price indices in the industrial sector (excluding CCL) in current terms for 1995 to 2019">
          <a:extLst>
            <a:ext uri="{FF2B5EF4-FFF2-40B4-BE49-F238E27FC236}">
              <a16:creationId xmlns:a16="http://schemas.microsoft.com/office/drawing/2014/main" id="{D0905842-9626-4390-BE9D-08259797153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26</xdr:row>
      <xdr:rowOff>0</xdr:rowOff>
    </xdr:from>
    <xdr:to>
      <xdr:col>18</xdr:col>
      <xdr:colOff>557585</xdr:colOff>
      <xdr:row>47</xdr:row>
      <xdr:rowOff>16565</xdr:rowOff>
    </xdr:to>
    <xdr:graphicFrame macro="">
      <xdr:nvGraphicFramePr>
        <xdr:cNvPr id="13" name="Chart 1" descr="Chart showing fuel price indices in the industrial sector (excluding CCL) in real terms for 1995 to 2019">
          <a:extLst>
            <a:ext uri="{FF2B5EF4-FFF2-40B4-BE49-F238E27FC236}">
              <a16:creationId xmlns:a16="http://schemas.microsoft.com/office/drawing/2014/main" id="{CFDE1647-7961-4830-AB99-B58F1A24DB8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AB3E32-F989-45B2-AE33-4728F8332559}" name="Fuel_price_indices_for_the_industrial_sector_excluding_CCL" displayName="Fuel_price_indices_for_the_industrial_sector_excluding_CCL" ref="A9:M228" totalsRowShown="0" headerRowDxfId="99" dataDxfId="98">
  <autoFilter ref="A9:M228" xr:uid="{B7AB3E32-F989-45B2-AE33-4728F83325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BA936E4-519D-4BA6-8CC6-BF1F2A013BCA}" name="Year" dataDxfId="97"/>
    <tableColumn id="2" xr3:uid="{50F4DCFE-42C1-49D8-AD94-D292DD15C8EE}" name="Quarter" dataDxfId="96"/>
    <tableColumn id="3" xr3:uid="{E43E5055-F1EC-4010-AB88-D5F5C67A3756}" name="Coal (Current fuel price index numbers)_x000a_[Note 1]" dataDxfId="95"/>
    <tableColumn id="4" xr3:uid="{0235ED19-91A1-43B2-87D4-A9FB7B6290C2}" name="Heavy Fuel Oil (Current fuel price index numbers)_x000a_[Note 1]" dataDxfId="94"/>
    <tableColumn id="5" xr3:uid="{A96E1721-1DB9-422F-9A07-D4C60D5D0912}" name="Gas (Current fuel price index numbers)_x000a_[Note 2]" dataDxfId="93"/>
    <tableColumn id="6" xr3:uid="{42A2D50F-7D87-44CC-ACE2-9B0641C90F31}" name="Electricity (Current fuel price index numbers)_x000a_[Note 2]" dataDxfId="92"/>
    <tableColumn id="7" xr3:uid="{34803F2C-A1A9-4D03-B86C-21D83989764E}" name="Total Fuel (Current fuel price index numbers)_x000a_[Note 3]" dataDxfId="91"/>
    <tableColumn id="11" xr3:uid="{F191A6AC-5578-43E9-A310-6B071EA27129}" name="Coal (Fuel price index numbers relative to the GDP deflator)_x000a_[Note 1, 4]" dataDxfId="90"/>
    <tableColumn id="12" xr3:uid="{347FCE62-2FEC-4E26-B0F3-EE4214D988F8}" name="Heavy Fuel Oil (Fuel price index numbers relative to the GDP deflator)_x000a_[Note 1, 4]" dataDxfId="89"/>
    <tableColumn id="13" xr3:uid="{3B69724A-7F35-430D-9030-B3D7262C6A86}" name="Gas (Fuel price index numbers relative to the GDP deflator)_x000a_[Note 2, 4]" dataDxfId="88"/>
    <tableColumn id="14" xr3:uid="{5CA536FB-FA75-44CC-8976-F9C99A86D642}" name="Electricity (Fuel price index numbers relative to the GDP deflator)_x000a_[Note 2, 4]" dataDxfId="87"/>
    <tableColumn id="15" xr3:uid="{EE44CED8-E0CC-46A4-A5A8-CB8638733D81}" name="Total Fuel (Fuel price index numbers relative to the GDP deflator)_x000a_[Note 3, 4]" dataDxfId="86"/>
    <tableColumn id="19" xr3:uid="{E2D511DA-3757-4CB5-891F-083008BCA494}" name="GDP deflator 2010=100_x000a_[Note 4]" dataDxfId="85"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DF05E1-CFAA-4D26-9A3B-BEB45EB98C67}" name="Fuel_price_indices_for_the_industrial_sector_excluding_CCL_Annual" displayName="Fuel_price_indices_for_the_industrial_sector_excluding_CCL_Annual" ref="A9:L63" totalsRowShown="0" headerRowDxfId="84" dataDxfId="83">
  <autoFilter ref="A9:L63" xr:uid="{56DF05E1-CFAA-4D26-9A3B-BEB45EB98C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AD453A65-EF0C-4CDC-8364-CBD626D88521}" name="Year" dataDxfId="82"/>
    <tableColumn id="2" xr3:uid="{B6EFC49D-1BBC-4652-9564-15C1924ED92F}" name="Coal (Current fuel price index numbers)_x000a_[Note 1]" dataDxfId="81"/>
    <tableColumn id="3" xr3:uid="{46926AA4-B89A-42C3-A5E6-5AEB1A2ED428}" name="Heavy Fuel Oil (Current fuel price index numbers)_x000a_[Note 2]" dataDxfId="80"/>
    <tableColumn id="4" xr3:uid="{982EF96B-C87D-4DF5-B035-B44EC28DF8D8}" name="Gas (Current fuel price index numbers)_x000a_[Note 3]" dataDxfId="79"/>
    <tableColumn id="5" xr3:uid="{0819645F-9197-40AB-BDFE-D130C5DD4085}" name="Electricity (Current fuel price index numbers)_x000a_[Note 3]" dataDxfId="78"/>
    <tableColumn id="6" xr3:uid="{577B4A65-0EFF-489C-91D7-E1683AC550EC}" name="Total Fuel (Current fuel price index numbers)_x000a_[Note 4]" dataDxfId="77"/>
    <tableColumn id="7" xr3:uid="{597259C6-5861-47FC-840A-D0FDE7FCB5E4}" name="Coal (Fuel price index numbers relative to the GDP deflator)_x000a_[Note 1, 5]" dataDxfId="76"/>
    <tableColumn id="8" xr3:uid="{3A9F20FD-E1BC-4B0D-A89E-D77DA0851813}" name="Heavy Fuel Oil (Fuel price index numbers relative to the GDP deflator)_x000a_[Note 2, 5]" dataDxfId="75"/>
    <tableColumn id="9" xr3:uid="{481B5016-821C-48BD-8D29-8C8140C35D35}" name="Gas (Fuel price index numbers relative to the GDP deflator)_x000a_[Note 3, 5]" dataDxfId="74"/>
    <tableColumn id="10" xr3:uid="{08BB6BD9-DE28-4F27-A802-9915F018B811}" name="Electricity (Fuel price index numbers relative to the GDP deflator)_x000a_[Note 3, 5]" dataDxfId="73"/>
    <tableColumn id="11" xr3:uid="{5CBDE71A-2EB4-4E1F-B755-02356B19E1A7}" name="Total Fuel (Fuel price index numbers relative to the GDP deflator)_x000a_[Note 4, 5]" dataDxfId="72"/>
    <tableColumn id="12" xr3:uid="{8D38951C-F7EE-425F-A61A-6DC46526654F}" name="GDP deflator 2010=100_x000a_[Note 5]" dataDxfId="71"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664577-3FAA-4027-9C79-A0D8497BF713}" name="Fuel_price_indices_for_the_industrial_sector_including_CCL" displayName="Fuel_price_indices_for_the_industrial_sector_including_CCL" ref="A10:M229" totalsRowShown="0" headerRowDxfId="70" dataDxfId="69">
  <autoFilter ref="A10:M229" xr:uid="{49664577-3FAA-4027-9C79-A0D8497BF7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7F819B3-11C1-4B3B-B282-C8E46D09E0FB}" name="Year" dataDxfId="68"/>
    <tableColumn id="2" xr3:uid="{1D1BD81D-7323-4AA9-A6AA-219E347E00C1}" name="Quarter" dataDxfId="67"/>
    <tableColumn id="3" xr3:uid="{6EFEF256-C00C-4CDB-A6A1-D3FFB5F14B0B}" name="Coal (Current fuel price index numbers)_x000a_[Note 1]" dataDxfId="66"/>
    <tableColumn id="4" xr3:uid="{6FFE98B9-F4D6-4509-B789-D7E82E789D5A}" name="Heavy Fuel Oil (Current fuel price index numbers)_x000a_[Note 2]" dataDxfId="65"/>
    <tableColumn id="5" xr3:uid="{D1365BF3-C46D-4BF8-BC5A-8260A9D6C8F8}" name="Gas (Current fuel price index numbers)_x000a_[Note 3]" dataDxfId="64"/>
    <tableColumn id="6" xr3:uid="{115EA17C-1164-48C8-9AFA-173BB608657C}" name="Electricity (Current fuel price index numbers)_x000a_[Note 3]" dataDxfId="63"/>
    <tableColumn id="7" xr3:uid="{088C790C-5469-4993-B49A-1F39A4BCF00F}" name="Total Fuel (Current fuel price index numbers)_x000a_[Note 4]" dataDxfId="62"/>
    <tableColumn id="11" xr3:uid="{6A4B266F-EB03-45B8-8887-A966BEBF4075}" name="Coal (Fuel price index numbers relative to the GDP deflator)_x000a_[Note 1, 5]" dataDxfId="61"/>
    <tableColumn id="12" xr3:uid="{C4863563-A414-4694-A616-9C7C11FD836D}" name="Heavy Fuel Oil (Fuel price index numbers relative to the GDP deflator)_x000a_[Note 2, 5]" dataDxfId="60"/>
    <tableColumn id="13" xr3:uid="{2458B169-5505-4D17-867A-FE56C380AC31}" name="Gas (Fuel price index numbers relative to the GDP deflator)_x000a_[Note 3, 5]" dataDxfId="59"/>
    <tableColumn id="14" xr3:uid="{28823876-7C9F-4386-A5DA-5B1D402C5532}" name="Electricity (Fuel price index numbers relative to the GDP deflator)_x000a_[Note 3, 5]" dataDxfId="58"/>
    <tableColumn id="15" xr3:uid="{CF403E0F-0C3A-4CD6-BFEF-A273D036A65D}" name="Total Fuel (Fuel price index numbers relative to the GDP deflator)_x000a_[Note 4, 5]" dataDxfId="57"/>
    <tableColumn id="19" xr3:uid="{3C64753C-9FCC-4C45-96E0-B2400096A719}" name="GDP deflator 2010=100_x000a_[Note 5]" dataDxfId="56"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8877C32-F98A-426A-AFC0-9C707B01B7B8}" name="Fuel_price_indices_for_the_industrial_sector_including_CCL_Annual" displayName="Fuel_price_indices_for_the_industrial_sector_including_CCL_Annual" ref="A10:L64" totalsRowShown="0" headerRowDxfId="55" dataDxfId="54">
  <autoFilter ref="A10:L64" xr:uid="{58877C32-F98A-426A-AFC0-9C707B01B7B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5B7559E-0E82-4EF1-954D-98CF10AF7B82}" name="Year" dataDxfId="53"/>
    <tableColumn id="2" xr3:uid="{B24B5B4E-DE77-4C7E-B28A-FFF2AB26B555}" name="Coal (Current fuel price index numbers)_x000a_[Note 1]" dataDxfId="52"/>
    <tableColumn id="3" xr3:uid="{8405D1BA-8BB5-49E4-9969-B5C3E710D614}" name="Heavy Fuel Oil (Current fuel price index numbers)_x000a_[Note 2]" dataDxfId="51"/>
    <tableColumn id="4" xr3:uid="{3C549861-ADB5-4A2F-B349-7B0FBF7F1053}" name="Gas (Current fuel price index numbers)_x000a_[Note 3]" dataDxfId="50"/>
    <tableColumn id="5" xr3:uid="{658DE312-A88C-44E7-B954-9C3B9BFA1544}" name="Electricity (Current fuel price index numbers)_x000a_[Note 3]" dataDxfId="49"/>
    <tableColumn id="6" xr3:uid="{7B36ECCD-B03A-4532-B2FE-FCFE9789A0C9}" name="Total Fuel (Current fuel price index numbers)_x000a_[Note 4]" dataDxfId="48"/>
    <tableColumn id="7" xr3:uid="{8459D69C-FC46-40DA-A0AB-43C313712A96}" name="Coal (Fuel price index numbers relative to the GDP deflator)_x000a_[Note 1, 5]" dataDxfId="47"/>
    <tableColumn id="8" xr3:uid="{443EF54A-C5CB-41D5-A876-1D838C5B4C96}" name="Heavy Fuel Oil (Fuel price index numbers relative to the GDP deflator)_x000a_[Note 2, 5]" dataDxfId="46"/>
    <tableColumn id="9" xr3:uid="{4B6BF5A8-4E9B-4DF4-A301-B386939E10E4}" name="Gas (Fuel price index numbers relative to the GDP deflator)_x000a_[Note 3, 5]" dataDxfId="45"/>
    <tableColumn id="10" xr3:uid="{58B989BC-747A-45B8-B620-6CD80559D455}" name="Electricity (Fuel price index numbers relative to the GDP deflator)_x000a_[Note 3, 5]" dataDxfId="44"/>
    <tableColumn id="11" xr3:uid="{B9A082B5-6279-4BF0-BCD1-B77F7B30B367}" name="Total Fuel (Fuel price index numbers relative to the GDP deflator)_x000a_[Note 4, 5]" dataDxfId="43"/>
    <tableColumn id="12" xr3:uid="{BB8BBFD5-DC83-409C-B344-02B74AEFFF39}" name="GDP deflator 2010=100_x000a_[Note 5]" dataDxfId="4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2B7BC0-8B47-4693-9D3E-C355A16307B9}" name="Fuel_price_indices_for_the_industrial_sector_excluding_CCL4" displayName="Fuel_price_indices_for_the_industrial_sector_excluding_CCL4" ref="A9:S226" totalsRowShown="0" headerRowDxfId="41" dataDxfId="40">
  <autoFilter ref="A9:S226" xr:uid="{B7AB3E32-F989-45B2-AE33-4728F83325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1CCE6FD7-48FC-47C8-B0F0-D71E6D8B3D7B}" name="Year" dataDxfId="39"/>
    <tableColumn id="2" xr3:uid="{2C58B1B7-7850-4DF1-943E-31D03251030F}" name="Quarter" dataDxfId="38"/>
    <tableColumn id="3" xr3:uid="{0F610327-E9D6-4B70-BE1D-B5A364E2A379}" name="Unadjusted: Coal (Current fuel price index numbers)_x000a_[Note 1]" dataDxfId="37"/>
    <tableColumn id="4" xr3:uid="{A7E28C1E-CA70-4A48-A4EC-6B190C2250FC}" name="Unadjusted: Heavy Fuel Oil (Current fuel price index numbers)_x000a_[Note 1]" dataDxfId="36"/>
    <tableColumn id="5" xr3:uid="{9FFEF574-BAC7-4482-82F9-A4F056486FEA}" name="Unadjusted: Gas (Current fuel price index numbers)_x000a_[Note 2]" dataDxfId="35"/>
    <tableColumn id="6" xr3:uid="{2C5853E8-52FF-4268-A510-5E5A6881EE9C}" name="Unadjusted: Electricity (Current fuel price index numbers)_x000a_[Note 2]" dataDxfId="34"/>
    <tableColumn id="7" xr3:uid="{1F38CC2D-CF0F-4B03-89DE-87F91144C8C3}" name="Unadjusted: Total Fuel (Current fuel price index numbers)_x000a_[Note 3]" dataDxfId="33"/>
    <tableColumn id="8" xr3:uid="{F9ED0DED-0AAA-4FA4-A5BC-1106E775BBC2}" name="Seasonally adjusted: Gas (Current fuel price index numbers)_x000a_[Note 2]" dataDxfId="32"/>
    <tableColumn id="9" xr3:uid="{1EEE3A05-6D36-4683-8A0E-2118838D3619}" name="Seasonally adjusted: Electricity (Current fuel price index numbers)_x000a_[Note 2]" dataDxfId="31"/>
    <tableColumn id="10" xr3:uid="{B8D6C908-2302-43B6-8A6C-4ABDE73571C0}" name="Seasonally adjusted: Total Fuel (Current fuel price index numbers)_x000a_[Note 3]" dataDxfId="30"/>
    <tableColumn id="11" xr3:uid="{4C67854D-47BF-41DE-A72C-6C0F701293B6}" name="Unadjusted: Coal (Fuel price index numbers relative to the GDP deflator)_x000a_[Note 1, 4]" dataDxfId="29"/>
    <tableColumn id="12" xr3:uid="{37840A19-F11F-44B5-8CA4-A02EEADE028B}" name="Unadjusted: Heavy Fuel Oil (Fuel price index numbers relative to the GDP deflator)_x000a_[Note 1, 4]" dataDxfId="28"/>
    <tableColumn id="13" xr3:uid="{DE4A2CE2-FC38-438A-8A09-51B72EA0C810}" name="Unadjusted: Gas (Fuel price index numbers relative to the GDP deflator)_x000a_[Note 2, 4]" dataDxfId="27"/>
    <tableColumn id="14" xr3:uid="{BA4F06E0-08EE-4BB6-A00B-A1DE847C9BE3}" name="Unadjusted: Electricity (Fuel price index numbers relative to the GDP deflator)_x000a_[Note 2, 4]" dataDxfId="26"/>
    <tableColumn id="15" xr3:uid="{59ACF446-2C9F-4B1E-988C-337A30B21160}" name="Unadjusted: Total Fuel (Fuel price index numbers relative to the GDP deflator)_x000a_[Note 3, 4]" dataDxfId="25"/>
    <tableColumn id="16" xr3:uid="{AC1CE1B4-D690-43F6-A731-7EF711AC4C9D}" name="Seasonally adjusted: Gas (Fuel price index numbers relative to the GDP deflator)_x000a_[Note 2, 4]" dataDxfId="24"/>
    <tableColumn id="17" xr3:uid="{B21E7C8C-933A-4039-B248-9A65234E330D}" name="Seasonally adjusted: Electricity (Fuel price index numbers relative to the GDP deflator)_x000a_[Note 2, 4]" dataDxfId="23"/>
    <tableColumn id="18" xr3:uid="{32628BF0-F31C-4F48-9848-BD0FF372F99C}" name="Seasonally adjusted: Total Fuel (Fuel price index numbers relative to the GDP deflator)_x000a_[Note 3, 4]" dataDxfId="22"/>
    <tableColumn id="19" xr3:uid="{894028D9-68BA-488B-8A6D-AE722DED3370}" name="GDP deflator 2010=100_x000a_[Note 4]" dataDxfId="21"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F21FE8-364F-49C7-9145-14B9629C3304}" name="Fuel_price_indices_for_the_industrial_sector_including_CCL5" displayName="Fuel_price_indices_for_the_industrial_sector_including_CCL5" ref="A10:S227" totalsRowShown="0" headerRowDxfId="20" dataDxfId="19">
  <autoFilter ref="A10:S227" xr:uid="{49664577-3FAA-4027-9C79-A0D8497BF7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92915742-E163-4413-8ADE-26790D2E76AE}" name="Year" dataDxfId="18"/>
    <tableColumn id="2" xr3:uid="{2CA3632E-CA39-45EF-80F2-D891E1B5C264}" name="Quarter" dataDxfId="17"/>
    <tableColumn id="3" xr3:uid="{422B68F7-5182-4FF6-9134-FE37DBA70299}" name="Unadjusted: Coal (Current fuel price index numbers)_x000a_[Note 1]" dataDxfId="16"/>
    <tableColumn id="4" xr3:uid="{5871D48E-0CE8-44E7-8048-201422DE9E25}" name="Unadjusted: Heavy Fuel Oil (Current fuel price index numbers)_x000a_[Note 2]" dataDxfId="15"/>
    <tableColumn id="5" xr3:uid="{19521B05-0A94-4DE8-B4E2-D9C361B6B6ED}" name="Unadjusted: Gas (Current fuel price index numbers)_x000a_[Note 3]" dataDxfId="14"/>
    <tableColumn id="6" xr3:uid="{D3F51B44-ABE6-48AF-9246-2825CC809B61}" name="Unadjusted: Electricity (Current fuel price index numbers)_x000a_[Note 3]" dataDxfId="13"/>
    <tableColumn id="7" xr3:uid="{AEE7B819-8089-4A96-A3E7-7D1EAFDD6112}" name="Unadjusted: Total Fuel (Current fuel price index numbers)_x000a_[Note 4]" dataDxfId="12"/>
    <tableColumn id="8" xr3:uid="{57760DE7-285A-4075-8C92-BCACEB6E0B15}" name="Seasonally adjusted: Gas (Current fuel price index numbers)_x000a_[Note 3]" dataDxfId="11"/>
    <tableColumn id="9" xr3:uid="{1BF7B535-F963-4006-AD6F-3C6C82DB4379}" name="Seasonally adjusted: Electricity (Current fuel price index numbers)_x000a_[Note 3]" dataDxfId="10"/>
    <tableColumn id="10" xr3:uid="{AA845594-EA4B-440A-BDE6-74F129BC9073}" name="Seasonally adjusted: Total Fuel (Current fuel price index numbers)_x000a_[Note 4]" dataDxfId="9"/>
    <tableColumn id="11" xr3:uid="{2BD333E4-6AD5-4B0B-ACAF-53E3FB0968E9}" name="Unadjusted: Coal (Fuel price index numbers relative to the GDP deflator)_x000a_[Note 1, 5]" dataDxfId="8"/>
    <tableColumn id="12" xr3:uid="{D6DA3756-88B1-497B-A301-3E9080162933}" name="Unadjusted: Heavy Fuel Oil (Fuel price index numbers relative to the GDP deflator)_x000a_[Note 2, 5]" dataDxfId="7"/>
    <tableColumn id="13" xr3:uid="{E762DA61-F2CE-4285-B79C-51AC85D5C8CD}" name="Unadjusted: Gas (Fuel price index numbers relative to the GDP deflator)_x000a_[Note 3, 5]" dataDxfId="6"/>
    <tableColumn id="14" xr3:uid="{75FC8757-55D2-4472-A531-9340835BFA7E}" name="Unadjusted: Electricity (Fuel price index numbers relative to the GDP deflator)_x000a_[Note 3, 5]" dataDxfId="5"/>
    <tableColumn id="15" xr3:uid="{5D6C0E48-F04C-464A-B905-5B85F8214EDF}" name="Unadjusted: Total Fuel (Fuel price index numbers relative to the GDP deflator)_x000a_[Note 4, 5]" dataDxfId="4"/>
    <tableColumn id="16" xr3:uid="{92D271AA-3419-4D0B-A5AF-4B9CA71C9508}" name="Seasonally adjusted: Gas (Fuel price index numbers relative to the GDP deflator)_x000a_[Note 3, 5]" dataDxfId="3"/>
    <tableColumn id="17" xr3:uid="{0008A6E1-F117-49AB-BD82-68C670A38C17}" name="Seasonally adjusted: Electricity (Fuel price index numbers relative to the GDP deflator)_x000a_[Note 3, 5]" dataDxfId="2"/>
    <tableColumn id="18" xr3:uid="{A0924DA1-4760-4854-961B-8918A9E990EF}" name="Seasonally adjusted: Total Fuel (Fuel price index numbers relative to the GDP deflator)_x000a_[Note 4, 5]" dataDxfId="1"/>
    <tableColumn id="19" xr3:uid="{0FB46161-38A9-4418-9440-BAEC298F195F}" name="GDP deflator 2010=100_x000a_[Note 5]"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nergyprices.stats@energysecurity.gov.uk"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collections/quarterly-energy-prices" TargetMode="External"/><Relationship Id="rId1" Type="http://schemas.openxmlformats.org/officeDocument/2006/relationships/hyperlink" Target="https://www.gov.uk/government/statistical-data-sets/industrial-energy-price-indices" TargetMode="External"/><Relationship Id="rId6" Type="http://schemas.openxmlformats.org/officeDocument/2006/relationships/hyperlink" Target="https://www.gov.uk/government/uploads/system/uploads/attachment_data/file/338757/Annex_B.pdf"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publications/industrial-price-statistics-data-sources-and-methodologi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Y26"/>
  <sheetViews>
    <sheetView showGridLines="0" tabSelected="1" zoomScaleNormal="100" workbookViewId="0"/>
  </sheetViews>
  <sheetFormatPr defaultColWidth="8.85546875" defaultRowHeight="12.75" x14ac:dyDescent="0.2"/>
  <cols>
    <col min="1" max="1" width="15.85546875" customWidth="1"/>
    <col min="2" max="26" width="8.7109375" customWidth="1"/>
  </cols>
  <sheetData>
    <row r="1" spans="1:25" ht="36" customHeight="1" x14ac:dyDescent="0.2">
      <c r="A1" s="44" t="s">
        <v>179</v>
      </c>
      <c r="B1" s="45"/>
      <c r="C1" s="45"/>
      <c r="D1" s="45"/>
      <c r="E1" s="45"/>
      <c r="F1" s="45"/>
      <c r="G1" s="45"/>
      <c r="H1" s="45"/>
      <c r="I1" s="45"/>
      <c r="J1" s="45"/>
      <c r="K1" s="45"/>
      <c r="L1" s="45"/>
      <c r="M1" s="25"/>
      <c r="N1" s="25"/>
      <c r="O1" s="25"/>
      <c r="P1" s="25"/>
      <c r="Q1" s="25"/>
      <c r="R1" s="25"/>
      <c r="S1" s="25"/>
      <c r="T1" s="25"/>
      <c r="U1" s="25"/>
      <c r="V1" s="25"/>
      <c r="W1" s="25"/>
      <c r="X1" s="25"/>
      <c r="Y1" s="25"/>
    </row>
    <row r="2" spans="1:25" ht="24" customHeight="1" x14ac:dyDescent="0.2">
      <c r="A2" s="48" t="s">
        <v>186</v>
      </c>
      <c r="B2" s="45"/>
      <c r="C2" s="45"/>
      <c r="D2" s="45"/>
      <c r="E2" s="45"/>
      <c r="F2" s="45"/>
      <c r="G2" s="45"/>
      <c r="H2" s="45"/>
      <c r="I2" s="45"/>
      <c r="J2" s="45"/>
      <c r="K2" s="45"/>
      <c r="L2" s="45"/>
      <c r="M2" s="25"/>
      <c r="N2" s="25"/>
      <c r="O2" s="25"/>
      <c r="P2" s="25"/>
      <c r="Q2" s="25"/>
      <c r="R2" s="25"/>
      <c r="S2" s="25"/>
      <c r="T2" s="25"/>
      <c r="U2" s="25"/>
      <c r="V2" s="25"/>
      <c r="W2" s="25"/>
      <c r="X2" s="25"/>
      <c r="Y2" s="25"/>
    </row>
    <row r="3" spans="1:25" s="25" customFormat="1" ht="18" customHeight="1" x14ac:dyDescent="0.2">
      <c r="A3" s="61" t="s">
        <v>280</v>
      </c>
      <c r="B3" s="47"/>
      <c r="C3" s="47"/>
      <c r="D3" s="50"/>
      <c r="E3" s="45"/>
      <c r="F3" s="45"/>
      <c r="G3" s="45"/>
      <c r="H3" s="45"/>
      <c r="I3" s="45"/>
      <c r="J3" s="45"/>
      <c r="K3" s="45"/>
      <c r="L3" s="45"/>
      <c r="M3" s="45"/>
    </row>
    <row r="4" spans="1:25" s="25" customFormat="1" ht="18" customHeight="1" x14ac:dyDescent="0.2">
      <c r="A4" s="61" t="s">
        <v>282</v>
      </c>
      <c r="B4" s="47"/>
      <c r="C4" s="47"/>
      <c r="D4" s="45"/>
      <c r="E4" s="45"/>
      <c r="F4" s="45"/>
      <c r="G4" s="45"/>
      <c r="H4" s="45"/>
      <c r="I4" s="45"/>
      <c r="J4" s="45"/>
      <c r="K4" s="45"/>
      <c r="L4" s="45"/>
      <c r="M4" s="45"/>
    </row>
    <row r="5" spans="1:25" s="25" customFormat="1" ht="18" customHeight="1" x14ac:dyDescent="0.2">
      <c r="A5" s="61" t="s">
        <v>294</v>
      </c>
      <c r="B5" s="47"/>
      <c r="C5" s="47"/>
      <c r="D5" s="50"/>
      <c r="E5" s="45"/>
      <c r="F5" s="45"/>
      <c r="G5" s="45"/>
      <c r="H5" s="45"/>
      <c r="I5" s="45"/>
      <c r="J5" s="45"/>
      <c r="K5" s="45"/>
      <c r="L5" s="45"/>
      <c r="M5" s="45"/>
    </row>
    <row r="6" spans="1:25" s="25" customFormat="1" ht="36" customHeight="1" x14ac:dyDescent="0.25">
      <c r="A6" s="49" t="s">
        <v>159</v>
      </c>
      <c r="B6" s="45"/>
      <c r="C6" s="45"/>
      <c r="D6" s="45"/>
      <c r="E6" s="45"/>
      <c r="F6" s="45"/>
      <c r="G6" s="45"/>
      <c r="H6" s="45"/>
      <c r="I6" s="45"/>
      <c r="J6" s="45"/>
      <c r="K6" s="45"/>
      <c r="L6" s="45"/>
      <c r="M6" s="45"/>
    </row>
    <row r="7" spans="1:25" s="25" customFormat="1" ht="15.95" customHeight="1" x14ac:dyDescent="0.2">
      <c r="A7" s="53" t="s">
        <v>77</v>
      </c>
      <c r="B7" s="45"/>
      <c r="C7" s="45"/>
      <c r="D7" s="45"/>
      <c r="E7" s="45"/>
      <c r="F7" s="45"/>
      <c r="G7" s="45"/>
      <c r="H7" s="45"/>
      <c r="I7" s="45"/>
      <c r="J7" s="45"/>
      <c r="K7" s="45"/>
      <c r="L7" s="45"/>
      <c r="M7" s="45"/>
    </row>
    <row r="8" spans="1:25" s="25" customFormat="1" ht="15.95" customHeight="1" x14ac:dyDescent="0.2">
      <c r="A8" s="53" t="s">
        <v>78</v>
      </c>
      <c r="B8" s="45"/>
      <c r="C8" s="45"/>
      <c r="D8" s="45"/>
      <c r="E8" s="45"/>
      <c r="F8" s="45"/>
      <c r="G8" s="45"/>
      <c r="H8" s="45"/>
      <c r="I8" s="45"/>
      <c r="J8" s="45"/>
      <c r="K8" s="45"/>
      <c r="L8" s="45"/>
      <c r="M8" s="45"/>
    </row>
    <row r="9" spans="1:25" s="25" customFormat="1" ht="15.95" customHeight="1" x14ac:dyDescent="0.2">
      <c r="A9" s="53" t="s">
        <v>79</v>
      </c>
      <c r="B9" s="45"/>
      <c r="C9" s="45"/>
      <c r="D9" s="45"/>
      <c r="E9" s="45"/>
      <c r="F9" s="45"/>
      <c r="G9" s="45"/>
      <c r="H9" s="45"/>
      <c r="I9" s="45"/>
      <c r="J9" s="45"/>
      <c r="K9" s="45"/>
      <c r="L9" s="45"/>
      <c r="M9" s="45"/>
    </row>
    <row r="10" spans="1:25" s="25" customFormat="1" ht="15.95" customHeight="1" x14ac:dyDescent="0.2">
      <c r="A10" s="53" t="s">
        <v>268</v>
      </c>
      <c r="B10" s="45"/>
      <c r="C10" s="45"/>
      <c r="D10" s="45"/>
      <c r="E10" s="45"/>
      <c r="F10" s="45"/>
      <c r="G10" s="45"/>
      <c r="H10" s="45"/>
      <c r="I10" s="45"/>
      <c r="J10" s="45"/>
      <c r="K10" s="45"/>
      <c r="L10" s="45"/>
      <c r="M10" s="45"/>
    </row>
    <row r="11" spans="1:25" s="25" customFormat="1" ht="15.95" customHeight="1" x14ac:dyDescent="0.2">
      <c r="A11" s="53" t="s">
        <v>269</v>
      </c>
      <c r="B11" s="45"/>
      <c r="C11" s="45"/>
      <c r="D11" s="45"/>
      <c r="E11" s="45"/>
      <c r="F11" s="45"/>
      <c r="G11" s="45"/>
      <c r="H11" s="45"/>
      <c r="I11" s="45"/>
      <c r="J11" s="45"/>
      <c r="K11" s="45"/>
      <c r="L11" s="45"/>
      <c r="M11" s="45"/>
    </row>
    <row r="12" spans="1:25" s="25" customFormat="1" ht="12.95" customHeight="1" x14ac:dyDescent="0.2">
      <c r="A12" s="53"/>
      <c r="B12" s="45"/>
      <c r="C12" s="45"/>
      <c r="D12" s="45"/>
      <c r="E12" s="45"/>
      <c r="F12" s="45"/>
      <c r="G12" s="45"/>
      <c r="H12" s="45"/>
      <c r="I12" s="45"/>
      <c r="J12" s="45"/>
      <c r="K12" s="45"/>
      <c r="L12" s="45"/>
      <c r="M12" s="45"/>
    </row>
    <row r="13" spans="1:25" s="25" customFormat="1" ht="12.95" customHeight="1" x14ac:dyDescent="0.2">
      <c r="A13" s="77" t="s">
        <v>281</v>
      </c>
      <c r="B13" s="45"/>
      <c r="C13" s="45"/>
      <c r="D13" s="45"/>
      <c r="E13" s="45"/>
      <c r="F13" s="45"/>
      <c r="G13" s="45"/>
      <c r="H13" s="45"/>
      <c r="I13" s="45"/>
      <c r="J13" s="45"/>
      <c r="K13" s="45"/>
      <c r="L13" s="45"/>
      <c r="M13" s="45"/>
    </row>
    <row r="14" spans="1:25" s="25" customFormat="1" ht="27" customHeight="1" x14ac:dyDescent="0.25">
      <c r="A14" s="49" t="s">
        <v>80</v>
      </c>
      <c r="B14" s="45"/>
      <c r="C14" s="45"/>
      <c r="D14" s="45"/>
      <c r="E14" s="45"/>
      <c r="F14" s="45"/>
      <c r="G14" s="45"/>
      <c r="H14" s="45"/>
      <c r="I14" s="45"/>
      <c r="J14" s="45"/>
      <c r="K14" s="45"/>
      <c r="L14" s="45"/>
      <c r="M14" s="45"/>
    </row>
    <row r="15" spans="1:25" s="25" customFormat="1" ht="15.95" customHeight="1" x14ac:dyDescent="0.2">
      <c r="A15" s="51" t="s">
        <v>180</v>
      </c>
      <c r="B15" s="45"/>
      <c r="C15" s="45"/>
      <c r="D15" s="45"/>
      <c r="E15" s="45"/>
      <c r="F15" s="45"/>
      <c r="G15" s="45"/>
      <c r="H15" s="45"/>
      <c r="I15" s="45"/>
      <c r="J15" s="45"/>
    </row>
    <row r="16" spans="1:25" s="25" customFormat="1" ht="15.95" customHeight="1" x14ac:dyDescent="0.2">
      <c r="A16" s="51" t="s">
        <v>181</v>
      </c>
      <c r="B16" s="45"/>
      <c r="C16" s="45"/>
      <c r="D16" s="45"/>
      <c r="E16" s="45"/>
      <c r="F16" s="45"/>
      <c r="G16" s="45"/>
      <c r="H16" s="45"/>
      <c r="I16" s="45"/>
      <c r="J16" s="45"/>
    </row>
    <row r="17" spans="1:23" s="25" customFormat="1" ht="15.95" customHeight="1" x14ac:dyDescent="0.2">
      <c r="A17" s="51" t="s">
        <v>182</v>
      </c>
      <c r="B17" s="45"/>
      <c r="C17" s="45"/>
      <c r="D17" s="45"/>
      <c r="E17" s="45"/>
      <c r="F17" s="45"/>
      <c r="G17" s="45"/>
      <c r="H17" s="45"/>
      <c r="I17" s="45"/>
      <c r="J17" s="45"/>
    </row>
    <row r="18" spans="1:23" s="25" customFormat="1" ht="15.95" customHeight="1" x14ac:dyDescent="0.2">
      <c r="A18" s="51" t="s">
        <v>259</v>
      </c>
      <c r="B18" s="45"/>
      <c r="C18" s="45"/>
      <c r="D18" s="45"/>
      <c r="E18" s="45"/>
      <c r="F18" s="45"/>
      <c r="G18" s="45"/>
      <c r="H18" s="45"/>
      <c r="I18" s="45"/>
      <c r="J18" s="45"/>
    </row>
    <row r="19" spans="1:23" s="25" customFormat="1" ht="15.95" customHeight="1" x14ac:dyDescent="0.2">
      <c r="A19" s="52" t="s">
        <v>183</v>
      </c>
      <c r="B19" s="45"/>
      <c r="C19" s="45"/>
      <c r="D19" s="45"/>
    </row>
    <row r="20" spans="1:23" ht="36" customHeight="1" x14ac:dyDescent="0.25">
      <c r="A20" s="54" t="s">
        <v>81</v>
      </c>
      <c r="B20" s="55"/>
      <c r="C20" s="55"/>
      <c r="D20" s="55"/>
      <c r="E20" s="55"/>
      <c r="F20" s="55"/>
      <c r="G20" s="55"/>
      <c r="H20" s="55"/>
      <c r="I20" s="55"/>
      <c r="J20" s="25"/>
      <c r="K20" s="25"/>
      <c r="L20" s="25"/>
      <c r="M20" s="25"/>
      <c r="N20" s="25"/>
      <c r="O20" s="25"/>
      <c r="P20" s="25"/>
      <c r="Q20" s="25"/>
      <c r="R20" s="25"/>
      <c r="S20" s="25"/>
      <c r="T20" s="25"/>
      <c r="U20" s="25"/>
      <c r="V20" s="25"/>
      <c r="W20" s="25"/>
    </row>
    <row r="21" spans="1:23" ht="15.95" customHeight="1" x14ac:dyDescent="0.2">
      <c r="A21" s="56" t="s">
        <v>184</v>
      </c>
    </row>
    <row r="22" spans="1:23" ht="15.95" customHeight="1" x14ac:dyDescent="0.2">
      <c r="A22" s="57" t="s">
        <v>277</v>
      </c>
      <c r="B22" s="25"/>
      <c r="C22" s="25"/>
      <c r="D22" s="25"/>
      <c r="E22" s="25"/>
      <c r="F22" s="25"/>
      <c r="G22" s="25"/>
      <c r="H22" s="25"/>
      <c r="I22" s="25"/>
      <c r="J22" s="25"/>
      <c r="K22" s="25"/>
      <c r="L22" s="25"/>
      <c r="M22" s="25"/>
      <c r="N22" s="25"/>
      <c r="O22" s="25"/>
      <c r="P22" s="25"/>
      <c r="Q22" s="25"/>
      <c r="R22" s="25"/>
      <c r="S22" s="25"/>
      <c r="T22" s="25"/>
      <c r="U22" s="25"/>
      <c r="V22" s="25"/>
      <c r="W22" s="25"/>
    </row>
    <row r="23" spans="1:23" ht="15.95" customHeight="1" x14ac:dyDescent="0.2">
      <c r="A23" s="64" t="s">
        <v>265</v>
      </c>
      <c r="B23" s="25"/>
      <c r="C23" s="25"/>
      <c r="D23" s="25"/>
      <c r="E23" s="25"/>
      <c r="F23" s="25"/>
      <c r="G23" s="25"/>
      <c r="H23" s="25"/>
      <c r="I23" s="25"/>
      <c r="J23" s="25"/>
      <c r="K23" s="25"/>
      <c r="L23" s="25"/>
      <c r="M23" s="25"/>
      <c r="N23" s="25"/>
      <c r="O23" s="25"/>
      <c r="P23" s="25"/>
      <c r="Q23" s="25"/>
      <c r="R23" s="25"/>
      <c r="S23" s="25"/>
      <c r="T23" s="25"/>
      <c r="U23" s="25"/>
      <c r="V23" s="25"/>
      <c r="W23" s="25"/>
    </row>
    <row r="24" spans="1:23" ht="36" customHeight="1" x14ac:dyDescent="0.2">
      <c r="A24" s="58" t="s">
        <v>258</v>
      </c>
    </row>
    <row r="25" spans="1:23" ht="15.95" customHeight="1" x14ac:dyDescent="0.2">
      <c r="A25" s="57" t="s">
        <v>185</v>
      </c>
    </row>
    <row r="26" spans="1:23" ht="15.95" customHeight="1" x14ac:dyDescent="0.2">
      <c r="A26" s="64" t="s">
        <v>263</v>
      </c>
    </row>
  </sheetData>
  <hyperlinks>
    <hyperlink ref="A16" r:id="rId1" xr:uid="{00000000-0004-0000-0000-00000B000000}"/>
    <hyperlink ref="A15" r:id="rId2" xr:uid="{00000000-0004-0000-0000-00000A000000}"/>
    <hyperlink ref="A23" r:id="rId3" xr:uid="{2F416E59-5543-48BB-9BED-10EBC08E7A60}"/>
    <hyperlink ref="A17" r:id="rId4" xr:uid="{E766B058-12F7-489C-B033-3CB27998996D}"/>
    <hyperlink ref="A18" r:id="rId5" display="Revision policy BEIS standards for official statistics (opens in a new window)" xr:uid="{443DC5BC-AA21-4589-B5D2-F53ABDA46629}"/>
    <hyperlink ref="A19" r:id="rId6" xr:uid="{2F1D9EE5-EF2C-4502-BA34-CCF8C5DD9AD0}"/>
    <hyperlink ref="A26" r:id="rId7" display="newsdesk@beis.gov.uk" xr:uid="{C9C99FBE-D8E3-4615-BDA4-8CCDDF03C93B}"/>
  </hyperlinks>
  <pageMargins left="0.70866141732283472" right="0.70866141732283472" top="0.74803149606299213" bottom="0.74803149606299213" header="0.31496062992125984" footer="0.31496062992125984"/>
  <pageSetup paperSize="9" scale="52"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U49"/>
  <sheetViews>
    <sheetView showGridLines="0" zoomScaleNormal="100" workbookViewId="0"/>
  </sheetViews>
  <sheetFormatPr defaultColWidth="8.85546875" defaultRowHeight="12.75" x14ac:dyDescent="0.2"/>
  <sheetData>
    <row r="1" spans="1:21" ht="18" customHeight="1" x14ac:dyDescent="0.2">
      <c r="A1" s="6" t="s">
        <v>284</v>
      </c>
      <c r="B1" s="17"/>
      <c r="C1" s="17"/>
      <c r="D1" s="17"/>
      <c r="E1" s="17"/>
      <c r="F1" s="17"/>
      <c r="G1" s="17"/>
      <c r="H1" s="17"/>
      <c r="I1" s="17"/>
      <c r="J1" s="17"/>
      <c r="K1" s="17"/>
      <c r="L1" s="17"/>
      <c r="M1" s="17"/>
      <c r="N1" s="17"/>
      <c r="O1" s="17"/>
      <c r="P1" s="17"/>
      <c r="Q1" s="17"/>
      <c r="R1" s="17"/>
      <c r="S1" s="17"/>
      <c r="T1" s="17"/>
      <c r="U1" s="17"/>
    </row>
    <row r="2" spans="1:21" ht="18" customHeight="1" x14ac:dyDescent="0.2">
      <c r="A2" s="6"/>
      <c r="B2" s="17"/>
      <c r="C2" s="17"/>
      <c r="D2" s="17"/>
      <c r="E2" s="17"/>
      <c r="F2" s="17"/>
      <c r="G2" s="17"/>
      <c r="H2" s="17"/>
      <c r="I2" s="17"/>
      <c r="J2" s="17"/>
      <c r="K2" s="17"/>
      <c r="L2" s="17"/>
      <c r="M2" s="17"/>
      <c r="N2" s="17"/>
      <c r="O2" s="17"/>
      <c r="P2" s="17"/>
      <c r="Q2" s="17"/>
      <c r="R2" s="17"/>
      <c r="S2" s="17"/>
      <c r="T2" s="17"/>
      <c r="U2" s="17"/>
    </row>
    <row r="3" spans="1:21" ht="18" customHeight="1" x14ac:dyDescent="0.2">
      <c r="A3" s="6"/>
      <c r="B3" s="17"/>
      <c r="C3" s="17"/>
      <c r="D3" s="17"/>
      <c r="E3" s="17"/>
      <c r="F3" s="17"/>
      <c r="G3" s="17"/>
      <c r="H3" s="17"/>
      <c r="I3" s="17"/>
      <c r="J3" s="17"/>
      <c r="K3" s="17"/>
      <c r="L3" s="17"/>
      <c r="M3" s="17"/>
      <c r="N3" s="17"/>
      <c r="O3" s="17"/>
      <c r="P3" s="17"/>
      <c r="Q3" s="17"/>
      <c r="R3" s="17"/>
      <c r="S3" s="17"/>
      <c r="T3" s="17"/>
      <c r="U3" s="17"/>
    </row>
    <row r="4" spans="1:21" ht="18" customHeight="1" x14ac:dyDescent="0.2">
      <c r="A4" s="17"/>
      <c r="B4" s="17"/>
      <c r="C4" s="17"/>
      <c r="D4" s="17"/>
      <c r="E4" s="17"/>
      <c r="F4" s="17"/>
      <c r="G4" s="17"/>
      <c r="H4" s="17"/>
      <c r="I4" s="17"/>
      <c r="J4" s="17"/>
      <c r="K4" s="17"/>
      <c r="L4" s="17"/>
      <c r="M4" s="17"/>
      <c r="N4" s="17"/>
      <c r="O4" s="17"/>
      <c r="P4" s="17"/>
      <c r="Q4" s="17"/>
      <c r="R4" s="17"/>
      <c r="S4" s="17"/>
      <c r="T4" s="17"/>
      <c r="U4" s="17"/>
    </row>
    <row r="5" spans="1:21" ht="18" customHeight="1" x14ac:dyDescent="0.2">
      <c r="A5" s="17"/>
      <c r="B5" s="17"/>
      <c r="C5" s="17"/>
      <c r="D5" s="17"/>
      <c r="E5" s="17"/>
      <c r="F5" s="17"/>
      <c r="G5" s="17"/>
      <c r="H5" s="17"/>
      <c r="I5" s="17"/>
      <c r="J5" s="17"/>
      <c r="K5" s="17"/>
      <c r="L5" s="17"/>
      <c r="M5" s="17"/>
      <c r="N5" s="17"/>
      <c r="O5" s="17"/>
      <c r="P5" s="17"/>
      <c r="Q5" s="17"/>
      <c r="R5" s="17"/>
      <c r="S5" s="17"/>
      <c r="T5" s="17"/>
      <c r="U5" s="17"/>
    </row>
    <row r="6" spans="1:21" x14ac:dyDescent="0.2">
      <c r="A6" s="17"/>
      <c r="B6" s="17"/>
      <c r="C6" s="17"/>
      <c r="D6" s="17"/>
      <c r="E6" s="17"/>
      <c r="F6" s="17"/>
      <c r="G6" s="17"/>
      <c r="H6" s="17"/>
      <c r="I6" s="17"/>
      <c r="J6" s="17"/>
      <c r="K6" s="17"/>
      <c r="L6" s="17"/>
      <c r="M6" s="17"/>
      <c r="N6" s="17"/>
      <c r="O6" s="17"/>
      <c r="P6" s="17"/>
      <c r="Q6" s="17"/>
      <c r="R6" s="17"/>
      <c r="S6" s="17"/>
      <c r="T6" s="17"/>
      <c r="U6" s="17"/>
    </row>
    <row r="7" spans="1:21" x14ac:dyDescent="0.2">
      <c r="A7" s="17"/>
      <c r="B7" s="17"/>
      <c r="C7" s="17"/>
      <c r="D7" s="17"/>
      <c r="E7" s="17"/>
      <c r="F7" s="17"/>
      <c r="G7" s="17"/>
      <c r="H7" s="17"/>
      <c r="I7" s="17"/>
      <c r="J7" s="17"/>
      <c r="K7" s="17"/>
      <c r="L7" s="17"/>
      <c r="M7" s="17"/>
      <c r="N7" s="17"/>
      <c r="O7" s="17"/>
      <c r="P7" s="17"/>
      <c r="Q7" s="17"/>
      <c r="R7" s="17"/>
      <c r="S7" s="17"/>
      <c r="T7" s="17"/>
      <c r="U7" s="17"/>
    </row>
    <row r="8" spans="1:21" x14ac:dyDescent="0.2">
      <c r="A8" s="17"/>
      <c r="B8" s="17"/>
      <c r="C8" s="17"/>
      <c r="D8" s="17"/>
      <c r="E8" s="17"/>
      <c r="F8" s="17"/>
      <c r="G8" s="17"/>
      <c r="H8" s="17"/>
      <c r="I8" s="17"/>
      <c r="J8" s="17"/>
      <c r="K8" s="17"/>
      <c r="L8" s="17"/>
      <c r="M8" s="17"/>
      <c r="N8" s="17"/>
      <c r="O8" s="17"/>
      <c r="P8" s="17"/>
      <c r="Q8" s="17"/>
      <c r="R8" s="17"/>
      <c r="S8" s="17"/>
      <c r="T8" s="17"/>
      <c r="U8" s="17"/>
    </row>
    <row r="9" spans="1:21" x14ac:dyDescent="0.2">
      <c r="A9" s="17"/>
      <c r="B9" s="17"/>
      <c r="C9" s="17"/>
      <c r="D9" s="17"/>
      <c r="E9" s="17"/>
      <c r="F9" s="17"/>
      <c r="G9" s="17"/>
      <c r="H9" s="17"/>
      <c r="I9" s="17"/>
      <c r="J9" s="17"/>
      <c r="K9" s="17"/>
      <c r="L9" s="17"/>
      <c r="M9" s="17"/>
      <c r="N9" s="17"/>
      <c r="O9" s="17"/>
      <c r="P9" s="17"/>
      <c r="Q9" s="17"/>
      <c r="R9" s="17"/>
      <c r="S9" s="17"/>
      <c r="T9" s="17"/>
      <c r="U9" s="17"/>
    </row>
    <row r="10" spans="1:21" x14ac:dyDescent="0.2">
      <c r="A10" s="17"/>
      <c r="B10" s="17"/>
      <c r="C10" s="17"/>
      <c r="D10" s="17"/>
      <c r="E10" s="17"/>
      <c r="F10" s="17"/>
      <c r="G10" s="17"/>
      <c r="H10" s="17"/>
      <c r="I10" s="17"/>
      <c r="J10" s="17"/>
      <c r="K10" s="17"/>
      <c r="L10" s="17"/>
      <c r="M10" s="17"/>
      <c r="N10" s="17"/>
      <c r="O10" s="17"/>
      <c r="P10" s="17"/>
      <c r="Q10" s="17"/>
      <c r="R10" s="17"/>
      <c r="S10" s="17"/>
      <c r="T10" s="17"/>
      <c r="U10" s="17"/>
    </row>
    <row r="11" spans="1:21" x14ac:dyDescent="0.2">
      <c r="A11" s="17"/>
      <c r="B11" s="17"/>
      <c r="C11" s="17"/>
      <c r="D11" s="17"/>
      <c r="E11" s="17"/>
      <c r="F11" s="17"/>
      <c r="G11" s="17"/>
      <c r="H11" s="17"/>
      <c r="I11" s="17"/>
      <c r="J11" s="17"/>
      <c r="K11" s="17"/>
      <c r="L11" s="17"/>
      <c r="M11" s="17"/>
      <c r="N11" s="17"/>
      <c r="O11" s="17"/>
      <c r="P11" s="17"/>
      <c r="Q11" s="17"/>
      <c r="R11" s="17"/>
      <c r="S11" s="17"/>
      <c r="T11" s="17"/>
      <c r="U11" s="17"/>
    </row>
    <row r="12" spans="1:21" x14ac:dyDescent="0.2">
      <c r="A12" s="17"/>
      <c r="B12" s="17"/>
      <c r="C12" s="17"/>
      <c r="D12" s="17"/>
      <c r="E12" s="17"/>
      <c r="F12" s="17"/>
      <c r="G12" s="17"/>
      <c r="H12" s="17"/>
      <c r="I12" s="17"/>
      <c r="J12" s="17"/>
      <c r="K12" s="17"/>
      <c r="L12" s="17"/>
      <c r="M12" s="17"/>
      <c r="N12" s="17"/>
      <c r="O12" s="17"/>
      <c r="P12" s="17"/>
      <c r="Q12" s="17"/>
      <c r="R12" s="17"/>
      <c r="S12" s="17"/>
      <c r="T12" s="17"/>
      <c r="U12" s="17"/>
    </row>
    <row r="13" spans="1:21" x14ac:dyDescent="0.2">
      <c r="A13" s="17"/>
      <c r="B13" s="17"/>
      <c r="C13" s="17"/>
      <c r="D13" s="17"/>
      <c r="E13" s="17"/>
      <c r="F13" s="17"/>
      <c r="G13" s="17"/>
      <c r="H13" s="17"/>
      <c r="I13" s="17"/>
      <c r="J13" s="17"/>
      <c r="K13" s="17"/>
      <c r="L13" s="17"/>
      <c r="M13" s="17"/>
      <c r="N13" s="17"/>
      <c r="O13" s="17"/>
      <c r="P13" s="17"/>
      <c r="Q13" s="17"/>
      <c r="R13" s="17"/>
      <c r="S13" s="17"/>
      <c r="T13" s="17"/>
      <c r="U13" s="17"/>
    </row>
    <row r="14" spans="1:21" x14ac:dyDescent="0.2">
      <c r="A14" s="17"/>
      <c r="B14" s="17"/>
      <c r="C14" s="17"/>
      <c r="D14" s="17"/>
      <c r="E14" s="17"/>
      <c r="F14" s="17"/>
      <c r="G14" s="17"/>
      <c r="H14" s="17"/>
      <c r="I14" s="17"/>
      <c r="J14" s="17"/>
      <c r="K14" s="17"/>
      <c r="L14" s="17"/>
      <c r="M14" s="17"/>
      <c r="N14" s="17"/>
      <c r="O14" s="17"/>
      <c r="P14" s="17"/>
      <c r="Q14" s="17"/>
      <c r="R14" s="17"/>
      <c r="S14" s="17"/>
      <c r="T14" s="17"/>
      <c r="U14" s="17"/>
    </row>
    <row r="15" spans="1:21" x14ac:dyDescent="0.2">
      <c r="A15" s="17"/>
      <c r="B15" s="17"/>
      <c r="C15" s="17"/>
      <c r="D15" s="17"/>
      <c r="E15" s="17"/>
      <c r="F15" s="17"/>
      <c r="G15" s="17"/>
      <c r="H15" s="17"/>
      <c r="I15" s="17"/>
      <c r="J15" s="17"/>
      <c r="K15" s="17"/>
      <c r="L15" s="17"/>
      <c r="M15" s="17"/>
      <c r="N15" s="17"/>
      <c r="O15" s="17"/>
      <c r="P15" s="17"/>
      <c r="Q15" s="17"/>
      <c r="R15" s="17"/>
      <c r="S15" s="17"/>
      <c r="T15" s="17"/>
      <c r="U15" s="17"/>
    </row>
    <row r="16" spans="1:21" x14ac:dyDescent="0.2">
      <c r="A16" s="17"/>
      <c r="B16" s="17"/>
      <c r="C16" s="17"/>
      <c r="D16" s="17"/>
      <c r="E16" s="17"/>
      <c r="F16" s="17"/>
      <c r="G16" s="17"/>
      <c r="H16" s="17"/>
      <c r="I16" s="17"/>
      <c r="J16" s="17"/>
      <c r="K16" s="17"/>
      <c r="L16" s="17"/>
      <c r="M16" s="17"/>
      <c r="N16" s="17"/>
      <c r="O16" s="17"/>
      <c r="P16" s="17"/>
      <c r="Q16" s="17"/>
      <c r="R16" s="17"/>
      <c r="S16" s="17"/>
      <c r="T16" s="17"/>
      <c r="U16" s="17"/>
    </row>
    <row r="17" spans="1:21" x14ac:dyDescent="0.2">
      <c r="A17" s="17"/>
      <c r="B17" s="17"/>
      <c r="C17" s="17"/>
      <c r="D17" s="17"/>
      <c r="E17" s="17"/>
      <c r="F17" s="17"/>
      <c r="G17" s="17"/>
      <c r="H17" s="17"/>
      <c r="I17" s="17"/>
      <c r="J17" s="17"/>
      <c r="K17" s="17"/>
      <c r="L17" s="17"/>
      <c r="M17" s="17"/>
      <c r="N17" s="17"/>
      <c r="O17" s="17"/>
      <c r="P17" s="17"/>
      <c r="Q17" s="17"/>
      <c r="R17" s="17"/>
      <c r="S17" s="17"/>
      <c r="T17" s="17"/>
      <c r="U17" s="17"/>
    </row>
    <row r="18" spans="1:21" x14ac:dyDescent="0.2">
      <c r="A18" s="17"/>
      <c r="B18" s="17"/>
      <c r="C18" s="17"/>
      <c r="D18" s="17"/>
      <c r="E18" s="17"/>
      <c r="F18" s="17"/>
      <c r="G18" s="17"/>
      <c r="H18" s="17"/>
      <c r="I18" s="17"/>
      <c r="J18" s="17"/>
      <c r="K18" s="17"/>
      <c r="L18" s="17"/>
      <c r="M18" s="17"/>
      <c r="N18" s="17"/>
      <c r="O18" s="17"/>
      <c r="P18" s="17"/>
      <c r="Q18" s="17"/>
      <c r="R18" s="17"/>
      <c r="S18" s="17"/>
      <c r="T18" s="17"/>
      <c r="U18" s="17"/>
    </row>
    <row r="19" spans="1:21" x14ac:dyDescent="0.2">
      <c r="A19" s="17"/>
      <c r="B19" s="17"/>
      <c r="C19" s="17"/>
      <c r="D19" s="17"/>
      <c r="E19" s="17"/>
      <c r="F19" s="17"/>
      <c r="G19" s="17"/>
      <c r="H19" s="17"/>
      <c r="I19" s="17"/>
      <c r="J19" s="17"/>
      <c r="K19" s="17"/>
      <c r="L19" s="17"/>
      <c r="M19" s="17"/>
      <c r="N19" s="17"/>
      <c r="O19" s="17"/>
      <c r="P19" s="17"/>
      <c r="Q19" s="17"/>
      <c r="R19" s="17"/>
      <c r="S19" s="17"/>
      <c r="T19" s="17"/>
      <c r="U19" s="17"/>
    </row>
    <row r="20" spans="1:21" x14ac:dyDescent="0.2">
      <c r="A20" s="17"/>
      <c r="B20" s="17"/>
      <c r="C20" s="17"/>
      <c r="D20" s="17"/>
      <c r="E20" s="17"/>
      <c r="F20" s="17"/>
      <c r="G20" s="17"/>
      <c r="H20" s="17"/>
      <c r="I20" s="17"/>
      <c r="J20" s="17"/>
      <c r="K20" s="17"/>
      <c r="L20" s="17"/>
      <c r="M20" s="17"/>
      <c r="N20" s="17"/>
      <c r="O20" s="17"/>
      <c r="P20" s="17"/>
      <c r="Q20" s="17"/>
      <c r="R20" s="17"/>
      <c r="S20" s="17"/>
      <c r="T20" s="17"/>
      <c r="U20" s="17"/>
    </row>
    <row r="21" spans="1:21" x14ac:dyDescent="0.2">
      <c r="A21" s="17"/>
      <c r="B21" s="17"/>
      <c r="C21" s="17"/>
      <c r="D21" s="17"/>
      <c r="E21" s="17"/>
      <c r="F21" s="17"/>
      <c r="G21" s="17"/>
      <c r="H21" s="17"/>
      <c r="I21" s="17"/>
      <c r="J21" s="17"/>
      <c r="K21" s="17"/>
      <c r="L21" s="17"/>
      <c r="M21" s="17"/>
      <c r="N21" s="17"/>
      <c r="O21" s="17"/>
      <c r="P21" s="17"/>
      <c r="Q21" s="17"/>
      <c r="R21" s="17"/>
      <c r="S21" s="17"/>
      <c r="T21" s="17"/>
      <c r="U21" s="17"/>
    </row>
    <row r="22" spans="1:21" x14ac:dyDescent="0.2">
      <c r="A22" s="17"/>
      <c r="B22" s="17"/>
      <c r="C22" s="17"/>
      <c r="D22" s="17"/>
      <c r="E22" s="17"/>
      <c r="F22" s="17"/>
      <c r="G22" s="17"/>
      <c r="H22" s="17"/>
      <c r="I22" s="17"/>
      <c r="J22" s="17"/>
      <c r="K22" s="17"/>
      <c r="L22" s="17"/>
      <c r="M22" s="17"/>
      <c r="N22" s="17"/>
      <c r="O22" s="17"/>
      <c r="P22" s="17"/>
      <c r="Q22" s="17"/>
      <c r="R22" s="17"/>
      <c r="S22" s="17"/>
      <c r="T22" s="17"/>
      <c r="U22" s="17"/>
    </row>
    <row r="23" spans="1:21" x14ac:dyDescent="0.2">
      <c r="A23" s="17"/>
      <c r="B23" s="17"/>
      <c r="C23" s="17"/>
      <c r="D23" s="17"/>
      <c r="E23" s="17"/>
      <c r="F23" s="17"/>
      <c r="G23" s="17"/>
      <c r="H23" s="17"/>
      <c r="I23" s="17"/>
      <c r="J23" s="17"/>
      <c r="K23" s="17"/>
      <c r="L23" s="17"/>
      <c r="M23" s="17"/>
      <c r="N23" s="17"/>
      <c r="O23" s="17"/>
      <c r="P23" s="17"/>
      <c r="Q23" s="17"/>
      <c r="R23" s="17"/>
      <c r="S23" s="17"/>
      <c r="T23" s="17"/>
      <c r="U23" s="17"/>
    </row>
    <row r="24" spans="1:21" x14ac:dyDescent="0.2">
      <c r="A24" s="17"/>
      <c r="B24" s="17"/>
      <c r="C24" s="17"/>
      <c r="D24" s="17"/>
      <c r="E24" s="17"/>
      <c r="F24" s="17"/>
      <c r="G24" s="17"/>
      <c r="H24" s="17"/>
      <c r="I24" s="17"/>
      <c r="J24" s="17"/>
      <c r="K24" s="17"/>
      <c r="L24" s="17"/>
      <c r="M24" s="17"/>
      <c r="N24" s="17"/>
      <c r="O24" s="17"/>
      <c r="P24" s="17"/>
      <c r="Q24" s="17"/>
      <c r="R24" s="17"/>
      <c r="S24" s="17"/>
      <c r="T24" s="17"/>
      <c r="U24" s="17"/>
    </row>
    <row r="25" spans="1:21" x14ac:dyDescent="0.2">
      <c r="A25" s="17"/>
      <c r="B25" s="17"/>
      <c r="C25" s="17"/>
      <c r="D25" s="17"/>
      <c r="E25" s="17"/>
      <c r="F25" s="17"/>
      <c r="G25" s="17"/>
      <c r="H25" s="17"/>
      <c r="I25" s="17"/>
      <c r="J25" s="17"/>
      <c r="K25" s="17"/>
      <c r="L25" s="17"/>
      <c r="M25" s="17"/>
      <c r="N25" s="17"/>
      <c r="O25" s="17"/>
      <c r="P25" s="17"/>
      <c r="Q25" s="17"/>
      <c r="R25" s="17"/>
      <c r="S25" s="17"/>
      <c r="T25" s="17"/>
      <c r="U25" s="17"/>
    </row>
    <row r="26" spans="1:21" x14ac:dyDescent="0.2">
      <c r="A26" s="17"/>
      <c r="B26" s="17"/>
      <c r="C26" s="17"/>
      <c r="D26" s="17"/>
      <c r="E26" s="17"/>
      <c r="F26" s="17"/>
      <c r="G26" s="17"/>
      <c r="H26" s="17"/>
      <c r="I26" s="17"/>
      <c r="J26" s="17"/>
      <c r="K26" s="17"/>
      <c r="L26" s="17"/>
      <c r="M26" s="17"/>
      <c r="N26" s="17"/>
      <c r="O26" s="17"/>
      <c r="P26" s="17"/>
      <c r="Q26" s="17"/>
      <c r="R26" s="17"/>
      <c r="S26" s="17"/>
      <c r="T26" s="17"/>
      <c r="U26" s="17"/>
    </row>
    <row r="27" spans="1:21" x14ac:dyDescent="0.2">
      <c r="A27" s="17"/>
      <c r="B27" s="17"/>
      <c r="C27" s="17"/>
      <c r="D27" s="17"/>
      <c r="E27" s="17"/>
      <c r="F27" s="17"/>
      <c r="G27" s="17"/>
      <c r="H27" s="17"/>
      <c r="I27" s="17"/>
      <c r="J27" s="17"/>
      <c r="K27" s="17"/>
      <c r="L27" s="17"/>
      <c r="M27" s="17"/>
      <c r="N27" s="17"/>
      <c r="O27" s="17"/>
      <c r="P27" s="17"/>
      <c r="Q27" s="17"/>
      <c r="R27" s="17"/>
      <c r="S27" s="17"/>
      <c r="T27" s="17"/>
      <c r="U27" s="17"/>
    </row>
    <row r="28" spans="1:21" x14ac:dyDescent="0.2">
      <c r="A28" s="17"/>
      <c r="B28" s="17"/>
      <c r="C28" s="17"/>
      <c r="D28" s="17"/>
      <c r="E28" s="17"/>
      <c r="F28" s="17"/>
      <c r="G28" s="17"/>
      <c r="H28" s="17"/>
      <c r="I28" s="17"/>
      <c r="J28" s="17"/>
      <c r="K28" s="17"/>
      <c r="L28" s="17"/>
      <c r="M28" s="17"/>
      <c r="N28" s="17"/>
      <c r="O28" s="17"/>
      <c r="P28" s="17"/>
      <c r="Q28" s="17"/>
      <c r="R28" s="17"/>
      <c r="S28" s="17"/>
      <c r="T28" s="17"/>
      <c r="U28" s="17"/>
    </row>
    <row r="29" spans="1:21" x14ac:dyDescent="0.2">
      <c r="A29" s="17"/>
      <c r="B29" s="17"/>
      <c r="C29" s="17"/>
      <c r="D29" s="17"/>
      <c r="E29" s="17"/>
      <c r="F29" s="17"/>
      <c r="G29" s="17"/>
      <c r="H29" s="17"/>
      <c r="I29" s="17"/>
      <c r="J29" s="17"/>
      <c r="K29" s="17"/>
      <c r="L29" s="17"/>
      <c r="M29" s="17"/>
      <c r="N29" s="17"/>
      <c r="O29" s="17"/>
      <c r="P29" s="17"/>
      <c r="Q29" s="17"/>
      <c r="R29" s="17"/>
      <c r="S29" s="17"/>
      <c r="T29" s="17"/>
      <c r="U29" s="17"/>
    </row>
    <row r="30" spans="1:21" x14ac:dyDescent="0.2">
      <c r="A30" s="17"/>
      <c r="B30" s="17"/>
      <c r="C30" s="17"/>
      <c r="D30" s="17"/>
      <c r="E30" s="17"/>
      <c r="F30" s="17"/>
      <c r="G30" s="17"/>
      <c r="H30" s="17"/>
      <c r="I30" s="17"/>
      <c r="J30" s="17"/>
      <c r="K30" s="17"/>
      <c r="L30" s="17"/>
      <c r="M30" s="17"/>
      <c r="N30" s="17"/>
      <c r="O30" s="17"/>
      <c r="P30" s="17"/>
      <c r="Q30" s="17"/>
      <c r="R30" s="17"/>
      <c r="S30" s="17"/>
      <c r="T30" s="17"/>
      <c r="U30" s="17"/>
    </row>
    <row r="31" spans="1:21" x14ac:dyDescent="0.2">
      <c r="A31" s="17"/>
      <c r="B31" s="17"/>
      <c r="C31" s="17"/>
      <c r="D31" s="17"/>
      <c r="E31" s="17"/>
      <c r="F31" s="17"/>
      <c r="G31" s="17"/>
      <c r="H31" s="17"/>
      <c r="I31" s="17"/>
      <c r="J31" s="17"/>
      <c r="K31" s="17"/>
      <c r="L31" s="17"/>
      <c r="M31" s="17"/>
      <c r="N31" s="17"/>
      <c r="O31" s="17"/>
      <c r="P31" s="17"/>
      <c r="Q31" s="17"/>
      <c r="R31" s="17"/>
      <c r="S31" s="17"/>
      <c r="T31" s="17"/>
      <c r="U31" s="17"/>
    </row>
    <row r="32" spans="1:21" x14ac:dyDescent="0.2">
      <c r="A32" s="17"/>
      <c r="B32" s="17"/>
      <c r="C32" s="17"/>
      <c r="D32" s="17"/>
      <c r="E32" s="17"/>
      <c r="F32" s="17"/>
      <c r="G32" s="17"/>
      <c r="H32" s="17"/>
      <c r="I32" s="17"/>
      <c r="J32" s="17"/>
      <c r="K32" s="17"/>
      <c r="L32" s="17"/>
      <c r="M32" s="17"/>
      <c r="N32" s="17"/>
      <c r="O32" s="17"/>
      <c r="P32" s="17"/>
      <c r="Q32" s="17"/>
      <c r="R32" s="17"/>
      <c r="S32" s="17"/>
      <c r="T32" s="17"/>
      <c r="U32" s="17"/>
    </row>
    <row r="33" spans="1:21" x14ac:dyDescent="0.2">
      <c r="A33" s="17"/>
      <c r="B33" s="17"/>
      <c r="C33" s="17"/>
      <c r="D33" s="17"/>
      <c r="E33" s="17"/>
      <c r="F33" s="17"/>
      <c r="G33" s="17"/>
      <c r="H33" s="17"/>
      <c r="I33" s="17"/>
      <c r="J33" s="17"/>
      <c r="K33" s="17"/>
      <c r="L33" s="17"/>
      <c r="M33" s="17"/>
      <c r="N33" s="17"/>
      <c r="O33" s="17"/>
      <c r="P33" s="17"/>
      <c r="Q33" s="17"/>
      <c r="R33" s="17"/>
      <c r="S33" s="17"/>
      <c r="T33" s="17"/>
      <c r="U33" s="17"/>
    </row>
    <row r="34" spans="1:21" x14ac:dyDescent="0.2">
      <c r="A34" s="17"/>
      <c r="B34" s="17"/>
      <c r="C34" s="17"/>
      <c r="D34" s="17"/>
      <c r="E34" s="17"/>
      <c r="F34" s="17"/>
      <c r="G34" s="17"/>
      <c r="H34" s="17"/>
      <c r="I34" s="17"/>
      <c r="J34" s="17"/>
      <c r="K34" s="17"/>
      <c r="L34" s="17"/>
      <c r="M34" s="17"/>
      <c r="N34" s="17"/>
      <c r="O34" s="17"/>
      <c r="P34" s="17"/>
      <c r="Q34" s="17"/>
      <c r="R34" s="17"/>
      <c r="S34" s="17"/>
      <c r="T34" s="17"/>
      <c r="U34" s="17"/>
    </row>
    <row r="35" spans="1:21" x14ac:dyDescent="0.2">
      <c r="A35" s="17"/>
      <c r="B35" s="17"/>
      <c r="C35" s="17"/>
      <c r="D35" s="17"/>
      <c r="E35" s="17"/>
      <c r="F35" s="17"/>
      <c r="G35" s="17"/>
      <c r="H35" s="17"/>
      <c r="I35" s="17"/>
      <c r="J35" s="17"/>
      <c r="K35" s="17"/>
      <c r="L35" s="17"/>
      <c r="M35" s="17"/>
      <c r="N35" s="17"/>
      <c r="O35" s="17"/>
      <c r="P35" s="17"/>
      <c r="Q35" s="17"/>
      <c r="R35" s="17"/>
      <c r="S35" s="17"/>
      <c r="T35" s="17"/>
      <c r="U35" s="17"/>
    </row>
    <row r="36" spans="1:21" x14ac:dyDescent="0.2">
      <c r="A36" s="17"/>
      <c r="B36" s="17"/>
      <c r="C36" s="17"/>
      <c r="D36" s="17"/>
      <c r="E36" s="17"/>
      <c r="F36" s="17"/>
      <c r="G36" s="17"/>
      <c r="H36" s="17"/>
      <c r="I36" s="17"/>
      <c r="J36" s="17"/>
      <c r="K36" s="17"/>
      <c r="L36" s="17"/>
      <c r="M36" s="17"/>
      <c r="N36" s="17"/>
      <c r="O36" s="17"/>
      <c r="P36" s="17"/>
      <c r="Q36" s="17"/>
      <c r="R36" s="17"/>
      <c r="S36" s="17"/>
      <c r="T36" s="17"/>
      <c r="U36" s="17"/>
    </row>
    <row r="37" spans="1:21" x14ac:dyDescent="0.2">
      <c r="A37" s="17"/>
      <c r="B37" s="17"/>
      <c r="C37" s="17"/>
      <c r="D37" s="17"/>
      <c r="E37" s="17"/>
      <c r="F37" s="17"/>
      <c r="G37" s="17"/>
      <c r="H37" s="17"/>
      <c r="I37" s="17"/>
      <c r="J37" s="17"/>
      <c r="K37" s="17"/>
      <c r="L37" s="17"/>
      <c r="M37" s="17"/>
      <c r="N37" s="17"/>
      <c r="O37" s="17"/>
      <c r="P37" s="17"/>
      <c r="Q37" s="17"/>
      <c r="R37" s="17"/>
      <c r="S37" s="17"/>
      <c r="T37" s="17"/>
      <c r="U37" s="17"/>
    </row>
    <row r="38" spans="1:21" x14ac:dyDescent="0.2">
      <c r="A38" s="17"/>
      <c r="B38" s="17"/>
      <c r="C38" s="17"/>
      <c r="D38" s="17"/>
      <c r="E38" s="17"/>
      <c r="F38" s="17"/>
      <c r="G38" s="17"/>
      <c r="H38" s="17"/>
      <c r="I38" s="17"/>
      <c r="J38" s="17"/>
      <c r="K38" s="17"/>
      <c r="L38" s="17"/>
      <c r="M38" s="17"/>
      <c r="N38" s="17"/>
      <c r="O38" s="17"/>
      <c r="P38" s="17"/>
      <c r="Q38" s="17"/>
      <c r="R38" s="17"/>
      <c r="S38" s="17"/>
      <c r="T38" s="17"/>
      <c r="U38" s="17"/>
    </row>
    <row r="39" spans="1:21" x14ac:dyDescent="0.2">
      <c r="A39" s="17"/>
      <c r="B39" s="17"/>
      <c r="C39" s="17"/>
      <c r="D39" s="17"/>
      <c r="E39" s="17"/>
      <c r="F39" s="17"/>
      <c r="G39" s="17"/>
      <c r="H39" s="17"/>
      <c r="I39" s="17"/>
      <c r="J39" s="17"/>
      <c r="K39" s="17"/>
      <c r="L39" s="17"/>
      <c r="M39" s="17"/>
      <c r="N39" s="17"/>
      <c r="O39" s="17"/>
      <c r="P39" s="17"/>
      <c r="Q39" s="17"/>
      <c r="R39" s="17"/>
      <c r="S39" s="17"/>
      <c r="T39" s="17"/>
      <c r="U39" s="17"/>
    </row>
    <row r="40" spans="1:21" x14ac:dyDescent="0.2">
      <c r="A40" s="17"/>
      <c r="B40" s="17"/>
      <c r="C40" s="17"/>
      <c r="D40" s="17"/>
      <c r="E40" s="17"/>
      <c r="F40" s="17"/>
      <c r="G40" s="17"/>
      <c r="H40" s="17"/>
      <c r="I40" s="17"/>
      <c r="J40" s="17"/>
      <c r="K40" s="17"/>
      <c r="L40" s="17"/>
      <c r="M40" s="17"/>
      <c r="N40" s="17"/>
      <c r="O40" s="17"/>
      <c r="P40" s="17"/>
      <c r="Q40" s="17"/>
      <c r="R40" s="17"/>
      <c r="S40" s="17"/>
      <c r="T40" s="17"/>
      <c r="U40" s="17"/>
    </row>
    <row r="41" spans="1:21" x14ac:dyDescent="0.2">
      <c r="A41" s="17"/>
      <c r="B41" s="17"/>
      <c r="C41" s="17"/>
      <c r="D41" s="17"/>
      <c r="E41" s="17"/>
      <c r="F41" s="17"/>
      <c r="G41" s="17"/>
      <c r="H41" s="17"/>
      <c r="I41" s="17"/>
      <c r="J41" s="17"/>
      <c r="K41" s="17"/>
      <c r="L41" s="17"/>
      <c r="M41" s="17"/>
      <c r="N41" s="17"/>
      <c r="O41" s="17"/>
      <c r="P41" s="17"/>
      <c r="Q41" s="17"/>
      <c r="R41" s="17"/>
      <c r="S41" s="17"/>
      <c r="T41" s="17"/>
      <c r="U41" s="17"/>
    </row>
    <row r="42" spans="1:21" x14ac:dyDescent="0.2">
      <c r="A42" s="17"/>
      <c r="B42" s="17"/>
      <c r="C42" s="17"/>
      <c r="D42" s="17"/>
      <c r="E42" s="17"/>
      <c r="F42" s="17"/>
      <c r="G42" s="17"/>
      <c r="H42" s="17"/>
      <c r="I42" s="17"/>
      <c r="J42" s="17"/>
      <c r="K42" s="17"/>
      <c r="L42" s="17"/>
      <c r="M42" s="17"/>
      <c r="N42" s="17"/>
      <c r="O42" s="17"/>
      <c r="P42" s="17"/>
      <c r="Q42" s="17"/>
      <c r="R42" s="17"/>
      <c r="S42" s="17"/>
      <c r="T42" s="17"/>
      <c r="U42" s="17"/>
    </row>
    <row r="43" spans="1:21" x14ac:dyDescent="0.2">
      <c r="A43" s="17"/>
      <c r="B43" s="17"/>
      <c r="C43" s="17"/>
      <c r="D43" s="17"/>
      <c r="E43" s="17"/>
      <c r="F43" s="17"/>
      <c r="G43" s="17"/>
      <c r="H43" s="17"/>
      <c r="I43" s="17"/>
      <c r="J43" s="17"/>
      <c r="K43" s="17"/>
      <c r="L43" s="17"/>
      <c r="M43" s="17"/>
      <c r="N43" s="17"/>
      <c r="O43" s="17"/>
      <c r="P43" s="17"/>
      <c r="Q43" s="17"/>
      <c r="R43" s="17"/>
      <c r="S43" s="17"/>
      <c r="T43" s="17"/>
      <c r="U43" s="17"/>
    </row>
    <row r="44" spans="1:21" x14ac:dyDescent="0.2">
      <c r="A44" s="17"/>
      <c r="B44" s="17"/>
      <c r="C44" s="17"/>
      <c r="D44" s="17"/>
      <c r="E44" s="17"/>
      <c r="F44" s="17"/>
      <c r="G44" s="17"/>
      <c r="H44" s="17"/>
      <c r="I44" s="17"/>
      <c r="J44" s="17"/>
      <c r="K44" s="17"/>
      <c r="L44" s="17"/>
      <c r="M44" s="17"/>
      <c r="N44" s="17"/>
      <c r="O44" s="17"/>
      <c r="P44" s="17"/>
      <c r="Q44" s="17"/>
      <c r="R44" s="17"/>
      <c r="S44" s="17"/>
      <c r="T44" s="17"/>
      <c r="U44" s="17"/>
    </row>
    <row r="45" spans="1:21" ht="14.85" customHeight="1" x14ac:dyDescent="0.2">
      <c r="A45" s="17"/>
      <c r="B45" s="17"/>
      <c r="C45" s="17"/>
      <c r="D45" s="17"/>
      <c r="E45" s="17"/>
      <c r="F45" s="17"/>
      <c r="G45" s="17"/>
      <c r="H45" s="17"/>
      <c r="I45" s="17"/>
      <c r="J45" s="17"/>
      <c r="K45" s="17"/>
      <c r="L45" s="17"/>
      <c r="M45" s="17"/>
      <c r="N45" s="17"/>
      <c r="O45" s="17"/>
      <c r="P45" s="17"/>
      <c r="Q45" s="17"/>
      <c r="R45" s="17"/>
      <c r="S45" s="17"/>
      <c r="T45" s="17"/>
      <c r="U45" s="17"/>
    </row>
    <row r="46" spans="1:21" x14ac:dyDescent="0.2">
      <c r="A46" s="17"/>
      <c r="B46" s="17"/>
      <c r="C46" s="17"/>
      <c r="D46" s="17"/>
      <c r="E46" s="17"/>
      <c r="F46" s="17"/>
      <c r="G46" s="17"/>
      <c r="H46" s="17"/>
      <c r="I46" s="17"/>
      <c r="J46" s="17"/>
      <c r="K46" s="17"/>
      <c r="L46" s="17"/>
      <c r="M46" s="17"/>
      <c r="N46" s="17"/>
      <c r="O46" s="17"/>
      <c r="P46" s="17"/>
      <c r="Q46" s="17"/>
      <c r="R46" s="17"/>
      <c r="S46" s="17"/>
      <c r="T46" s="17"/>
      <c r="U46" s="17"/>
    </row>
    <row r="47" spans="1:21" x14ac:dyDescent="0.2">
      <c r="A47" s="17"/>
      <c r="B47" s="17"/>
      <c r="C47" s="17"/>
      <c r="D47" s="17"/>
      <c r="E47" s="17"/>
      <c r="F47" s="17"/>
      <c r="G47" s="17"/>
      <c r="H47" s="17"/>
      <c r="I47" s="17"/>
      <c r="J47" s="17"/>
      <c r="K47" s="17"/>
      <c r="L47" s="17"/>
      <c r="M47" s="17"/>
      <c r="N47" s="17"/>
      <c r="O47" s="17"/>
      <c r="P47" s="17"/>
      <c r="Q47" s="17"/>
      <c r="R47" s="17"/>
      <c r="S47" s="17"/>
      <c r="T47" s="17"/>
      <c r="U47" s="17"/>
    </row>
    <row r="48" spans="1:21" ht="6" customHeight="1" x14ac:dyDescent="0.2">
      <c r="A48" s="26"/>
    </row>
    <row r="49" spans="1:1" ht="15" customHeight="1" x14ac:dyDescent="0.25">
      <c r="A49" s="27" t="s">
        <v>70</v>
      </c>
    </row>
  </sheetData>
  <hyperlinks>
    <hyperlink ref="A49" location="Contents!A1" display="Return to Contents Page" xr:uid="{8ED654A5-7597-46B0-A7D0-ED5AEF0FAD6B}"/>
  </hyperlinks>
  <pageMargins left="0.70866141732283472" right="0.70866141732283472" top="0.74803149606299213" bottom="0.74803149606299213" header="0.31496062992125984" footer="0.31496062992125984"/>
  <pageSetup paperSize="9" scale="72" orientation="landscape"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1" tint="0.499984740745262"/>
  </sheetPr>
  <dimension ref="A1:G304"/>
  <sheetViews>
    <sheetView zoomScaleNormal="100" workbookViewId="0">
      <pane xSplit="1" ySplit="3" topLeftCell="B93" activePane="bottomRight" state="frozen"/>
      <selection activeCell="B4" sqref="B4"/>
      <selection pane="topRight" activeCell="B4" sqref="B4"/>
      <selection pane="bottomLeft" activeCell="B4" sqref="B4"/>
      <selection pane="bottomRight" activeCell="L102" sqref="L102"/>
    </sheetView>
  </sheetViews>
  <sheetFormatPr defaultRowHeight="12.75" x14ac:dyDescent="0.2"/>
  <sheetData>
    <row r="1" spans="1:6" x14ac:dyDescent="0.2">
      <c r="B1" s="4"/>
      <c r="C1" s="4"/>
      <c r="D1" s="4"/>
      <c r="E1" s="4"/>
      <c r="F1" s="4"/>
    </row>
    <row r="2" spans="1:6" x14ac:dyDescent="0.2">
      <c r="B2" s="2" t="s">
        <v>0</v>
      </c>
      <c r="C2" s="2" t="s">
        <v>247</v>
      </c>
      <c r="D2" s="2" t="s">
        <v>2</v>
      </c>
      <c r="E2" s="2" t="s">
        <v>3</v>
      </c>
      <c r="F2" s="2" t="s">
        <v>248</v>
      </c>
    </row>
    <row r="3" spans="1:6" x14ac:dyDescent="0.2">
      <c r="B3" s="3"/>
      <c r="C3" s="3"/>
      <c r="D3" s="3"/>
      <c r="E3" s="3"/>
      <c r="F3" s="3"/>
    </row>
    <row r="4" spans="1:6" x14ac:dyDescent="0.2">
      <c r="B4" s="5" t="s">
        <v>86</v>
      </c>
      <c r="C4" s="1"/>
      <c r="D4" s="1"/>
      <c r="E4" s="1"/>
      <c r="F4" s="1"/>
    </row>
    <row r="5" spans="1:6" x14ac:dyDescent="0.2">
      <c r="A5" t="s">
        <v>7</v>
      </c>
      <c r="B5" s="12">
        <f>'3.3.1'!H126</f>
        <v>65.249615965606878</v>
      </c>
      <c r="C5" s="12">
        <f>'3.3.1'!I126</f>
        <v>19.777661922678966</v>
      </c>
      <c r="D5" s="12">
        <f>'3.3.1'!J126</f>
        <v>44.793046357615893</v>
      </c>
      <c r="E5" s="12">
        <f>'3.3.1'!K126</f>
        <v>70.927799000160547</v>
      </c>
      <c r="F5" s="12">
        <f>'3.3.1'!L126</f>
        <v>59.468510375982</v>
      </c>
    </row>
    <row r="6" spans="1:6" x14ac:dyDescent="0.2">
      <c r="A6" t="s">
        <v>8</v>
      </c>
      <c r="B6" s="12">
        <f>'3.3.1'!H127</f>
        <v>63.649230608804899</v>
      </c>
      <c r="C6" s="12">
        <f>'3.3.1'!I127</f>
        <v>22.72706201794125</v>
      </c>
      <c r="D6" s="12">
        <f>'3.3.1'!J127</f>
        <v>42.190263591433279</v>
      </c>
      <c r="E6" s="12">
        <f>'3.3.1'!K127</f>
        <v>62.74093848082348</v>
      </c>
      <c r="F6" s="12">
        <f>'3.3.1'!L127</f>
        <v>53.868884382047064</v>
      </c>
    </row>
    <row r="7" spans="1:6" x14ac:dyDescent="0.2">
      <c r="A7" t="s">
        <v>9</v>
      </c>
      <c r="B7" s="12">
        <f>'3.3.1'!H128</f>
        <v>67.126592049401765</v>
      </c>
      <c r="C7" s="12">
        <f>'3.3.1'!I128</f>
        <v>25.72062429432258</v>
      </c>
      <c r="D7" s="12">
        <f>'3.3.1'!J128</f>
        <v>41.247996688741715</v>
      </c>
      <c r="E7" s="12">
        <f>'3.3.1'!K128</f>
        <v>64.100343485253518</v>
      </c>
      <c r="F7" s="12">
        <f>'3.3.1'!L128</f>
        <v>55.086316203618622</v>
      </c>
    </row>
    <row r="8" spans="1:6" x14ac:dyDescent="0.2">
      <c r="A8" t="s">
        <v>10</v>
      </c>
      <c r="B8" s="12">
        <f>'3.3.1'!H129</f>
        <v>61.725601884507377</v>
      </c>
      <c r="C8" s="12">
        <f>'3.3.1'!I129</f>
        <v>29.255736137966977</v>
      </c>
      <c r="D8" s="12">
        <f>'3.3.1'!J129</f>
        <v>42.775205254515605</v>
      </c>
      <c r="E8" s="12">
        <f>'3.3.1'!K129</f>
        <v>67.345269067833513</v>
      </c>
      <c r="F8" s="12">
        <f>'3.3.1'!L129</f>
        <v>57.890308648292475</v>
      </c>
    </row>
    <row r="9" spans="1:6" x14ac:dyDescent="0.2">
      <c r="A9" t="s">
        <v>11</v>
      </c>
      <c r="B9" s="12">
        <f>'3.3.1'!H130</f>
        <v>64.096952495241695</v>
      </c>
      <c r="C9" s="12">
        <f>'3.3.1'!I130</f>
        <v>31.216893217549401</v>
      </c>
      <c r="D9" s="12">
        <f>'3.3.1'!J130</f>
        <v>43.933637846655792</v>
      </c>
      <c r="E9" s="12">
        <f>'3.3.1'!K130</f>
        <v>68.887353273799306</v>
      </c>
      <c r="F9" s="12">
        <f>'3.3.1'!L130</f>
        <v>56.521109124593728</v>
      </c>
    </row>
    <row r="10" spans="1:6" x14ac:dyDescent="0.2">
      <c r="A10" t="s">
        <v>12</v>
      </c>
      <c r="B10" s="12">
        <f>'3.3.1'!H131</f>
        <v>62.397994061898508</v>
      </c>
      <c r="C10" s="12">
        <f>'3.3.1'!I131</f>
        <v>32.916865603691377</v>
      </c>
      <c r="D10" s="12">
        <f>'3.3.1'!J131</f>
        <v>42.148709150326788</v>
      </c>
      <c r="E10" s="12">
        <f>'3.3.1'!K131</f>
        <v>58.075344844671825</v>
      </c>
      <c r="F10" s="12">
        <f>'3.3.1'!L131</f>
        <v>50.050700944426993</v>
      </c>
    </row>
    <row r="11" spans="1:6" x14ac:dyDescent="0.2">
      <c r="A11" t="s">
        <v>13</v>
      </c>
      <c r="B11" s="12">
        <f>'3.3.1'!H132</f>
        <v>63.658932318736639</v>
      </c>
      <c r="C11" s="12">
        <f>'3.3.1'!I132</f>
        <v>33.991621182444668</v>
      </c>
      <c r="D11" s="12">
        <f>'3.3.1'!J132</f>
        <v>42.180831973898862</v>
      </c>
      <c r="E11" s="12">
        <f>'3.3.1'!K132</f>
        <v>57.764135486296773</v>
      </c>
      <c r="F11" s="12">
        <f>'3.3.1'!L132</f>
        <v>50.100254043805272</v>
      </c>
    </row>
    <row r="12" spans="1:6" x14ac:dyDescent="0.2">
      <c r="A12" t="s">
        <v>14</v>
      </c>
      <c r="B12" s="12">
        <f>'3.3.1'!H133</f>
        <v>63.943970421290445</v>
      </c>
      <c r="C12" s="12">
        <f>'3.3.1'!I133</f>
        <v>37.656041369031627</v>
      </c>
      <c r="D12" s="12">
        <f>'3.3.1'!J133</f>
        <v>55.784413680781761</v>
      </c>
      <c r="E12" s="12">
        <f>'3.3.1'!K133</f>
        <v>58.601023707503899</v>
      </c>
      <c r="F12" s="12">
        <f>'3.3.1'!L133</f>
        <v>53.96121127257225</v>
      </c>
    </row>
    <row r="13" spans="1:6" x14ac:dyDescent="0.2">
      <c r="A13" t="s">
        <v>15</v>
      </c>
      <c r="B13" s="12">
        <f>'3.3.1'!H134</f>
        <v>65.557649768491629</v>
      </c>
      <c r="C13" s="12">
        <f>'3.3.1'!I134</f>
        <v>33.224997072373277</v>
      </c>
      <c r="D13" s="12">
        <f>'3.3.1'!J134</f>
        <v>64.904482200647251</v>
      </c>
      <c r="E13" s="12">
        <f>'3.3.1'!K134</f>
        <v>58.684199527607021</v>
      </c>
      <c r="F13" s="12">
        <f>'3.3.1'!L134</f>
        <v>55.060927113240652</v>
      </c>
    </row>
    <row r="14" spans="1:6" x14ac:dyDescent="0.2">
      <c r="A14" t="s">
        <v>16</v>
      </c>
      <c r="B14" s="12">
        <f>'3.3.1'!H135</f>
        <v>64.592611010499851</v>
      </c>
      <c r="C14" s="12">
        <f>'3.3.1'!I135</f>
        <v>33.905569319854202</v>
      </c>
      <c r="D14" s="12">
        <f>'3.3.1'!J135</f>
        <v>59.634967948717957</v>
      </c>
      <c r="E14" s="12">
        <f>'3.3.1'!K135</f>
        <v>51.805745334670959</v>
      </c>
      <c r="F14" s="12">
        <f>'3.3.1'!L135</f>
        <v>50.251565781406882</v>
      </c>
    </row>
    <row r="15" spans="1:6" x14ac:dyDescent="0.2">
      <c r="A15" t="s">
        <v>17</v>
      </c>
      <c r="B15" s="12">
        <f>'3.3.1'!H136</f>
        <v>66.935348197409184</v>
      </c>
      <c r="C15" s="12">
        <f>'3.3.1'!I136</f>
        <v>35.092956603980866</v>
      </c>
      <c r="D15" s="12">
        <f>'3.3.1'!J136</f>
        <v>55.497435897435899</v>
      </c>
      <c r="E15" s="12">
        <f>'3.3.1'!K136</f>
        <v>52.394632872419024</v>
      </c>
      <c r="F15" s="12">
        <f>'3.3.1'!L136</f>
        <v>49.828776510433734</v>
      </c>
    </row>
    <row r="16" spans="1:6" x14ac:dyDescent="0.2">
      <c r="A16" t="s">
        <v>18</v>
      </c>
      <c r="B16" s="12">
        <f>'3.3.1'!H137</f>
        <v>63.361363413547501</v>
      </c>
      <c r="C16" s="12">
        <f>'3.3.1'!I137</f>
        <v>30.716172366254206</v>
      </c>
      <c r="D16" s="12">
        <f>'3.3.1'!J137</f>
        <v>62.970916398713818</v>
      </c>
      <c r="E16" s="12">
        <f>'3.3.1'!K137</f>
        <v>56.370360124630857</v>
      </c>
      <c r="F16" s="12">
        <f>'3.3.1'!L137</f>
        <v>52.802593741195601</v>
      </c>
    </row>
    <row r="17" spans="1:6" x14ac:dyDescent="0.2">
      <c r="A17" t="s">
        <v>19</v>
      </c>
      <c r="B17" s="12">
        <f>'3.3.1'!H138</f>
        <v>68.253076106051353</v>
      </c>
      <c r="C17" s="12">
        <f>'3.3.1'!I138</f>
        <v>32.060064473805525</v>
      </c>
      <c r="D17" s="12">
        <f>'3.3.1'!J138</f>
        <v>64.371605723370436</v>
      </c>
      <c r="E17" s="12">
        <f>'3.3.1'!K138</f>
        <v>56.538196840881447</v>
      </c>
      <c r="F17" s="12">
        <f>'3.3.1'!L138</f>
        <v>53.724443411530601</v>
      </c>
    </row>
    <row r="18" spans="1:6" x14ac:dyDescent="0.2">
      <c r="A18" t="s">
        <v>20</v>
      </c>
      <c r="B18" s="12">
        <f>'3.3.1'!H139</f>
        <v>67.821777046929384</v>
      </c>
      <c r="C18" s="12">
        <f>'3.3.1'!I139</f>
        <v>33.792083065016215</v>
      </c>
      <c r="D18" s="12">
        <f>'3.3.1'!J139</f>
        <v>53.30402843601896</v>
      </c>
      <c r="E18" s="12">
        <f>'3.3.1'!K139</f>
        <v>49.988768343859782</v>
      </c>
      <c r="F18" s="12">
        <f>'3.3.1'!L139</f>
        <v>47.815454795839493</v>
      </c>
    </row>
    <row r="19" spans="1:6" x14ac:dyDescent="0.2">
      <c r="A19" t="s">
        <v>22</v>
      </c>
      <c r="B19" s="12">
        <f>'3.3.1'!H140</f>
        <v>59.668081821690464</v>
      </c>
      <c r="C19" s="12">
        <f>'3.3.1'!I140</f>
        <v>35.303467523739322</v>
      </c>
      <c r="D19" s="12">
        <f>'3.3.1'!J140</f>
        <v>49.090361635220127</v>
      </c>
      <c r="E19" s="12">
        <f>'3.3.1'!K140</f>
        <v>49.46408404070101</v>
      </c>
      <c r="F19" s="12">
        <f>'3.3.1'!L140</f>
        <v>46.7200652930281</v>
      </c>
    </row>
    <row r="20" spans="1:6" x14ac:dyDescent="0.2">
      <c r="A20" t="s">
        <v>23</v>
      </c>
      <c r="B20" s="12">
        <f>'3.3.1'!H141</f>
        <v>62.688662287741771</v>
      </c>
      <c r="C20" s="12">
        <f>'3.3.1'!I141</f>
        <v>35.842101416782732</v>
      </c>
      <c r="D20" s="12">
        <f>'3.3.1'!J141</f>
        <v>58.263971962616822</v>
      </c>
      <c r="E20" s="12">
        <f>'3.3.1'!K141</f>
        <v>50.957423178138214</v>
      </c>
      <c r="F20" s="12">
        <f>'3.3.1'!L141</f>
        <v>49.862368003639382</v>
      </c>
    </row>
    <row r="21" spans="1:6" x14ac:dyDescent="0.2">
      <c r="A21" t="s">
        <v>24</v>
      </c>
      <c r="B21" s="12">
        <f>'3.3.1'!H142</f>
        <v>57.120143545143122</v>
      </c>
      <c r="C21" s="12">
        <f>'3.3.1'!I142</f>
        <v>40.864940361024672</v>
      </c>
      <c r="D21" s="12">
        <f>'3.3.1'!J142</f>
        <v>60.915760869565204</v>
      </c>
      <c r="E21" s="12">
        <f>'3.3.1'!K142</f>
        <v>50.482170808403836</v>
      </c>
      <c r="F21" s="12">
        <f>'3.3.1'!L142</f>
        <v>50.959747316023986</v>
      </c>
    </row>
    <row r="22" spans="1:6" x14ac:dyDescent="0.2">
      <c r="A22" t="s">
        <v>25</v>
      </c>
      <c r="B22" s="12">
        <f>'3.3.1'!H143</f>
        <v>57.832140842561529</v>
      </c>
      <c r="C22" s="12">
        <f>'3.3.1'!I143</f>
        <v>36.435421554646943</v>
      </c>
      <c r="D22" s="12">
        <f>'3.3.1'!J143</f>
        <v>52.49264615384616</v>
      </c>
      <c r="E22" s="12">
        <f>'3.3.1'!K143</f>
        <v>47.126706687519288</v>
      </c>
      <c r="F22" s="12">
        <f>'3.3.1'!L143</f>
        <v>46.209808907470403</v>
      </c>
    </row>
    <row r="23" spans="1:6" x14ac:dyDescent="0.2">
      <c r="A23" t="s">
        <v>26</v>
      </c>
      <c r="B23" s="12">
        <f>'3.3.1'!H144</f>
        <v>58.617265679348272</v>
      </c>
      <c r="C23" s="12">
        <f>'3.3.1'!I144</f>
        <v>39.07516541915443</v>
      </c>
      <c r="D23" s="12">
        <f>'3.3.1'!J144</f>
        <v>48.972450229709032</v>
      </c>
      <c r="E23" s="12">
        <f>'3.3.1'!K144</f>
        <v>47.129039391599406</v>
      </c>
      <c r="F23" s="12">
        <f>'3.3.1'!L144</f>
        <v>45.961762016422334</v>
      </c>
    </row>
    <row r="24" spans="1:6" x14ac:dyDescent="0.2">
      <c r="A24" t="s">
        <v>27</v>
      </c>
      <c r="B24" s="12">
        <f>'3.3.1'!H145</f>
        <v>57.615280841586426</v>
      </c>
      <c r="C24" s="12">
        <f>'3.3.1'!I145</f>
        <v>36.674367061471223</v>
      </c>
      <c r="D24" s="12">
        <f>'3.3.1'!J145</f>
        <v>66.733302752293568</v>
      </c>
      <c r="E24" s="12">
        <f>'3.3.1'!K145</f>
        <v>50.990097075837916</v>
      </c>
      <c r="F24" s="12">
        <f>'3.3.1'!L145</f>
        <v>51.70256303421268</v>
      </c>
    </row>
    <row r="25" spans="1:6" x14ac:dyDescent="0.2">
      <c r="A25" t="s">
        <v>28</v>
      </c>
      <c r="B25" s="12">
        <f>'3.3.1'!H146</f>
        <v>61.578188099518968</v>
      </c>
      <c r="C25" s="12">
        <f>'3.3.1'!I146</f>
        <v>35.0466861891395</v>
      </c>
      <c r="D25" s="12">
        <f>'3.3.1'!J146</f>
        <v>64.420594512195123</v>
      </c>
      <c r="E25" s="12">
        <f>'3.3.1'!K146</f>
        <v>52.141682534389034</v>
      </c>
      <c r="F25" s="12">
        <f>'3.3.1'!L146</f>
        <v>51.133125585945159</v>
      </c>
    </row>
    <row r="26" spans="1:6" x14ac:dyDescent="0.2">
      <c r="A26" t="s">
        <v>29</v>
      </c>
      <c r="B26" s="12">
        <f>'3.3.1'!H147</f>
        <v>57.338697246068918</v>
      </c>
      <c r="C26" s="12">
        <f>'3.3.1'!I147</f>
        <v>39.785850203489034</v>
      </c>
      <c r="D26" s="12">
        <f>'3.3.1'!J147</f>
        <v>52.937732732732734</v>
      </c>
      <c r="E26" s="12">
        <f>'3.3.1'!K147</f>
        <v>48.324146716227943</v>
      </c>
      <c r="F26" s="12">
        <f>'3.3.1'!L147</f>
        <v>47.525421919190777</v>
      </c>
    </row>
    <row r="27" spans="1:6" x14ac:dyDescent="0.2">
      <c r="A27" t="s">
        <v>30</v>
      </c>
      <c r="B27" s="12">
        <f>'3.3.1'!H148</f>
        <v>65.742078174796674</v>
      </c>
      <c r="C27" s="12">
        <f>'3.3.1'!I148</f>
        <v>38.790729638165658</v>
      </c>
      <c r="D27" s="12">
        <f>'3.3.1'!J148</f>
        <v>56.933532934131733</v>
      </c>
      <c r="E27" s="12">
        <f>'3.3.1'!K148</f>
        <v>48.974050419707687</v>
      </c>
      <c r="F27" s="12">
        <f>'3.3.1'!L148</f>
        <v>48.683547291136477</v>
      </c>
    </row>
    <row r="28" spans="1:6" x14ac:dyDescent="0.2">
      <c r="A28" t="s">
        <v>31</v>
      </c>
      <c r="B28" s="12">
        <f>'3.3.1'!H149</f>
        <v>63.98037682060319</v>
      </c>
      <c r="C28" s="12">
        <f>'3.3.1'!I149</f>
        <v>38.46840236573842</v>
      </c>
      <c r="D28" s="12">
        <f>'3.3.1'!J149</f>
        <v>74.32429203539823</v>
      </c>
      <c r="E28" s="12">
        <f>'3.3.1'!K149</f>
        <v>57.58590523996665</v>
      </c>
      <c r="F28" s="12">
        <f>'3.3.1'!L149</f>
        <v>57.103943771070789</v>
      </c>
    </row>
    <row r="29" spans="1:6" x14ac:dyDescent="0.2">
      <c r="A29" t="s">
        <v>32</v>
      </c>
      <c r="B29" s="12">
        <f>'3.3.1'!H150</f>
        <v>68.016340692177337</v>
      </c>
      <c r="C29" s="12">
        <f>'3.3.1'!I150</f>
        <v>42.225298382169704</v>
      </c>
      <c r="D29" s="12">
        <f>'3.3.1'!J150</f>
        <v>87.682562592047105</v>
      </c>
      <c r="E29" s="12">
        <f>'3.3.1'!K150</f>
        <v>59.635776552196326</v>
      </c>
      <c r="F29" s="12">
        <f>'3.3.1'!L150</f>
        <v>63.052403674443582</v>
      </c>
    </row>
    <row r="30" spans="1:6" x14ac:dyDescent="0.2">
      <c r="A30" t="s">
        <v>33</v>
      </c>
      <c r="B30" s="12">
        <f>'3.3.1'!H151</f>
        <v>72.131502114867445</v>
      </c>
      <c r="C30" s="12">
        <f>'3.3.1'!I151</f>
        <v>46.664526453827257</v>
      </c>
      <c r="D30" s="12">
        <f>'3.3.1'!J151</f>
        <v>73.350611353711798</v>
      </c>
      <c r="E30" s="12">
        <f>'3.3.1'!K151</f>
        <v>62.403220885094449</v>
      </c>
      <c r="F30" s="12">
        <f>'3.3.1'!L151</f>
        <v>62.076330152514316</v>
      </c>
    </row>
    <row r="31" spans="1:6" x14ac:dyDescent="0.2">
      <c r="A31" t="s">
        <v>34</v>
      </c>
      <c r="B31" s="12">
        <f>'3.3.1'!H152</f>
        <v>77.031580232791953</v>
      </c>
      <c r="C31" s="12">
        <f>'3.3.1'!I152</f>
        <v>54.835759552960795</v>
      </c>
      <c r="D31" s="12">
        <f>'3.3.1'!J152</f>
        <v>76.256618287372987</v>
      </c>
      <c r="E31" s="12">
        <f>'3.3.1'!K152</f>
        <v>65.955404227784413</v>
      </c>
      <c r="F31" s="12">
        <f>'3.3.1'!L152</f>
        <v>66.383421552549919</v>
      </c>
    </row>
    <row r="32" spans="1:6" x14ac:dyDescent="0.2">
      <c r="A32" t="s">
        <v>35</v>
      </c>
      <c r="B32" s="12">
        <f>'3.3.1'!H153</f>
        <v>69.756471378247952</v>
      </c>
      <c r="C32" s="12">
        <f>'3.3.1'!I153</f>
        <v>58.004678432192804</v>
      </c>
      <c r="D32" s="12">
        <f>'3.3.1'!J153</f>
        <v>129.79027456647398</v>
      </c>
      <c r="E32" s="12">
        <f>'3.3.1'!K153</f>
        <v>83.266882384667639</v>
      </c>
      <c r="F32" s="12">
        <f>'3.3.1'!L153</f>
        <v>89.333245528509451</v>
      </c>
    </row>
    <row r="33" spans="1:6" x14ac:dyDescent="0.2">
      <c r="A33" t="s">
        <v>36</v>
      </c>
      <c r="B33" s="12">
        <f>'3.3.1'!H154</f>
        <v>76.104626598971052</v>
      </c>
      <c r="C33" s="12">
        <f>'3.3.1'!I154</f>
        <v>62.753629997989705</v>
      </c>
      <c r="D33" s="12">
        <f>'3.3.1'!J154</f>
        <v>146.23784791965568</v>
      </c>
      <c r="E33" s="12">
        <f>'3.3.1'!K154</f>
        <v>89.098599972397466</v>
      </c>
      <c r="F33" s="12">
        <f>'3.3.1'!L154</f>
        <v>97.570445787460287</v>
      </c>
    </row>
    <row r="34" spans="1:6" x14ac:dyDescent="0.2">
      <c r="A34" t="s">
        <v>37</v>
      </c>
      <c r="B34" s="12">
        <f>'3.3.1'!H155</f>
        <v>57.679145760967444</v>
      </c>
      <c r="C34" s="12">
        <f>'3.3.1'!I155</f>
        <v>62.474104133440314</v>
      </c>
      <c r="D34" s="12">
        <f>'3.3.1'!J155</f>
        <v>97.518609929078011</v>
      </c>
      <c r="E34" s="12">
        <f>'3.3.1'!K155</f>
        <v>84.496869435216965</v>
      </c>
      <c r="F34" s="12">
        <f>'3.3.1'!L155</f>
        <v>83.393988605990458</v>
      </c>
    </row>
    <row r="35" spans="1:6" x14ac:dyDescent="0.2">
      <c r="A35" t="s">
        <v>38</v>
      </c>
      <c r="B35" s="12">
        <f>'3.3.1'!H156</f>
        <v>68.563745215641504</v>
      </c>
      <c r="C35" s="12">
        <f>'3.3.1'!I156</f>
        <v>61.486843424946294</v>
      </c>
      <c r="D35" s="12">
        <f>'3.3.1'!J156</f>
        <v>92.259887482419117</v>
      </c>
      <c r="E35" s="12">
        <f>'3.3.1'!K156</f>
        <v>84.415496269034918</v>
      </c>
      <c r="F35" s="12">
        <f>'3.3.1'!L156</f>
        <v>82.041448364619882</v>
      </c>
    </row>
    <row r="36" spans="1:6" x14ac:dyDescent="0.2">
      <c r="A36" t="s">
        <v>39</v>
      </c>
      <c r="B36" s="12">
        <f>'3.3.1'!H157</f>
        <v>64.535520282531593</v>
      </c>
      <c r="C36" s="12">
        <f>'3.3.1'!I157</f>
        <v>55.951447885829474</v>
      </c>
      <c r="D36" s="12">
        <f>'3.3.1'!J157</f>
        <v>110.26393811533053</v>
      </c>
      <c r="E36" s="12">
        <f>'3.3.1'!K157</f>
        <v>95.724660593707242</v>
      </c>
      <c r="F36" s="12">
        <f>'3.3.1'!L157</f>
        <v>91.792408242136048</v>
      </c>
    </row>
    <row r="37" spans="1:6" x14ac:dyDescent="0.2">
      <c r="A37" t="s">
        <v>40</v>
      </c>
      <c r="B37" s="12">
        <f>'3.3.1'!H158</f>
        <v>74.627004019965383</v>
      </c>
      <c r="C37" s="12">
        <f>'3.3.1'!I158</f>
        <v>55.823814929191997</v>
      </c>
      <c r="D37" s="12">
        <f>'3.3.1'!J158</f>
        <v>99.751741573033698</v>
      </c>
      <c r="E37" s="12">
        <f>'3.3.1'!K158</f>
        <v>96.855458174790172</v>
      </c>
      <c r="F37" s="12">
        <f>'3.3.1'!L158</f>
        <v>89.341696810099251</v>
      </c>
    </row>
    <row r="38" spans="1:6" x14ac:dyDescent="0.2">
      <c r="A38" t="s">
        <v>41</v>
      </c>
      <c r="B38" s="12">
        <f>'3.3.1'!H159</f>
        <v>72.689569291064899</v>
      </c>
      <c r="C38" s="12">
        <f>'3.3.1'!I159</f>
        <v>58.930947546741471</v>
      </c>
      <c r="D38" s="12">
        <f>'3.3.1'!J159</f>
        <v>70.733770718232037</v>
      </c>
      <c r="E38" s="12">
        <f>'3.3.1'!K159</f>
        <v>85.52720799306141</v>
      </c>
      <c r="F38" s="12">
        <f>'3.3.1'!L159</f>
        <v>77.653877006459012</v>
      </c>
    </row>
    <row r="39" spans="1:6" x14ac:dyDescent="0.2">
      <c r="A39" t="s">
        <v>42</v>
      </c>
      <c r="B39" s="12">
        <f>'3.3.1'!H160</f>
        <v>74.194173465177855</v>
      </c>
      <c r="C39" s="12">
        <f>'3.3.1'!I160</f>
        <v>62.929862188915727</v>
      </c>
      <c r="D39" s="12">
        <f>'3.3.1'!J160</f>
        <v>75.167586206896559</v>
      </c>
      <c r="E39" s="12">
        <f>'3.3.1'!K160</f>
        <v>83.804083064739288</v>
      </c>
      <c r="F39" s="12">
        <f>'3.3.1'!L160</f>
        <v>78.166384490777503</v>
      </c>
    </row>
    <row r="40" spans="1:6" x14ac:dyDescent="0.2">
      <c r="A40" t="s">
        <v>43</v>
      </c>
      <c r="B40" s="12">
        <f>'3.3.1'!H161</f>
        <v>78.283537100771596</v>
      </c>
      <c r="C40" s="12">
        <f>'3.3.1'!I161</f>
        <v>72.511780707231594</v>
      </c>
      <c r="D40" s="12">
        <f>'3.3.1'!J161</f>
        <v>105.98404958677688</v>
      </c>
      <c r="E40" s="12">
        <f>'3.3.1'!K161</f>
        <v>89.146311635429825</v>
      </c>
      <c r="F40" s="12">
        <f>'3.3.1'!L161</f>
        <v>88.918732335216916</v>
      </c>
    </row>
    <row r="41" spans="1:6" x14ac:dyDescent="0.2">
      <c r="A41" t="s">
        <v>44</v>
      </c>
      <c r="B41" s="12">
        <f>'3.3.1'!H162</f>
        <v>89.380018881604542</v>
      </c>
      <c r="C41" s="12">
        <f>'3.3.1'!I162</f>
        <v>79.789985640958918</v>
      </c>
      <c r="D41" s="12">
        <f>'3.3.1'!J162</f>
        <v>115.72854024556617</v>
      </c>
      <c r="E41" s="12">
        <f>'3.3.1'!K162</f>
        <v>91.300639793866495</v>
      </c>
      <c r="F41" s="12">
        <f>'3.3.1'!L162</f>
        <v>94.505417054782342</v>
      </c>
    </row>
    <row r="42" spans="1:6" x14ac:dyDescent="0.2">
      <c r="A42" t="s">
        <v>45</v>
      </c>
      <c r="B42" s="12">
        <f>'3.3.1'!H163</f>
        <v>94.88994144150233</v>
      </c>
      <c r="C42" s="12">
        <f>'3.3.1'!I163</f>
        <v>90.772390188281321</v>
      </c>
      <c r="D42" s="12">
        <f>'3.3.1'!J163</f>
        <v>123.41955525606467</v>
      </c>
      <c r="E42" s="12">
        <f>'3.3.1'!K163</f>
        <v>97.739723780470158</v>
      </c>
      <c r="F42" s="12">
        <f>'3.3.1'!L163</f>
        <v>102.14033590863494</v>
      </c>
    </row>
    <row r="43" spans="1:6" x14ac:dyDescent="0.2">
      <c r="A43" t="s">
        <v>46</v>
      </c>
      <c r="B43" s="12">
        <f>'3.3.1'!H164</f>
        <v>96.286193205613529</v>
      </c>
      <c r="C43" s="12">
        <f>'3.3.1'!I164</f>
        <v>109.96683937221722</v>
      </c>
      <c r="D43" s="12">
        <f>'3.3.1'!J164</f>
        <v>125.30412234042554</v>
      </c>
      <c r="E43" s="12">
        <f>'3.3.1'!K164</f>
        <v>104.46098151755334</v>
      </c>
      <c r="F43" s="12">
        <f>'3.3.1'!L164</f>
        <v>110.23944662729907</v>
      </c>
    </row>
    <row r="44" spans="1:6" x14ac:dyDescent="0.2">
      <c r="A44" t="s">
        <v>47</v>
      </c>
      <c r="B44" s="12">
        <f>'3.3.1'!H165</f>
        <v>86.597229275427082</v>
      </c>
      <c r="C44" s="12">
        <f>'3.3.1'!I165</f>
        <v>85.57892532044913</v>
      </c>
      <c r="D44" s="12">
        <f>'3.3.1'!J165</f>
        <v>147.22598684210527</v>
      </c>
      <c r="E44" s="12">
        <f>'3.3.1'!K165</f>
        <v>130.11043420308087</v>
      </c>
      <c r="F44" s="12">
        <f>'3.3.1'!L165</f>
        <v>124.5979549694531</v>
      </c>
    </row>
    <row r="45" spans="1:6" ht="12" customHeight="1" x14ac:dyDescent="0.2">
      <c r="A45" t="s">
        <v>48</v>
      </c>
      <c r="B45" s="12">
        <f>'3.3.1'!H166</f>
        <v>91.035097166689781</v>
      </c>
      <c r="C45" s="12">
        <f>'3.3.1'!I166</f>
        <v>72.928168025912498</v>
      </c>
      <c r="D45" s="12">
        <f>'3.3.1'!J166</f>
        <v>142.66382081686427</v>
      </c>
      <c r="E45" s="12">
        <f>'3.3.1'!K166</f>
        <v>121.92695099632589</v>
      </c>
      <c r="F45" s="12">
        <f>'3.3.1'!L166</f>
        <v>117.14424484726874</v>
      </c>
    </row>
    <row r="46" spans="1:6" ht="12" customHeight="1" x14ac:dyDescent="0.2">
      <c r="A46" t="s">
        <v>49</v>
      </c>
      <c r="B46" s="12">
        <f>'3.3.1'!H167</f>
        <v>87.306713677335495</v>
      </c>
      <c r="C46" s="12">
        <f>'3.3.1'!I167</f>
        <v>79.286236570012917</v>
      </c>
      <c r="D46" s="12">
        <f>'3.3.1'!J167</f>
        <v>99.728173455978975</v>
      </c>
      <c r="E46" s="12">
        <f>'3.3.1'!K167</f>
        <v>109.05756398503281</v>
      </c>
      <c r="F46" s="12">
        <f>'3.3.1'!L167</f>
        <v>101.71175220331337</v>
      </c>
    </row>
    <row r="47" spans="1:6" x14ac:dyDescent="0.2">
      <c r="A47" t="s">
        <v>50</v>
      </c>
      <c r="B47" s="12">
        <f>'3.3.1'!H168</f>
        <v>82.199811671896867</v>
      </c>
      <c r="C47" s="12">
        <f>'3.3.1'!I168</f>
        <v>84.189822058824518</v>
      </c>
      <c r="D47" s="12">
        <f>'3.3.1'!J168</f>
        <v>83.664096858638743</v>
      </c>
      <c r="E47" s="12">
        <f>'3.3.1'!K168</f>
        <v>107.99849297922258</v>
      </c>
      <c r="F47" s="12">
        <f>'3.3.1'!L168</f>
        <v>98.649592024887454</v>
      </c>
    </row>
    <row r="48" spans="1:6" x14ac:dyDescent="0.2">
      <c r="A48" t="s">
        <v>51</v>
      </c>
      <c r="B48" s="12">
        <f>'3.3.1'!H169</f>
        <v>90.052421247360243</v>
      </c>
      <c r="C48" s="12">
        <f>'3.3.1'!I169</f>
        <v>93.860453220553836</v>
      </c>
      <c r="D48" s="12">
        <f>'3.3.1'!J169</f>
        <v>98.891040843214739</v>
      </c>
      <c r="E48" s="12">
        <f>'3.3.1'!K169</f>
        <v>108.49089156018874</v>
      </c>
      <c r="F48" s="12">
        <f>'3.3.1'!L169</f>
        <v>103.7984671314274</v>
      </c>
    </row>
    <row r="49" spans="1:6" x14ac:dyDescent="0.2">
      <c r="A49" t="s">
        <v>52</v>
      </c>
      <c r="B49" s="12">
        <f>'3.3.1'!H170</f>
        <v>92.369290300590919</v>
      </c>
      <c r="C49" s="12">
        <f>'3.3.1'!I170</f>
        <v>96.693085474742446</v>
      </c>
      <c r="D49" s="12">
        <f>'3.3.1'!J170</f>
        <v>100.90260031956863</v>
      </c>
      <c r="E49" s="12">
        <f>'3.3.1'!K170</f>
        <v>104.37204764789433</v>
      </c>
      <c r="F49" s="12">
        <f>'3.3.1'!L170</f>
        <v>101.97825906995757</v>
      </c>
    </row>
    <row r="50" spans="1:6" x14ac:dyDescent="0.2">
      <c r="A50" t="s">
        <v>53</v>
      </c>
      <c r="B50" s="12">
        <f>'3.3.1'!H171</f>
        <v>101.11069896243659</v>
      </c>
      <c r="C50" s="12">
        <f>'3.3.1'!I171</f>
        <v>101.62891628472266</v>
      </c>
      <c r="D50" s="12">
        <f>'3.3.1'!J171</f>
        <v>89.762339705147596</v>
      </c>
      <c r="E50" s="12">
        <f>'3.3.1'!K171</f>
        <v>97.447803090261488</v>
      </c>
      <c r="F50" s="12">
        <f>'3.3.1'!L171</f>
        <v>96.695277557482143</v>
      </c>
    </row>
    <row r="51" spans="1:6" x14ac:dyDescent="0.2">
      <c r="A51" t="s">
        <v>54</v>
      </c>
      <c r="B51" s="12">
        <f>'3.3.1'!H172</f>
        <v>100.19297568506367</v>
      </c>
      <c r="C51" s="12">
        <f>'3.3.1'!I172</f>
        <v>99.244898824926821</v>
      </c>
      <c r="D51" s="12">
        <f>'3.3.1'!J172</f>
        <v>98.659578157448109</v>
      </c>
      <c r="E51" s="12">
        <f>'3.3.1'!K172</f>
        <v>98.730570781606815</v>
      </c>
      <c r="F51" s="12">
        <f>'3.3.1'!L172</f>
        <v>98.879242372001116</v>
      </c>
    </row>
    <row r="52" spans="1:6" x14ac:dyDescent="0.2">
      <c r="A52" t="s">
        <v>55</v>
      </c>
      <c r="B52" s="12">
        <f>'3.3.1'!H173</f>
        <v>104.93749525011584</v>
      </c>
      <c r="C52" s="12">
        <f>'3.3.1'!I173</f>
        <v>102.80657784157552</v>
      </c>
      <c r="D52" s="12">
        <f>'3.3.1'!J173</f>
        <v>110.72635769054826</v>
      </c>
      <c r="E52" s="12">
        <f>'3.3.1'!K173</f>
        <v>99.558515987704482</v>
      </c>
      <c r="F52" s="12">
        <f>'3.3.1'!L173</f>
        <v>102.46786285000185</v>
      </c>
    </row>
    <row r="53" spans="1:6" x14ac:dyDescent="0.2">
      <c r="A53" t="s">
        <v>56</v>
      </c>
      <c r="B53" s="12">
        <f>'3.3.1'!H174</f>
        <v>102.22879588057978</v>
      </c>
      <c r="C53" s="12">
        <f>'3.3.1'!I174</f>
        <v>110.74210921419969</v>
      </c>
      <c r="D53" s="12">
        <f>'3.3.1'!J174</f>
        <v>117.64457370543182</v>
      </c>
      <c r="E53" s="12">
        <f>'3.3.1'!K174</f>
        <v>99.845041943143116</v>
      </c>
      <c r="F53" s="12">
        <f>'3.3.1'!L174</f>
        <v>105.03649739381015</v>
      </c>
    </row>
    <row r="54" spans="1:6" x14ac:dyDescent="0.2">
      <c r="A54" t="s">
        <v>57</v>
      </c>
      <c r="B54" s="12">
        <f>'3.3.1'!H175</f>
        <v>112.68526280338358</v>
      </c>
      <c r="C54" s="12">
        <f>'3.3.1'!I175</f>
        <v>122.33767688986725</v>
      </c>
      <c r="D54" s="12">
        <f>'3.3.1'!J175</f>
        <v>118.22160004331302</v>
      </c>
      <c r="E54" s="12">
        <f>'3.3.1'!K175</f>
        <v>100.15348126413488</v>
      </c>
      <c r="F54" s="12">
        <f>'3.3.1'!L175</f>
        <v>107.55708075408717</v>
      </c>
    </row>
    <row r="55" spans="1:6" x14ac:dyDescent="0.2">
      <c r="A55" t="s">
        <v>58</v>
      </c>
      <c r="B55" s="12">
        <f>'3.3.1'!H176</f>
        <v>111.5566542413124</v>
      </c>
      <c r="C55" s="12">
        <f>'3.3.1'!I176</f>
        <v>120.98413600198039</v>
      </c>
      <c r="D55" s="12">
        <f>'3.3.1'!J176</f>
        <v>115.80643311046637</v>
      </c>
      <c r="E55" s="12">
        <f>'3.3.1'!K176</f>
        <v>99.245682388790001</v>
      </c>
      <c r="F55" s="12">
        <f>'3.3.1'!L176</f>
        <v>106.26564391324176</v>
      </c>
    </row>
    <row r="56" spans="1:6" x14ac:dyDescent="0.2">
      <c r="A56" t="s">
        <v>59</v>
      </c>
      <c r="B56" s="12">
        <f>'3.3.1'!H177</f>
        <v>109.16632076685381</v>
      </c>
      <c r="C56" s="12">
        <f>'3.3.1'!I177</f>
        <v>121.43343079586577</v>
      </c>
      <c r="D56" s="12">
        <f>'3.3.1'!J177</f>
        <v>127.08526973309613</v>
      </c>
      <c r="E56" s="12">
        <f>'3.3.1'!K177</f>
        <v>104.49826220257852</v>
      </c>
      <c r="F56" s="12">
        <f>'3.3.1'!L177</f>
        <v>111.58940591085324</v>
      </c>
    </row>
    <row r="57" spans="1:6" x14ac:dyDescent="0.2">
      <c r="A57" t="s">
        <v>60</v>
      </c>
      <c r="B57" s="12">
        <f>'3.3.1'!H178</f>
        <v>106.55014611016153</v>
      </c>
      <c r="C57" s="12">
        <f>'3.3.1'!I178</f>
        <v>128.92747607363125</v>
      </c>
      <c r="D57" s="12">
        <f>'3.3.1'!J178</f>
        <v>129.39710095577459</v>
      </c>
      <c r="E57" s="12">
        <f>'3.3.1'!K178</f>
        <v>104.35091387936681</v>
      </c>
      <c r="F57" s="12">
        <f>'3.3.1'!L178</f>
        <v>112.77888927329991</v>
      </c>
    </row>
    <row r="58" spans="1:6" x14ac:dyDescent="0.2">
      <c r="A58" t="s">
        <v>61</v>
      </c>
      <c r="B58" s="12">
        <f>'3.3.1'!H179</f>
        <v>108.2837529930553</v>
      </c>
      <c r="C58" s="12">
        <f>'3.3.1'!I179</f>
        <v>127.02187283164321</v>
      </c>
      <c r="D58" s="12">
        <f>'3.3.1'!J179</f>
        <v>125.54271661494876</v>
      </c>
      <c r="E58" s="12">
        <f>'3.3.1'!K179</f>
        <v>103.80401416135132</v>
      </c>
      <c r="F58" s="12">
        <f>'3.3.1'!L179</f>
        <v>111.53914250416202</v>
      </c>
    </row>
    <row r="59" spans="1:6" x14ac:dyDescent="0.2">
      <c r="A59" t="s">
        <v>62</v>
      </c>
      <c r="B59" s="12">
        <f>'3.3.1'!H180</f>
        <v>105.1436311054695</v>
      </c>
      <c r="C59" s="12">
        <f>'3.3.1'!I180</f>
        <v>125.14362131697729</v>
      </c>
      <c r="D59" s="12">
        <f>'3.3.1'!J180</f>
        <v>122.45596085420736</v>
      </c>
      <c r="E59" s="12">
        <f>'3.3.1'!K180</f>
        <v>102.11811876015717</v>
      </c>
      <c r="F59" s="12">
        <f>'3.3.1'!L180</f>
        <v>109.41949716393242</v>
      </c>
    </row>
    <row r="60" spans="1:6" x14ac:dyDescent="0.2">
      <c r="A60" t="s">
        <v>63</v>
      </c>
      <c r="B60" s="12">
        <f>'3.3.1'!H181</f>
        <v>100.4314248483899</v>
      </c>
      <c r="C60" s="12">
        <f>'3.3.1'!I181</f>
        <v>116.78003719644015</v>
      </c>
      <c r="D60" s="12">
        <f>'3.3.1'!J181</f>
        <v>137.10453105437114</v>
      </c>
      <c r="E60" s="12">
        <f>'3.3.1'!K181</f>
        <v>107.51069041327135</v>
      </c>
      <c r="F60" s="12">
        <f>'3.3.1'!L181</f>
        <v>114.39051638306911</v>
      </c>
    </row>
    <row r="61" spans="1:6" x14ac:dyDescent="0.2">
      <c r="A61" t="s">
        <v>64</v>
      </c>
      <c r="B61" s="12">
        <f>'3.3.1'!H182</f>
        <v>107.98824624170973</v>
      </c>
      <c r="C61" s="12">
        <f>'3.3.1'!I182</f>
        <v>122.51642788788983</v>
      </c>
      <c r="D61" s="12">
        <f>'3.3.1'!J182</f>
        <v>145.08503078886164</v>
      </c>
      <c r="E61" s="12">
        <f>'3.3.1'!K182</f>
        <v>107.38062454592561</v>
      </c>
      <c r="F61" s="12">
        <f>'3.3.1'!L182</f>
        <v>117.55956322079241</v>
      </c>
    </row>
    <row r="62" spans="1:6" x14ac:dyDescent="0.2">
      <c r="A62" t="s">
        <v>65</v>
      </c>
      <c r="B62" s="12">
        <f>'3.3.1'!H183</f>
        <v>115.53378588023398</v>
      </c>
      <c r="C62" s="12">
        <f>'3.3.1'!I183</f>
        <v>118.42805993563587</v>
      </c>
      <c r="D62" s="12">
        <f>'3.3.1'!J183</f>
        <v>136.40831232340645</v>
      </c>
      <c r="E62" s="12">
        <f>'3.3.1'!K183</f>
        <v>106.94246974606392</v>
      </c>
      <c r="F62" s="12">
        <f>'3.3.1'!L183</f>
        <v>115.52192030180943</v>
      </c>
    </row>
    <row r="63" spans="1:6" x14ac:dyDescent="0.2">
      <c r="A63" t="s">
        <v>66</v>
      </c>
      <c r="B63" s="12">
        <f>'3.3.1'!H184</f>
        <v>109.6092500617428</v>
      </c>
      <c r="C63" s="12">
        <f>'3.3.1'!I184</f>
        <v>117.36415832249831</v>
      </c>
      <c r="D63" s="12">
        <f>'3.3.1'!J184</f>
        <v>135.26533284004088</v>
      </c>
      <c r="E63" s="12">
        <f>'3.3.1'!K184</f>
        <v>106.38622101090895</v>
      </c>
      <c r="F63" s="12">
        <f>'3.3.1'!L184</f>
        <v>114.34393519477122</v>
      </c>
    </row>
    <row r="64" spans="1:6" x14ac:dyDescent="0.2">
      <c r="A64" t="s">
        <v>67</v>
      </c>
      <c r="B64" s="12">
        <f>'3.3.1'!H185</f>
        <v>103.6760109416979</v>
      </c>
      <c r="C64" s="12">
        <f>'3.3.1'!I185</f>
        <v>112.24103156921244</v>
      </c>
      <c r="D64" s="12">
        <f>'3.3.1'!J185</f>
        <v>141.11201171588499</v>
      </c>
      <c r="E64" s="12">
        <f>'3.3.1'!K185</f>
        <v>110.47110718488793</v>
      </c>
      <c r="F64" s="12">
        <f>'3.3.1'!L185</f>
        <v>117.07527841632283</v>
      </c>
    </row>
    <row r="65" spans="1:7" x14ac:dyDescent="0.2">
      <c r="A65" t="s">
        <v>68</v>
      </c>
      <c r="B65" s="12">
        <f>'3.3.1'!H186</f>
        <v>107.27251998209483</v>
      </c>
      <c r="C65" s="12">
        <f>'3.3.1'!I186</f>
        <v>110.74164136361118</v>
      </c>
      <c r="D65" s="12">
        <f>'3.3.1'!J186</f>
        <v>136.92109456181919</v>
      </c>
      <c r="E65" s="12">
        <f>'3.3.1'!K186</f>
        <v>113.1414478589279</v>
      </c>
      <c r="F65" s="12">
        <f>'3.3.1'!L186</f>
        <v>117.39123819571245</v>
      </c>
    </row>
    <row r="66" spans="1:7" x14ac:dyDescent="0.2">
      <c r="A66" t="s">
        <v>69</v>
      </c>
      <c r="B66" s="12">
        <f>'3.3.1'!H187</f>
        <v>118.61291416675436</v>
      </c>
      <c r="C66" s="12">
        <f>'3.3.1'!I187</f>
        <v>108.98786361900943</v>
      </c>
      <c r="D66" s="12">
        <f>'3.3.1'!J187</f>
        <v>120.72518317062566</v>
      </c>
      <c r="E66" s="12">
        <f>'3.3.1'!K187</f>
        <v>113.15028951374745</v>
      </c>
      <c r="F66" s="12">
        <f>'3.3.1'!L187</f>
        <v>114.71427969970453</v>
      </c>
    </row>
    <row r="67" spans="1:7" x14ac:dyDescent="0.2">
      <c r="A67" t="s">
        <v>71</v>
      </c>
      <c r="B67" s="12">
        <f>'3.3.1'!H188</f>
        <v>116.47781241838977</v>
      </c>
      <c r="C67" s="12">
        <f>'3.3.1'!I188</f>
        <v>105.91539950684469</v>
      </c>
      <c r="D67" s="12">
        <f>'3.3.1'!J188</f>
        <v>109.99009959329527</v>
      </c>
      <c r="E67" s="12">
        <f>'3.3.1'!K188</f>
        <v>110.30634479646505</v>
      </c>
      <c r="F67" s="12">
        <f>'3.3.1'!L188</f>
        <v>110.2568562764163</v>
      </c>
    </row>
    <row r="68" spans="1:7" x14ac:dyDescent="0.2">
      <c r="A68" t="s">
        <v>82</v>
      </c>
      <c r="B68" s="12">
        <f>'3.3.1'!H189</f>
        <v>93.11945542400673</v>
      </c>
      <c r="C68" s="12">
        <f>'3.3.1'!I189</f>
        <v>90.69891902801082</v>
      </c>
      <c r="D68" s="12">
        <f>'3.3.1'!J189</f>
        <v>127.03534597510888</v>
      </c>
      <c r="E68" s="12">
        <f>'3.3.1'!K189</f>
        <v>112.67152442715593</v>
      </c>
      <c r="F68" s="12">
        <f>'3.3.1'!L189</f>
        <v>111.84921970668147</v>
      </c>
      <c r="G68" s="9" t="str">
        <f t="shared" ref="G68:G94" si="0">A68</f>
        <v>Q4 2014</v>
      </c>
    </row>
    <row r="69" spans="1:7" x14ac:dyDescent="0.2">
      <c r="A69" t="s">
        <v>83</v>
      </c>
      <c r="B69" s="12">
        <f>'3.3.1'!H190</f>
        <v>92.650079087636854</v>
      </c>
      <c r="C69" s="12">
        <f>'3.3.1'!I190</f>
        <v>72.621544727481051</v>
      </c>
      <c r="D69" s="12">
        <f>'3.3.1'!J190</f>
        <v>122.11242350316137</v>
      </c>
      <c r="E69" s="12">
        <f>'3.3.1'!K190</f>
        <v>113.35010237326006</v>
      </c>
      <c r="F69" s="12">
        <f>'3.3.1'!L190</f>
        <v>110.26600725042385</v>
      </c>
      <c r="G69" s="9" t="str">
        <f t="shared" si="0"/>
        <v>Q1 2015</v>
      </c>
    </row>
    <row r="70" spans="1:7" x14ac:dyDescent="0.2">
      <c r="A70" t="s">
        <v>84</v>
      </c>
      <c r="B70" s="12">
        <f>'3.3.1'!H191</f>
        <v>98.610111183683145</v>
      </c>
      <c r="C70" s="12">
        <f>'3.3.1'!I191</f>
        <v>74.116456775841982</v>
      </c>
      <c r="D70" s="12">
        <f>'3.3.1'!J191</f>
        <v>111.01092898257983</v>
      </c>
      <c r="E70" s="12">
        <f>'3.3.1'!K191</f>
        <v>110.74147942499397</v>
      </c>
      <c r="F70" s="12">
        <f>'3.3.1'!L191</f>
        <v>106.77553620861605</v>
      </c>
      <c r="G70" s="9" t="str">
        <f t="shared" si="0"/>
        <v>Q2 2015</v>
      </c>
    </row>
    <row r="71" spans="1:7" x14ac:dyDescent="0.2">
      <c r="A71" t="s">
        <v>85</v>
      </c>
      <c r="B71" s="12">
        <f>'3.3.1'!H192</f>
        <v>92.539120909088808</v>
      </c>
      <c r="C71" s="12">
        <f>'3.3.1'!I192</f>
        <v>69.569569976409127</v>
      </c>
      <c r="D71" s="12">
        <f>'3.3.1'!J192</f>
        <v>103.76540318984478</v>
      </c>
      <c r="E71" s="12">
        <f>'3.3.1'!K192</f>
        <v>110.88605884799578</v>
      </c>
      <c r="F71" s="12">
        <f>'3.3.1'!L192</f>
        <v>104.8122014045782</v>
      </c>
      <c r="G71" s="9" t="str">
        <f t="shared" si="0"/>
        <v>Q3 2015</v>
      </c>
    </row>
    <row r="72" spans="1:7" x14ac:dyDescent="0.2">
      <c r="A72" t="s">
        <v>88</v>
      </c>
      <c r="B72" s="12">
        <f>'3.3.1'!H193</f>
        <v>91.742342729416819</v>
      </c>
      <c r="C72" s="12">
        <f>'3.3.1'!I193</f>
        <v>65.544422223623343</v>
      </c>
      <c r="D72" s="12">
        <f>'3.3.1'!J193</f>
        <v>103.67473331370516</v>
      </c>
      <c r="E72" s="12">
        <f>'3.3.1'!K193</f>
        <v>112.39621555539352</v>
      </c>
      <c r="F72" s="12">
        <f>'3.3.1'!L193</f>
        <v>105.39136787185812</v>
      </c>
      <c r="G72" s="9" t="str">
        <f t="shared" si="0"/>
        <v>Q4 2015</v>
      </c>
    </row>
    <row r="73" spans="1:7" x14ac:dyDescent="0.2">
      <c r="A73" t="s">
        <v>89</v>
      </c>
      <c r="B73" s="12">
        <f>'3.3.1'!H194</f>
        <v>86.462161217923509</v>
      </c>
      <c r="C73" s="12">
        <f>'3.3.1'!I194</f>
        <v>59.511787071440679</v>
      </c>
      <c r="D73" s="12">
        <f>'3.3.1'!J194</f>
        <v>98.392730601514685</v>
      </c>
      <c r="E73" s="12">
        <f>'3.3.1'!K194</f>
        <v>109.90935355971516</v>
      </c>
      <c r="F73" s="12">
        <f>'3.3.1'!L194</f>
        <v>102.62071795307153</v>
      </c>
      <c r="G73" s="9" t="str">
        <f t="shared" si="0"/>
        <v>Q1 2016</v>
      </c>
    </row>
    <row r="74" spans="1:7" x14ac:dyDescent="0.2">
      <c r="A74" t="s">
        <v>90</v>
      </c>
      <c r="B74" s="12">
        <f>'3.3.1'!H195</f>
        <v>85.869845884052182</v>
      </c>
      <c r="C74" s="12">
        <f>'3.3.1'!I195</f>
        <v>67.526204750616742</v>
      </c>
      <c r="D74" s="12">
        <f>'3.3.1'!J195</f>
        <v>85.267741704609151</v>
      </c>
      <c r="E74" s="12">
        <f>'3.3.1'!K195</f>
        <v>107.0379936491116</v>
      </c>
      <c r="F74" s="12">
        <f>'3.3.1'!L195</f>
        <v>99.101862319664662</v>
      </c>
      <c r="G74" s="9" t="str">
        <f t="shared" si="0"/>
        <v>Q2 2016</v>
      </c>
    </row>
    <row r="75" spans="1:7" x14ac:dyDescent="0.2">
      <c r="A75" t="s">
        <v>91</v>
      </c>
      <c r="B75" s="12">
        <f>'3.3.1'!H196</f>
        <v>88.176165358720354</v>
      </c>
      <c r="C75" s="12">
        <f>'3.3.1'!I196</f>
        <v>73.6544966823229</v>
      </c>
      <c r="D75" s="12">
        <f>'3.3.1'!J196</f>
        <v>83.707260683906</v>
      </c>
      <c r="E75" s="12">
        <f>'3.3.1'!K196</f>
        <v>109.45570974178891</v>
      </c>
      <c r="F75" s="12">
        <f>'3.3.1'!L196</f>
        <v>101.18700962586009</v>
      </c>
      <c r="G75" s="9" t="str">
        <f t="shared" si="0"/>
        <v>Q3 2016</v>
      </c>
    </row>
    <row r="76" spans="1:7" x14ac:dyDescent="0.2">
      <c r="A76" t="s">
        <v>92</v>
      </c>
      <c r="B76" s="12">
        <f>'3.3.1'!H197</f>
        <v>81.809721940192333</v>
      </c>
      <c r="C76" s="12">
        <f>'3.3.1'!I197</f>
        <v>78.517396696835149</v>
      </c>
      <c r="D76" s="12">
        <f>'3.3.1'!J197</f>
        <v>95.665569281807009</v>
      </c>
      <c r="E76" s="12">
        <f>'3.3.1'!K197</f>
        <v>113.07669003584122</v>
      </c>
      <c r="F76" s="12">
        <f>'3.3.1'!L197</f>
        <v>105.95703222260524</v>
      </c>
      <c r="G76" s="9" t="str">
        <f t="shared" si="0"/>
        <v>Q4 2016</v>
      </c>
    </row>
    <row r="77" spans="1:7" x14ac:dyDescent="0.2">
      <c r="A77" t="s">
        <v>93</v>
      </c>
      <c r="B77" s="12">
        <f>'3.3.1'!H198</f>
        <v>89.122291193161502</v>
      </c>
      <c r="C77" s="12">
        <f>'3.3.1'!I198</f>
        <v>86.604435504067496</v>
      </c>
      <c r="D77" s="12">
        <f>'3.3.1'!J198</f>
        <v>100.85054110437267</v>
      </c>
      <c r="E77" s="12">
        <f>'3.3.1'!K198</f>
        <v>111.07773137335452</v>
      </c>
      <c r="F77" s="12">
        <f>'3.3.1'!L198</f>
        <v>106.03488299965068</v>
      </c>
      <c r="G77" s="9" t="str">
        <f t="shared" si="0"/>
        <v>Q1 2017</v>
      </c>
    </row>
    <row r="78" spans="1:7" x14ac:dyDescent="0.2">
      <c r="A78" t="s">
        <v>94</v>
      </c>
      <c r="B78" s="12">
        <f>'3.3.1'!H199</f>
        <v>94.330753631400796</v>
      </c>
      <c r="C78" s="12">
        <f>'3.3.1'!I199</f>
        <v>81.209504482302791</v>
      </c>
      <c r="D78" s="12">
        <f>'3.3.1'!J199</f>
        <v>89.937369427771898</v>
      </c>
      <c r="E78" s="12">
        <f>'3.3.1'!K199</f>
        <v>109.22692936325404</v>
      </c>
      <c r="F78" s="12">
        <f>'3.3.1'!L199</f>
        <v>102.5406849970831</v>
      </c>
      <c r="G78" s="9" t="str">
        <f t="shared" si="0"/>
        <v>Q2 2017</v>
      </c>
    </row>
    <row r="79" spans="1:7" x14ac:dyDescent="0.2">
      <c r="A79" t="s">
        <v>140</v>
      </c>
      <c r="B79" s="12">
        <f>'3.3.1'!H200</f>
        <v>97.597965242984458</v>
      </c>
      <c r="C79" s="12">
        <f>'3.3.1'!I200</f>
        <v>86.599768981350635</v>
      </c>
      <c r="D79" s="12">
        <f>'3.3.1'!J200</f>
        <v>90.043163024270484</v>
      </c>
      <c r="E79" s="12">
        <f>'3.3.1'!K200</f>
        <v>109.2384642665168</v>
      </c>
      <c r="F79" s="12">
        <f>'3.3.1'!L200</f>
        <v>103.2203495894197</v>
      </c>
      <c r="G79" s="9" t="str">
        <f t="shared" si="0"/>
        <v>Q3 2017</v>
      </c>
    </row>
    <row r="80" spans="1:7" x14ac:dyDescent="0.2">
      <c r="A80" t="s">
        <v>141</v>
      </c>
      <c r="B80" s="12">
        <f>'3.3.1'!H201</f>
        <v>107.59370360524503</v>
      </c>
      <c r="C80" s="12">
        <f>'3.3.1'!I201</f>
        <v>84.882428856036171</v>
      </c>
      <c r="D80" s="12">
        <f>'3.3.1'!J201</f>
        <v>97.917299621335218</v>
      </c>
      <c r="E80" s="12">
        <f>'3.3.1'!K201</f>
        <v>115.41317485873157</v>
      </c>
      <c r="F80" s="12">
        <f>'3.3.1'!L201</f>
        <v>109.08346693032607</v>
      </c>
      <c r="G80" s="9" t="str">
        <f t="shared" si="0"/>
        <v>Q4 2017</v>
      </c>
    </row>
    <row r="81" spans="1:7" x14ac:dyDescent="0.2">
      <c r="A81" t="s">
        <v>142</v>
      </c>
      <c r="B81" s="12">
        <f>'3.3.1'!H202</f>
        <v>114.4945250041352</v>
      </c>
      <c r="C81" s="12">
        <f>'3.3.1'!I202</f>
        <v>83.666332975486185</v>
      </c>
      <c r="D81" s="12">
        <f>'3.3.1'!J202</f>
        <v>106.16165678783433</v>
      </c>
      <c r="E81" s="12">
        <f>'3.3.1'!K202</f>
        <v>114.17856641716394</v>
      </c>
      <c r="F81" s="12">
        <f>'3.3.1'!L202</f>
        <v>109.5993249922824</v>
      </c>
      <c r="G81" s="9" t="str">
        <f t="shared" si="0"/>
        <v>Q1 2018</v>
      </c>
    </row>
    <row r="82" spans="1:7" x14ac:dyDescent="0.2">
      <c r="A82" t="s">
        <v>143</v>
      </c>
      <c r="B82" s="12">
        <f>'3.3.1'!H203</f>
        <v>100.40627843434294</v>
      </c>
      <c r="C82" s="12">
        <f>'3.3.1'!I203</f>
        <v>86.517470621585986</v>
      </c>
      <c r="D82" s="12">
        <f>'3.3.1'!J203</f>
        <v>105.00654029972189</v>
      </c>
      <c r="E82" s="12">
        <f>'3.3.1'!K203</f>
        <v>111.1005012350994</v>
      </c>
      <c r="F82" s="12">
        <f>'3.3.1'!L203</f>
        <v>107.06583059126757</v>
      </c>
      <c r="G82" s="9" t="str">
        <f t="shared" si="0"/>
        <v>Q2 2018</v>
      </c>
    </row>
    <row r="83" spans="1:7" x14ac:dyDescent="0.2">
      <c r="A83" t="s">
        <v>148</v>
      </c>
      <c r="B83" s="12">
        <f>'3.3.1'!H204</f>
        <v>104.85688870922351</v>
      </c>
      <c r="C83" s="12">
        <f>'3.3.1'!I204</f>
        <v>93.702434989182549</v>
      </c>
      <c r="D83" s="12">
        <f>'3.3.1'!J204</f>
        <v>111.66023530284421</v>
      </c>
      <c r="E83" s="12">
        <f>'3.3.1'!K204</f>
        <v>112.28428444903309</v>
      </c>
      <c r="F83" s="12">
        <f>'3.3.1'!L204</f>
        <v>110.02778842764927</v>
      </c>
      <c r="G83" s="9" t="str">
        <f t="shared" si="0"/>
        <v>Q3 2018</v>
      </c>
    </row>
    <row r="84" spans="1:7" x14ac:dyDescent="0.2">
      <c r="A84" t="s">
        <v>149</v>
      </c>
      <c r="B84" s="12">
        <f>'3.3.1'!H205</f>
        <v>120.50547095791573</v>
      </c>
      <c r="C84" s="12">
        <f>'3.3.1'!I205</f>
        <v>98.249857997522057</v>
      </c>
      <c r="D84" s="12">
        <f>'3.3.1'!J205</f>
        <v>115.99813827795028</v>
      </c>
      <c r="E84" s="12">
        <f>'3.3.1'!K205</f>
        <v>119.72805368094103</v>
      </c>
      <c r="F84" s="12">
        <f>'3.3.1'!L205</f>
        <v>116.89485837421263</v>
      </c>
      <c r="G84" s="9" t="str">
        <f t="shared" si="0"/>
        <v>Q4 2018</v>
      </c>
    </row>
    <row r="85" spans="1:7" x14ac:dyDescent="0.2">
      <c r="A85" t="s">
        <v>150</v>
      </c>
      <c r="B85" s="12">
        <f>'3.3.1'!H206</f>
        <v>114.75916072648754</v>
      </c>
      <c r="C85" s="12">
        <f>'3.3.1'!I206</f>
        <v>100.15016775948531</v>
      </c>
      <c r="D85" s="12">
        <f>'3.3.1'!J206</f>
        <v>111.49377339504645</v>
      </c>
      <c r="E85" s="12">
        <f>'3.3.1'!K206</f>
        <v>126.29738605928844</v>
      </c>
      <c r="F85" s="12">
        <f>'3.3.1'!L206</f>
        <v>120.85042845836205</v>
      </c>
      <c r="G85" s="9" t="str">
        <f t="shared" si="0"/>
        <v>Q1 2019</v>
      </c>
    </row>
    <row r="86" spans="1:7" x14ac:dyDescent="0.2">
      <c r="A86" t="s">
        <v>151</v>
      </c>
      <c r="B86" s="12">
        <f>'3.3.1'!H207</f>
        <v>103.72455908692977</v>
      </c>
      <c r="C86" s="12">
        <f>'3.3.1'!I207</f>
        <v>96.519586440903424</v>
      </c>
      <c r="D86" s="12">
        <f>'3.3.1'!J207</f>
        <v>93.887638273192664</v>
      </c>
      <c r="E86" s="12">
        <f>'3.3.1'!K207</f>
        <v>125.15868681468949</v>
      </c>
      <c r="F86" s="12">
        <f>'3.3.1'!L207</f>
        <v>116.34416145481583</v>
      </c>
      <c r="G86" s="9" t="str">
        <f t="shared" si="0"/>
        <v>Q2 2019</v>
      </c>
    </row>
    <row r="87" spans="1:7" x14ac:dyDescent="0.2">
      <c r="A87" t="s">
        <v>152</v>
      </c>
      <c r="B87" s="12">
        <f>'3.3.1'!H208</f>
        <v>114.10038825174252</v>
      </c>
      <c r="C87" s="12">
        <f>'3.3.1'!I208</f>
        <v>90.910792682053199</v>
      </c>
      <c r="D87" s="12">
        <f>'3.3.1'!J208</f>
        <v>89.502743399585697</v>
      </c>
      <c r="E87" s="12">
        <f>'3.3.1'!K208</f>
        <v>123.59326364421901</v>
      </c>
      <c r="F87" s="12">
        <f>'3.3.1'!L208</f>
        <v>114.34022636444543</v>
      </c>
      <c r="G87" s="9" t="str">
        <f t="shared" si="0"/>
        <v>Q3 2019</v>
      </c>
    </row>
    <row r="88" spans="1:7" x14ac:dyDescent="0.2">
      <c r="A88" t="s">
        <v>157</v>
      </c>
      <c r="B88" s="12">
        <f>'3.3.1'!H209</f>
        <v>110.00279189849522</v>
      </c>
      <c r="C88" s="12">
        <f>'3.3.1'!I209</f>
        <v>92.285028551567621</v>
      </c>
      <c r="D88" s="12">
        <f>'3.3.1'!J209</f>
        <v>98.03529196774349</v>
      </c>
      <c r="E88" s="12">
        <f>'3.3.1'!K209</f>
        <v>131.97740357552453</v>
      </c>
      <c r="F88" s="12">
        <f>'3.3.1'!L209</f>
        <v>121.61936753950933</v>
      </c>
      <c r="G88" s="9" t="str">
        <f t="shared" si="0"/>
        <v>Q4 2019</v>
      </c>
    </row>
    <row r="89" spans="1:7" x14ac:dyDescent="0.2">
      <c r="A89" t="s">
        <v>158</v>
      </c>
      <c r="B89" s="12">
        <f>'3.3.1'!H210</f>
        <v>107.194780291198</v>
      </c>
      <c r="C89" s="12">
        <f>'3.3.1'!I210</f>
        <v>83.341721756420114</v>
      </c>
      <c r="D89" s="12">
        <f>'3.3.1'!J210</f>
        <v>97.277575623425662</v>
      </c>
      <c r="E89" s="12">
        <f>'3.3.1'!K210</f>
        <v>129.37562919647013</v>
      </c>
      <c r="F89" s="12">
        <f>'3.3.1'!L210</f>
        <v>119.41711632735344</v>
      </c>
      <c r="G89" s="9" t="str">
        <f t="shared" si="0"/>
        <v>Q1 2020</v>
      </c>
    </row>
    <row r="90" spans="1:7" x14ac:dyDescent="0.2">
      <c r="A90" t="s">
        <v>162</v>
      </c>
      <c r="B90" s="12">
        <f>'3.3.1'!H211</f>
        <v>103.33207287136881</v>
      </c>
      <c r="C90" s="12">
        <f>'3.3.1'!I211</f>
        <v>67.726752979073879</v>
      </c>
      <c r="D90" s="12">
        <f>'3.3.1'!J211</f>
        <v>74.107454238788492</v>
      </c>
      <c r="E90" s="12">
        <f>'3.3.1'!K211</f>
        <v>114.68214019475249</v>
      </c>
      <c r="F90" s="12">
        <f>'3.3.1'!L211</f>
        <v>103.73014739848585</v>
      </c>
      <c r="G90" s="9" t="str">
        <f t="shared" si="0"/>
        <v>Q2 2020</v>
      </c>
    </row>
    <row r="91" spans="1:7" x14ac:dyDescent="0.2">
      <c r="A91" t="s">
        <v>169</v>
      </c>
      <c r="B91" s="12">
        <f>'3.3.1'!H212</f>
        <v>103.72303549930638</v>
      </c>
      <c r="C91" s="12">
        <f>'3.3.1'!I212</f>
        <v>80.063741217269751</v>
      </c>
      <c r="D91" s="12">
        <f>'3.3.1'!J212</f>
        <v>75.299166944109928</v>
      </c>
      <c r="E91" s="12">
        <f>'3.3.1'!K212</f>
        <v>121.02586817791523</v>
      </c>
      <c r="F91" s="12">
        <f>'3.3.1'!L212</f>
        <v>109.71181068487476</v>
      </c>
      <c r="G91" s="9" t="str">
        <f t="shared" si="0"/>
        <v>Q3 2020</v>
      </c>
    </row>
    <row r="92" spans="1:7" x14ac:dyDescent="0.2">
      <c r="A92" t="s">
        <v>170</v>
      </c>
      <c r="B92" s="12">
        <f>'3.3.1'!H213</f>
        <v>101.44579268248771</v>
      </c>
      <c r="C92" s="12">
        <f>'3.3.1'!I213</f>
        <v>81.06170341297333</v>
      </c>
      <c r="D92" s="12">
        <f>'3.3.1'!J213</f>
        <v>90.610275489786929</v>
      </c>
      <c r="E92" s="12">
        <f>'3.3.1'!K213</f>
        <v>131.71233451438781</v>
      </c>
      <c r="F92" s="12">
        <f>'3.3.1'!L213</f>
        <v>119.71464004763899</v>
      </c>
      <c r="G92" s="9" t="str">
        <f t="shared" si="0"/>
        <v>Q4 2020</v>
      </c>
    </row>
    <row r="93" spans="1:7" x14ac:dyDescent="0.2">
      <c r="A93" t="s">
        <v>171</v>
      </c>
      <c r="B93" s="12">
        <f>'3.3.1'!H214</f>
        <v>102.47641260050216</v>
      </c>
      <c r="C93" s="12">
        <f>'3.3.1'!I214</f>
        <v>78.370873934942793</v>
      </c>
      <c r="D93" s="12">
        <f>'3.3.1'!J214</f>
        <v>97.307488627321504</v>
      </c>
      <c r="E93" s="12">
        <f>'3.3.1'!K214</f>
        <v>134.69720065149843</v>
      </c>
      <c r="F93" s="12">
        <f>'3.3.1'!L214</f>
        <v>121.77486783280276</v>
      </c>
      <c r="G93" s="9" t="str">
        <f t="shared" si="0"/>
        <v>Q1 2021</v>
      </c>
    </row>
    <row r="94" spans="1:7" x14ac:dyDescent="0.2">
      <c r="A94" t="s">
        <v>245</v>
      </c>
      <c r="B94" s="12">
        <f>'3.3.1'!H215</f>
        <v>112.62109786981434</v>
      </c>
      <c r="C94" s="12">
        <f>'3.3.1'!I215</f>
        <v>84.955323951956032</v>
      </c>
      <c r="D94" s="12">
        <f>'3.3.1'!J215</f>
        <v>103.03569363062637</v>
      </c>
      <c r="E94" s="12">
        <f>'3.3.1'!K215</f>
        <v>132.04661361510117</v>
      </c>
      <c r="F94" s="12">
        <f>'3.3.1'!L215</f>
        <v>121.88076408268623</v>
      </c>
      <c r="G94" s="9" t="str">
        <f t="shared" si="0"/>
        <v>Q2 2021</v>
      </c>
    </row>
    <row r="95" spans="1:7" x14ac:dyDescent="0.2">
      <c r="A95" t="s">
        <v>246</v>
      </c>
      <c r="B95" s="12">
        <f>'3.3.1'!H216</f>
        <v>114.09404228679978</v>
      </c>
      <c r="C95" s="12">
        <f>'3.3.1'!I216</f>
        <v>86.340894793783079</v>
      </c>
      <c r="D95" s="12">
        <f>'3.3.1'!J216</f>
        <v>129.78810813498814</v>
      </c>
      <c r="E95" s="12">
        <f>'3.3.1'!K216</f>
        <v>139.52315393186089</v>
      </c>
      <c r="F95" s="12">
        <f>'3.3.1'!L216</f>
        <v>132.31664734766952</v>
      </c>
      <c r="G95" s="9" t="str">
        <f>A95</f>
        <v>Q3 2021</v>
      </c>
    </row>
    <row r="96" spans="1:7" x14ac:dyDescent="0.2">
      <c r="A96" t="s">
        <v>249</v>
      </c>
      <c r="B96" s="12">
        <f>'3.3.1'!H217</f>
        <v>108.37159425425655</v>
      </c>
      <c r="C96" s="12">
        <f>'3.3.1'!I217</f>
        <v>107.0257071024338</v>
      </c>
      <c r="D96" s="12">
        <f>'3.3.1'!J217</f>
        <v>156.79759116045398</v>
      </c>
      <c r="E96" s="12">
        <f>'3.3.1'!K217</f>
        <v>153.68648446300105</v>
      </c>
      <c r="F96" s="12">
        <f>'3.3.1'!L217</f>
        <v>148.93031399043301</v>
      </c>
      <c r="G96" s="9" t="str">
        <f t="shared" ref="G96" si="1">A96</f>
        <v>Q4 2021</v>
      </c>
    </row>
    <row r="97" spans="1:7" x14ac:dyDescent="0.2">
      <c r="A97" t="s">
        <v>251</v>
      </c>
      <c r="B97" s="12">
        <f>'3.3.1'!H218</f>
        <v>138.86762891935527</v>
      </c>
      <c r="C97" s="12">
        <f>'3.3.1'!I218</f>
        <v>116.93365694113818</v>
      </c>
      <c r="D97" s="12">
        <f>'3.3.1'!J218</f>
        <v>170.84572631952472</v>
      </c>
      <c r="E97" s="12">
        <f>'3.3.1'!K218</f>
        <v>156.82404103644765</v>
      </c>
      <c r="F97" s="12">
        <f>'3.3.1'!L218</f>
        <v>157.61205335292209</v>
      </c>
      <c r="G97" s="9" t="str">
        <f t="shared" ref="G97" si="2">A97</f>
        <v>Q1 2022</v>
      </c>
    </row>
    <row r="98" spans="1:7" x14ac:dyDescent="0.2">
      <c r="A98" t="s">
        <v>252</v>
      </c>
      <c r="B98" s="12">
        <f>'3.3.1'!H219</f>
        <v>178.10920011447041</v>
      </c>
      <c r="C98" s="12">
        <f>'3.3.1'!I219</f>
        <v>145.01533766326799</v>
      </c>
      <c r="D98" s="12">
        <f>'3.3.1'!J219</f>
        <v>193.09181352317498</v>
      </c>
      <c r="E98" s="12">
        <f>'3.3.1'!K219</f>
        <v>182.90065876293886</v>
      </c>
      <c r="F98" s="12">
        <f>'3.3.1'!L219</f>
        <v>183.33622558074515</v>
      </c>
      <c r="G98" s="9" t="str">
        <f t="shared" ref="G98" si="3">A98</f>
        <v>Q2 2022</v>
      </c>
    </row>
    <row r="99" spans="1:7" x14ac:dyDescent="0.2">
      <c r="A99" t="s">
        <v>256</v>
      </c>
      <c r="B99" s="12">
        <f>'3.3.1'!H220</f>
        <v>215.11580948629526</v>
      </c>
      <c r="C99" s="12">
        <f>'3.3.1'!I220</f>
        <v>198.97055191573838</v>
      </c>
      <c r="D99" s="12">
        <f>'3.3.1'!J220</f>
        <v>229.00211432812344</v>
      </c>
      <c r="E99" s="12">
        <f>'3.3.1'!K220</f>
        <v>183.70884413567637</v>
      </c>
      <c r="F99" s="12">
        <f>'3.3.1'!L220</f>
        <v>196.49833852601532</v>
      </c>
      <c r="G99" s="9" t="str">
        <f t="shared" ref="G99:G104" si="4">A99</f>
        <v>Q3 2022</v>
      </c>
    </row>
    <row r="100" spans="1:7" x14ac:dyDescent="0.2">
      <c r="A100" t="s">
        <v>257</v>
      </c>
      <c r="B100" s="12">
        <f>'3.3.1'!H221</f>
        <v>269.75975966328446</v>
      </c>
      <c r="C100" s="12">
        <f>'3.3.1'!I221</f>
        <v>146.74814636657109</v>
      </c>
      <c r="D100" s="12">
        <f>'3.3.1'!J221</f>
        <v>210.69672726902024</v>
      </c>
      <c r="E100" s="12">
        <f>'3.3.1'!K221</f>
        <v>237.74063137990464</v>
      </c>
      <c r="F100" s="12">
        <f>'3.3.1'!L221</f>
        <v>227.93298020614091</v>
      </c>
      <c r="G100" s="9" t="str">
        <f t="shared" si="4"/>
        <v>Q4 2022</v>
      </c>
    </row>
    <row r="101" spans="1:7" x14ac:dyDescent="0.2">
      <c r="A101" t="s">
        <v>264</v>
      </c>
      <c r="B101" s="12">
        <f>'3.3.1'!H222</f>
        <v>282.5299788443993</v>
      </c>
      <c r="C101" s="12">
        <f>'3.3.1'!I222</f>
        <v>160.59985756771772</v>
      </c>
      <c r="D101" s="12">
        <f>'3.3.1'!J222</f>
        <v>195.96043697005385</v>
      </c>
      <c r="E101" s="12">
        <f>'3.3.1'!K222</f>
        <v>244.98158458385544</v>
      </c>
      <c r="F101" s="12">
        <f>'3.3.1'!L222</f>
        <v>232.8742609463844</v>
      </c>
      <c r="G101" s="9" t="str">
        <f t="shared" si="4"/>
        <v>Q1 2023</v>
      </c>
    </row>
    <row r="102" spans="1:7" x14ac:dyDescent="0.2">
      <c r="A102" t="s">
        <v>266</v>
      </c>
      <c r="B102" s="12">
        <f>'3.3.1'!H223</f>
        <v>264.92168606531527</v>
      </c>
      <c r="C102" s="12">
        <f>'3.3.1'!I223</f>
        <v>169.76395095481809</v>
      </c>
      <c r="D102" s="12">
        <f>'3.3.1'!J223</f>
        <v>233.73985451001013</v>
      </c>
      <c r="E102" s="12">
        <f>'3.3.1'!K223</f>
        <v>245.20564577136176</v>
      </c>
      <c r="F102" s="12">
        <f>'3.3.1'!L223</f>
        <v>241.15702659098991</v>
      </c>
      <c r="G102" s="9" t="str">
        <f t="shared" si="4"/>
        <v>Q2 2023</v>
      </c>
    </row>
    <row r="103" spans="1:7" x14ac:dyDescent="0.2">
      <c r="A103" t="s">
        <v>267</v>
      </c>
      <c r="B103" s="12">
        <f>'3.3.1'!H224</f>
        <v>254.69148054083121</v>
      </c>
      <c r="C103" s="12">
        <f>'3.3.1'!I224</f>
        <v>159.14614721331236</v>
      </c>
      <c r="D103" s="12">
        <f>'3.3.1'!J224</f>
        <v>214.3545229235373</v>
      </c>
      <c r="E103" s="12">
        <f>'3.3.1'!K224</f>
        <v>240.19848602838815</v>
      </c>
      <c r="F103" s="12">
        <f>'3.3.1'!L224</f>
        <v>232.58373045960829</v>
      </c>
      <c r="G103" s="9" t="str">
        <f t="shared" si="4"/>
        <v>Q3 2023</v>
      </c>
    </row>
    <row r="104" spans="1:7" x14ac:dyDescent="0.2">
      <c r="A104" t="s">
        <v>272</v>
      </c>
      <c r="B104" s="12">
        <f>'3.3.1'!H225</f>
        <v>202.18522831128277</v>
      </c>
      <c r="C104" s="12">
        <f>'3.3.1'!I225</f>
        <v>162.21873275464262</v>
      </c>
      <c r="D104" s="12">
        <f>'3.3.1'!J225</f>
        <v>233.72049005691329</v>
      </c>
      <c r="E104" s="12">
        <f>'3.3.1'!K225</f>
        <v>238.15804681058893</v>
      </c>
      <c r="F104" s="12">
        <f>'3.3.1'!L225</f>
        <v>233.73874260846173</v>
      </c>
      <c r="G104" s="9" t="str">
        <f t="shared" si="4"/>
        <v>Q4 2023</v>
      </c>
    </row>
    <row r="105" spans="1:7" x14ac:dyDescent="0.2">
      <c r="A105" t="s">
        <v>276</v>
      </c>
      <c r="B105" s="12">
        <f>'3.3.1'!H226</f>
        <v>152.07318030424344</v>
      </c>
      <c r="C105" s="12">
        <f>'3.3.1'!I226</f>
        <v>172.71343154305424</v>
      </c>
      <c r="D105" s="12">
        <f>'3.3.1'!J226</f>
        <v>219.1770545024105</v>
      </c>
      <c r="E105" s="12">
        <f>'3.3.1'!K226</f>
        <v>239.90484454722875</v>
      </c>
      <c r="F105" s="12">
        <f>'3.3.1'!L226</f>
        <v>230.28380127547297</v>
      </c>
      <c r="G105" s="9" t="str">
        <f t="shared" ref="G105:G106" si="5">A105</f>
        <v>Q1 2024</v>
      </c>
    </row>
    <row r="106" spans="1:7" x14ac:dyDescent="0.2">
      <c r="A106" t="s">
        <v>278</v>
      </c>
      <c r="B106" s="12">
        <f>'3.3.1'!H227</f>
        <v>181.54809315963985</v>
      </c>
      <c r="C106" s="12">
        <f>'3.3.1'!I227</f>
        <v>182.28997772789799</v>
      </c>
      <c r="D106" s="12">
        <f>'3.3.1'!J227</f>
        <v>180.90996083675458</v>
      </c>
      <c r="E106" s="12">
        <f>'3.3.1'!K227</f>
        <v>210.69489848595509</v>
      </c>
      <c r="F106" s="12">
        <f>'3.3.1'!L227</f>
        <v>202.19067491064754</v>
      </c>
      <c r="G106" s="9" t="str">
        <f t="shared" si="5"/>
        <v>Q2 2024</v>
      </c>
    </row>
    <row r="107" spans="1:7" x14ac:dyDescent="0.2">
      <c r="A107" t="s">
        <v>283</v>
      </c>
      <c r="B107" s="12">
        <f>'3.3.1'!H228</f>
        <v>179.86567812599549</v>
      </c>
      <c r="C107" s="12">
        <f>'3.3.1'!I228</f>
        <v>175.1191089949555</v>
      </c>
      <c r="D107" s="12">
        <f>'3.3.1'!J228</f>
        <v>180.34124843996472</v>
      </c>
      <c r="E107" s="12">
        <f>'3.3.1'!K228</f>
        <v>205.36788014268234</v>
      </c>
      <c r="F107" s="12">
        <f>'3.3.1'!L228</f>
        <v>198.0042829913356</v>
      </c>
      <c r="G107" s="9" t="str">
        <f t="shared" ref="G107" si="6">A107</f>
        <v>Q3 2024</v>
      </c>
    </row>
    <row r="108" spans="1:7" x14ac:dyDescent="0.2">
      <c r="B108" s="13" t="s">
        <v>0</v>
      </c>
      <c r="C108" s="13" t="s">
        <v>1</v>
      </c>
      <c r="D108" s="13" t="s">
        <v>2</v>
      </c>
      <c r="E108" s="13" t="s">
        <v>3</v>
      </c>
      <c r="F108" s="13" t="s">
        <v>4</v>
      </c>
    </row>
    <row r="109" spans="1:7" x14ac:dyDescent="0.2">
      <c r="B109" s="14"/>
      <c r="C109" s="14" t="s">
        <v>5</v>
      </c>
      <c r="D109" s="14"/>
      <c r="E109" s="14"/>
      <c r="F109" s="14" t="s">
        <v>6</v>
      </c>
    </row>
    <row r="110" spans="1:7" x14ac:dyDescent="0.2">
      <c r="B110" s="15" t="s">
        <v>87</v>
      </c>
      <c r="C110" s="16"/>
      <c r="D110" s="16"/>
      <c r="E110" s="16"/>
      <c r="F110" s="16"/>
    </row>
    <row r="111" spans="1:7" x14ac:dyDescent="0.2">
      <c r="A111" t="s">
        <v>7</v>
      </c>
      <c r="B111" s="12">
        <f>'3.3.2'!H127</f>
        <v>61.143491850592191</v>
      </c>
      <c r="C111" s="12">
        <f>'3.3.2'!I127</f>
        <v>19.777661922678966</v>
      </c>
      <c r="D111" s="12">
        <f>'3.3.2'!J127</f>
        <v>43.577320942381206</v>
      </c>
      <c r="E111" s="12">
        <f>'3.3.2'!K127</f>
        <v>68.52254932630575</v>
      </c>
      <c r="F111" s="12">
        <f>'3.3.2'!L127</f>
        <v>57.554449257156271</v>
      </c>
    </row>
    <row r="112" spans="1:7" x14ac:dyDescent="0.2">
      <c r="A112" t="s">
        <v>8</v>
      </c>
      <c r="B112" s="12">
        <f>'3.3.2'!H128</f>
        <v>59.643817905032002</v>
      </c>
      <c r="C112" s="12">
        <f>'3.3.2'!I128</f>
        <v>22.72706201794125</v>
      </c>
      <c r="D112" s="12">
        <f>'3.3.2'!J128</f>
        <v>41.073585421735167</v>
      </c>
      <c r="E112" s="12">
        <f>'3.3.2'!K128</f>
        <v>60.613315405729828</v>
      </c>
      <c r="F112" s="12">
        <f>'3.3.2'!L128</f>
        <v>52.160806119769532</v>
      </c>
    </row>
    <row r="113" spans="1:6" x14ac:dyDescent="0.2">
      <c r="A113" t="s">
        <v>9</v>
      </c>
      <c r="B113" s="12">
        <f>'3.3.2'!H129</f>
        <v>62.902350813743212</v>
      </c>
      <c r="C113" s="12">
        <f>'3.3.2'!I129</f>
        <v>25.72062429432258</v>
      </c>
      <c r="D113" s="12">
        <f>'3.3.2'!J129</f>
        <v>40.102549973554964</v>
      </c>
      <c r="E113" s="12">
        <f>'3.3.2'!K129</f>
        <v>61.926621299661107</v>
      </c>
      <c r="F113" s="12">
        <f>'3.3.2'!L129</f>
        <v>53.337693715674192</v>
      </c>
    </row>
    <row r="114" spans="1:6" x14ac:dyDescent="0.2">
      <c r="A114" t="s">
        <v>10</v>
      </c>
      <c r="B114" s="12">
        <f>'3.3.2'!H130</f>
        <v>57.841242127579974</v>
      </c>
      <c r="C114" s="12">
        <f>'3.3.2'!I130</f>
        <v>29.255736137966977</v>
      </c>
      <c r="D114" s="12">
        <f>'3.3.2'!J130</f>
        <v>41.55469183080627</v>
      </c>
      <c r="E114" s="12">
        <f>'3.3.2'!K130</f>
        <v>65.061507429315668</v>
      </c>
      <c r="F114" s="12">
        <f>'3.3.2'!L130</f>
        <v>56.06165453933459</v>
      </c>
    </row>
    <row r="115" spans="1:6" x14ac:dyDescent="0.2">
      <c r="A115" t="s">
        <v>11</v>
      </c>
      <c r="B115" s="12">
        <f>'3.3.2'!H131</f>
        <v>60.0633648879462</v>
      </c>
      <c r="C115" s="12">
        <f>'3.3.2'!I131</f>
        <v>31.216893217549401</v>
      </c>
      <c r="D115" s="12">
        <f>'3.3.2'!J131</f>
        <v>42.672885359413193</v>
      </c>
      <c r="E115" s="12">
        <f>'3.3.2'!K131</f>
        <v>66.551297646383702</v>
      </c>
      <c r="F115" s="12">
        <f>'3.3.2'!L131</f>
        <v>54.836383845155957</v>
      </c>
    </row>
    <row r="116" spans="1:6" x14ac:dyDescent="0.2">
      <c r="A116" t="s">
        <v>12</v>
      </c>
      <c r="B116" s="12">
        <f>'3.3.2'!H132</f>
        <v>58.471321017858614</v>
      </c>
      <c r="C116" s="12">
        <f>'3.3.2'!I132</f>
        <v>32.916865603691377</v>
      </c>
      <c r="D116" s="12">
        <f>'3.3.2'!J132</f>
        <v>41.003087377240519</v>
      </c>
      <c r="E116" s="12">
        <f>'3.3.2'!K132</f>
        <v>56.105937839016164</v>
      </c>
      <c r="F116" s="12">
        <f>'3.3.2'!L132</f>
        <v>48.608003901148386</v>
      </c>
    </row>
    <row r="117" spans="1:6" x14ac:dyDescent="0.2">
      <c r="A117" t="s">
        <v>13</v>
      </c>
      <c r="B117" s="12">
        <f>'3.3.2'!H133</f>
        <v>59.652909091445437</v>
      </c>
      <c r="C117" s="12">
        <f>'3.3.2'!I133</f>
        <v>33.991621182444668</v>
      </c>
      <c r="D117" s="12">
        <f>'3.3.2'!J133</f>
        <v>41.018897554784772</v>
      </c>
      <c r="E117" s="12">
        <f>'3.3.2'!K133</f>
        <v>55.805281976143362</v>
      </c>
      <c r="F117" s="12">
        <f>'3.3.2'!L133</f>
        <v>48.659726669893807</v>
      </c>
    </row>
    <row r="118" spans="1:6" x14ac:dyDescent="0.2">
      <c r="A118" t="s">
        <v>14</v>
      </c>
      <c r="B118" s="12">
        <f>'3.3.2'!H134</f>
        <v>59.920009895683002</v>
      </c>
      <c r="C118" s="12">
        <f>'3.3.2'!I134</f>
        <v>37.656041369031627</v>
      </c>
      <c r="D118" s="12">
        <f>'3.3.2'!J134</f>
        <v>54.195469520302254</v>
      </c>
      <c r="E118" s="12">
        <f>'3.3.2'!K134</f>
        <v>56.613790279328391</v>
      </c>
      <c r="F118" s="12">
        <f>'3.3.2'!L134</f>
        <v>52.420968982631223</v>
      </c>
    </row>
    <row r="119" spans="1:6" x14ac:dyDescent="0.2">
      <c r="A119" t="s">
        <v>15</v>
      </c>
      <c r="B119" s="12">
        <f>'3.3.2'!H135</f>
        <v>61.432141247798135</v>
      </c>
      <c r="C119" s="12">
        <f>'3.3.2'!I135</f>
        <v>33.224997072373277</v>
      </c>
      <c r="D119" s="12">
        <f>'3.3.2'!J135</f>
        <v>63.146925951279322</v>
      </c>
      <c r="E119" s="12">
        <f>'3.3.2'!K135</f>
        <v>56.694145504164275</v>
      </c>
      <c r="F119" s="12">
        <f>'3.3.2'!L135</f>
        <v>53.50332745161662</v>
      </c>
    </row>
    <row r="120" spans="1:6" x14ac:dyDescent="0.2">
      <c r="A120" t="s">
        <v>16</v>
      </c>
      <c r="B120" s="12">
        <f>'3.3.2'!H136</f>
        <v>68.099411137385829</v>
      </c>
      <c r="C120" s="12">
        <f>'3.3.2'!I136</f>
        <v>33.905569319854202</v>
      </c>
      <c r="D120" s="12">
        <f>'3.3.2'!J136</f>
        <v>61.809518960452223</v>
      </c>
      <c r="E120" s="12">
        <f>'3.3.2'!K136</f>
        <v>54.047174909872773</v>
      </c>
      <c r="F120" s="12">
        <f>'3.3.2'!L136</f>
        <v>52.033950334653248</v>
      </c>
    </row>
    <row r="121" spans="1:6" x14ac:dyDescent="0.2">
      <c r="A121" t="s">
        <v>17</v>
      </c>
      <c r="B121" s="12">
        <f>'3.3.2'!H137</f>
        <v>70.294721101683137</v>
      </c>
      <c r="C121" s="12">
        <f>'3.3.2'!I137</f>
        <v>35.092956603980866</v>
      </c>
      <c r="D121" s="12">
        <f>'3.3.2'!J137</f>
        <v>57.709784701482604</v>
      </c>
      <c r="E121" s="12">
        <f>'3.3.2'!K137</f>
        <v>54.726715413125547</v>
      </c>
      <c r="F121" s="12">
        <f>'3.3.2'!L137</f>
        <v>51.665768363904682</v>
      </c>
    </row>
    <row r="122" spans="1:6" x14ac:dyDescent="0.2">
      <c r="A122" t="s">
        <v>18</v>
      </c>
      <c r="B122" s="12">
        <f>'3.3.2'!H138</f>
        <v>66.969991220062425</v>
      </c>
      <c r="C122" s="12">
        <f>'3.3.2'!I138</f>
        <v>30.716172366254206</v>
      </c>
      <c r="D122" s="12">
        <f>'3.3.2'!J138</f>
        <v>65.499852787994158</v>
      </c>
      <c r="E122" s="12">
        <f>'3.3.2'!K138</f>
        <v>58.580832555891874</v>
      </c>
      <c r="F122" s="12">
        <f>'3.3.2'!L138</f>
        <v>54.657904943251367</v>
      </c>
    </row>
    <row r="123" spans="1:6" x14ac:dyDescent="0.2">
      <c r="A123" t="s">
        <v>19</v>
      </c>
      <c r="B123" s="12">
        <f>'3.3.2'!H139</f>
        <v>71.469337649531255</v>
      </c>
      <c r="C123" s="12">
        <f>'3.3.2'!I139</f>
        <v>32.060064473805525</v>
      </c>
      <c r="D123" s="12">
        <f>'3.3.2'!J139</f>
        <v>67.806782594360001</v>
      </c>
      <c r="E123" s="12">
        <f>'3.3.2'!K139</f>
        <v>58.556005416536905</v>
      </c>
      <c r="F123" s="12">
        <f>'3.3.2'!L139</f>
        <v>55.69588544239906</v>
      </c>
    </row>
    <row r="124" spans="1:6" x14ac:dyDescent="0.2">
      <c r="A124" t="str">
        <f t="shared" ref="A124:A136" si="7">A18</f>
        <v>Q2 2002</v>
      </c>
      <c r="B124" s="12">
        <f>'3.3.2'!H140</f>
        <v>71.017714662804352</v>
      </c>
      <c r="C124" s="12">
        <f>'3.3.2'!I140</f>
        <v>33.792083065016215</v>
      </c>
      <c r="D124" s="12">
        <f>'3.3.2'!J140</f>
        <v>56.207577404627443</v>
      </c>
      <c r="E124" s="12">
        <f>'3.3.2'!K140</f>
        <v>51.565088248592325</v>
      </c>
      <c r="F124" s="12">
        <f>'3.3.2'!L140</f>
        <v>49.416441196505687</v>
      </c>
    </row>
    <row r="125" spans="1:6" x14ac:dyDescent="0.2">
      <c r="A125" t="str">
        <f t="shared" si="7"/>
        <v>Q3 2002</v>
      </c>
      <c r="B125" s="12">
        <f>'3.3.2'!H141</f>
        <v>63.341920001819695</v>
      </c>
      <c r="C125" s="12">
        <f>'3.3.2'!I141</f>
        <v>35.303467523739322</v>
      </c>
      <c r="D125" s="12">
        <f>'3.3.2'!J141</f>
        <v>51.191868767075647</v>
      </c>
      <c r="E125" s="12">
        <f>'3.3.2'!K141</f>
        <v>50.996249754417512</v>
      </c>
      <c r="F125" s="12">
        <f>'3.3.2'!L141</f>
        <v>48.113029084888552</v>
      </c>
    </row>
    <row r="126" spans="1:6" x14ac:dyDescent="0.2">
      <c r="A126" t="str">
        <f t="shared" si="7"/>
        <v>Q4 2002</v>
      </c>
      <c r="B126" s="12">
        <f>'3.3.2'!H142</f>
        <v>66.102989640195347</v>
      </c>
      <c r="C126" s="12">
        <f>'3.3.2'!I142</f>
        <v>35.842101416782732</v>
      </c>
      <c r="D126" s="12">
        <f>'3.3.2'!J142</f>
        <v>60.628964316276978</v>
      </c>
      <c r="E126" s="12">
        <f>'3.3.2'!K142</f>
        <v>53.376643746045836</v>
      </c>
      <c r="F126" s="12">
        <f>'3.3.2'!L142</f>
        <v>51.805391798138466</v>
      </c>
    </row>
    <row r="127" spans="1:6" x14ac:dyDescent="0.2">
      <c r="A127" t="str">
        <f t="shared" si="7"/>
        <v>Q1 2003</v>
      </c>
      <c r="B127" s="12">
        <f>'3.3.2'!H143</f>
        <v>60.862039917783285</v>
      </c>
      <c r="C127" s="12">
        <f>'3.3.2'!I143</f>
        <v>40.864940361024672</v>
      </c>
      <c r="D127" s="12">
        <f>'3.3.2'!J143</f>
        <v>64.218701780081162</v>
      </c>
      <c r="E127" s="12">
        <f>'3.3.2'!K143</f>
        <v>52.24619135452361</v>
      </c>
      <c r="F127" s="12">
        <f>'3.3.2'!L143</f>
        <v>52.732808408735096</v>
      </c>
    </row>
    <row r="128" spans="1:6" x14ac:dyDescent="0.2">
      <c r="A128" t="str">
        <f t="shared" si="7"/>
        <v>Q2 2003</v>
      </c>
      <c r="B128" s="12">
        <f>'3.3.2'!H144</f>
        <v>61.461510641257469</v>
      </c>
      <c r="C128" s="12">
        <f>'3.3.2'!I144</f>
        <v>36.435421554646943</v>
      </c>
      <c r="D128" s="12">
        <f>'3.3.2'!J144</f>
        <v>55.090855237042021</v>
      </c>
      <c r="E128" s="12">
        <f>'3.3.2'!K144</f>
        <v>48.942087371017408</v>
      </c>
      <c r="F128" s="12">
        <f>'3.3.2'!L144</f>
        <v>47.838598210244243</v>
      </c>
    </row>
    <row r="129" spans="1:6" x14ac:dyDescent="0.2">
      <c r="A129" t="str">
        <f t="shared" si="7"/>
        <v>Q3 2003</v>
      </c>
      <c r="B129" s="12">
        <f>'3.3.2'!H145</f>
        <v>62.163834188569091</v>
      </c>
      <c r="C129" s="12">
        <f>'3.3.2'!I145</f>
        <v>39.07516541915443</v>
      </c>
      <c r="D129" s="12">
        <f>'3.3.2'!J145</f>
        <v>50.81549158315665</v>
      </c>
      <c r="E129" s="12">
        <f>'3.3.2'!K145</f>
        <v>48.883354394182973</v>
      </c>
      <c r="F129" s="12">
        <f>'3.3.2'!L145</f>
        <v>47.375831779823194</v>
      </c>
    </row>
    <row r="130" spans="1:6" x14ac:dyDescent="0.2">
      <c r="A130" t="str">
        <f t="shared" si="7"/>
        <v>Q4 2003</v>
      </c>
      <c r="B130" s="12">
        <f>'3.3.2'!H146</f>
        <v>61.213840547251287</v>
      </c>
      <c r="C130" s="12">
        <f>'3.3.2'!I146</f>
        <v>36.674367061471223</v>
      </c>
      <c r="D130" s="12">
        <f>'3.3.2'!J146</f>
        <v>68.259219465398402</v>
      </c>
      <c r="E130" s="12">
        <f>'3.3.2'!K146</f>
        <v>52.502804216327057</v>
      </c>
      <c r="F130" s="12">
        <f>'3.3.2'!L146</f>
        <v>52.914878304997004</v>
      </c>
    </row>
    <row r="131" spans="1:6" x14ac:dyDescent="0.2">
      <c r="A131" t="str">
        <f t="shared" si="7"/>
        <v>Q1 2004</v>
      </c>
      <c r="B131" s="12">
        <f>'3.3.2'!H147</f>
        <v>64.905338949411203</v>
      </c>
      <c r="C131" s="12">
        <f>'3.3.2'!I147</f>
        <v>35.0466861891395</v>
      </c>
      <c r="D131" s="12">
        <f>'3.3.2'!J147</f>
        <v>66.256131043062908</v>
      </c>
      <c r="E131" s="12">
        <f>'3.3.2'!K147</f>
        <v>54.342040755016484</v>
      </c>
      <c r="F131" s="12">
        <f>'3.3.2'!L147</f>
        <v>52.746153105805213</v>
      </c>
    </row>
    <row r="132" spans="1:6" x14ac:dyDescent="0.2">
      <c r="A132" t="str">
        <f t="shared" si="7"/>
        <v>Q2 2004</v>
      </c>
      <c r="B132" s="12">
        <f>'3.3.2'!H148</f>
        <v>60.824495381457425</v>
      </c>
      <c r="C132" s="12">
        <f>'3.3.2'!I148</f>
        <v>39.785850203489034</v>
      </c>
      <c r="D132" s="12">
        <f>'3.3.2'!J148</f>
        <v>55.356844742032976</v>
      </c>
      <c r="E132" s="12">
        <f>'3.3.2'!K148</f>
        <v>49.557907960665382</v>
      </c>
      <c r="F132" s="12">
        <f>'3.3.2'!L148</f>
        <v>48.778971912311732</v>
      </c>
    </row>
    <row r="133" spans="1:6" x14ac:dyDescent="0.2">
      <c r="A133" t="str">
        <f t="shared" si="7"/>
        <v>Q3 2004</v>
      </c>
      <c r="B133" s="12">
        <f>'3.3.2'!H149</f>
        <v>68.677816157919239</v>
      </c>
      <c r="C133" s="12">
        <f>'3.3.2'!I149</f>
        <v>38.790729638165658</v>
      </c>
      <c r="D133" s="12">
        <f>'3.3.2'!J149</f>
        <v>58.287514020420325</v>
      </c>
      <c r="E133" s="12">
        <f>'3.3.2'!K149</f>
        <v>51.919127724641086</v>
      </c>
      <c r="F133" s="12">
        <f>'3.3.2'!L149</f>
        <v>50.562205778259518</v>
      </c>
    </row>
    <row r="134" spans="1:6" x14ac:dyDescent="0.2">
      <c r="A134" t="str">
        <f t="shared" si="7"/>
        <v>Q4 2004</v>
      </c>
      <c r="B134" s="12">
        <f>'3.3.2'!H150</f>
        <v>66.922658387876268</v>
      </c>
      <c r="C134" s="12">
        <f>'3.3.2'!I150</f>
        <v>38.46840236573842</v>
      </c>
      <c r="D134" s="12">
        <f>'3.3.2'!J150</f>
        <v>75.623066891627218</v>
      </c>
      <c r="E134" s="12">
        <f>'3.3.2'!K150</f>
        <v>58.44020357588974</v>
      </c>
      <c r="F134" s="12">
        <f>'3.3.2'!L150</f>
        <v>57.8912232024025</v>
      </c>
    </row>
    <row r="135" spans="1:6" x14ac:dyDescent="0.2">
      <c r="A135" t="str">
        <f t="shared" si="7"/>
        <v>Q1 2005</v>
      </c>
      <c r="B135" s="12">
        <f>'3.3.2'!H151</f>
        <v>70.694378234133254</v>
      </c>
      <c r="C135" s="12">
        <f>'3.3.2'!I151</f>
        <v>42.225298382169704</v>
      </c>
      <c r="D135" s="12">
        <f>'3.3.2'!J151</f>
        <v>88.840607078953099</v>
      </c>
      <c r="E135" s="12">
        <f>'3.3.2'!K151</f>
        <v>60.764983338713762</v>
      </c>
      <c r="F135" s="12">
        <f>'3.3.2'!L151</f>
        <v>63.986897253163008</v>
      </c>
    </row>
    <row r="136" spans="1:6" x14ac:dyDescent="0.2">
      <c r="A136" t="str">
        <f t="shared" si="7"/>
        <v>Q2 2005</v>
      </c>
      <c r="B136" s="12">
        <f>'3.3.2'!H152</f>
        <v>74.469546814911922</v>
      </c>
      <c r="C136" s="12">
        <f>'3.3.2'!I152</f>
        <v>46.664526453827257</v>
      </c>
      <c r="D136" s="12">
        <f>'3.3.2'!J152</f>
        <v>74.845359773934263</v>
      </c>
      <c r="E136" s="12">
        <f>'3.3.2'!K152</f>
        <v>63.157862148568086</v>
      </c>
      <c r="F136" s="12">
        <f>'3.3.2'!L152</f>
        <v>62.878958682224315</v>
      </c>
    </row>
    <row r="137" spans="1:6" x14ac:dyDescent="0.2">
      <c r="A137" t="s">
        <v>34</v>
      </c>
      <c r="B137" s="12">
        <f>'3.3.2'!H153</f>
        <v>79.041302619043236</v>
      </c>
      <c r="C137" s="12">
        <f>'3.3.2'!I153</f>
        <v>54.835759552960795</v>
      </c>
      <c r="D137" s="12">
        <f>'3.3.2'!J153</f>
        <v>76.767907953620579</v>
      </c>
      <c r="E137" s="12">
        <f>'3.3.2'!K153</f>
        <v>66.982000285522531</v>
      </c>
      <c r="F137" s="12">
        <f>'3.3.2'!L153</f>
        <v>67.099048270540806</v>
      </c>
    </row>
    <row r="138" spans="1:6" x14ac:dyDescent="0.2">
      <c r="A138" t="s">
        <v>35</v>
      </c>
      <c r="B138" s="12">
        <f>'3.3.2'!H154</f>
        <v>72.194284459960897</v>
      </c>
      <c r="C138" s="12">
        <f>'3.3.2'!I154</f>
        <v>58.004678432192804</v>
      </c>
      <c r="D138" s="12">
        <f>'3.3.2'!J154</f>
        <v>129.4052562204607</v>
      </c>
      <c r="E138" s="12">
        <f>'3.3.2'!K154</f>
        <v>83.706528150648083</v>
      </c>
      <c r="F138" s="12">
        <f>'3.3.2'!L154</f>
        <v>89.512882390245807</v>
      </c>
    </row>
    <row r="139" spans="1:6" x14ac:dyDescent="0.2">
      <c r="A139" t="s">
        <v>36</v>
      </c>
      <c r="B139" s="12">
        <f>'3.3.2'!H155</f>
        <v>78.093975472251259</v>
      </c>
      <c r="C139" s="12">
        <f>'3.3.2'!I155</f>
        <v>62.753629997989705</v>
      </c>
      <c r="D139" s="12">
        <f>'3.3.2'!J155</f>
        <v>145.79907575560557</v>
      </c>
      <c r="E139" s="12">
        <f>'3.3.2'!K155</f>
        <v>89.232186423728308</v>
      </c>
      <c r="F139" s="12">
        <f>'3.3.2'!L155</f>
        <v>97.562836786910864</v>
      </c>
    </row>
    <row r="140" spans="1:6" x14ac:dyDescent="0.2">
      <c r="A140" t="s">
        <v>37</v>
      </c>
      <c r="B140" s="12">
        <f>'3.3.2'!H156</f>
        <v>60.751080502225122</v>
      </c>
      <c r="C140" s="12">
        <f>'3.3.2'!I156</f>
        <v>62.474104133440314</v>
      </c>
      <c r="D140" s="12">
        <f>'3.3.2'!J156</f>
        <v>98.390332762565521</v>
      </c>
      <c r="E140" s="12">
        <f>'3.3.2'!K156</f>
        <v>84.792667232996038</v>
      </c>
      <c r="F140" s="12">
        <f>'3.3.2'!L156</f>
        <v>83.793571996667595</v>
      </c>
    </row>
    <row r="141" spans="1:6" x14ac:dyDescent="0.2">
      <c r="A141" t="s">
        <v>38</v>
      </c>
      <c r="B141" s="12">
        <f>'3.3.2'!H157</f>
        <v>70.894163786328491</v>
      </c>
      <c r="C141" s="12">
        <f>'3.3.2'!I157</f>
        <v>61.486843424946294</v>
      </c>
      <c r="D141" s="12">
        <f>'3.3.2'!J157</f>
        <v>92.199332220835942</v>
      </c>
      <c r="E141" s="12">
        <f>'3.3.2'!K157</f>
        <v>84.604159604271914</v>
      </c>
      <c r="F141" s="12">
        <f>'3.3.2'!L157</f>
        <v>82.156406423155744</v>
      </c>
    </row>
    <row r="142" spans="1:6" x14ac:dyDescent="0.2">
      <c r="A142" t="s">
        <v>39</v>
      </c>
      <c r="B142" s="12">
        <f>'3.3.2'!H158</f>
        <v>67.119432935808504</v>
      </c>
      <c r="C142" s="12">
        <f>'3.3.2'!I158</f>
        <v>55.951447885829474</v>
      </c>
      <c r="D142" s="12">
        <f>'3.3.2'!J158</f>
        <v>109.85648141106435</v>
      </c>
      <c r="E142" s="12">
        <f>'3.3.2'!K158</f>
        <v>95.866221505693034</v>
      </c>
      <c r="F142" s="12">
        <f>'3.3.2'!L158</f>
        <v>91.801565322804237</v>
      </c>
    </row>
    <row r="143" spans="1:6" x14ac:dyDescent="0.2">
      <c r="A143" t="s">
        <v>40</v>
      </c>
      <c r="B143" s="12">
        <f>'3.3.2'!H159</f>
        <v>76.566531889387818</v>
      </c>
      <c r="C143" s="12">
        <f>'3.3.2'!I159</f>
        <v>55.823814929191997</v>
      </c>
      <c r="D143" s="12">
        <f>'3.3.2'!J159</f>
        <v>100.05841041356149</v>
      </c>
      <c r="E143" s="12">
        <f>'3.3.2'!K159</f>
        <v>96.43793072475404</v>
      </c>
      <c r="F143" s="12">
        <f>'3.3.2'!L159</f>
        <v>89.154004567607714</v>
      </c>
    </row>
    <row r="144" spans="1:6" x14ac:dyDescent="0.2">
      <c r="A144" t="s">
        <v>41</v>
      </c>
      <c r="B144" s="12">
        <f>'3.3.2'!H160</f>
        <v>74.756876105222119</v>
      </c>
      <c r="C144" s="12">
        <f>'3.3.2'!I160</f>
        <v>58.930947546741471</v>
      </c>
      <c r="D144" s="12">
        <f>'3.3.2'!J160</f>
        <v>71.331429667770877</v>
      </c>
      <c r="E144" s="12">
        <f>'3.3.2'!K160</f>
        <v>85.285473869438434</v>
      </c>
      <c r="F144" s="12">
        <f>'3.3.2'!L160</f>
        <v>77.628757605030899</v>
      </c>
    </row>
    <row r="145" spans="1:6" x14ac:dyDescent="0.2">
      <c r="A145" t="s">
        <v>42</v>
      </c>
      <c r="B145" s="12">
        <f>'3.3.2'!H161</f>
        <v>76.157635467980299</v>
      </c>
      <c r="C145" s="12">
        <f>'3.3.2'!I161</f>
        <v>62.929862188915727</v>
      </c>
      <c r="D145" s="12">
        <f>'3.3.2'!J161</f>
        <v>75.046374319773847</v>
      </c>
      <c r="E145" s="12">
        <f>'3.3.2'!K161</f>
        <v>83.698968655798552</v>
      </c>
      <c r="F145" s="12">
        <f>'3.3.2'!L161</f>
        <v>78.095042087189981</v>
      </c>
    </row>
    <row r="146" spans="1:6" x14ac:dyDescent="0.2">
      <c r="A146" t="s">
        <v>43</v>
      </c>
      <c r="B146" s="12">
        <f>'3.3.2'!H162</f>
        <v>79.980521971315994</v>
      </c>
      <c r="C146" s="12">
        <f>'3.3.2'!I162</f>
        <v>72.511780707231594</v>
      </c>
      <c r="D146" s="12">
        <f>'3.3.2'!J162</f>
        <v>105.40101105022121</v>
      </c>
      <c r="E146" s="12">
        <f>'3.3.2'!K162</f>
        <v>89.084909234909432</v>
      </c>
      <c r="F146" s="12">
        <f>'3.3.2'!L162</f>
        <v>88.788800822757452</v>
      </c>
    </row>
    <row r="147" spans="1:6" x14ac:dyDescent="0.2">
      <c r="A147" t="s">
        <v>44</v>
      </c>
      <c r="B147" s="12">
        <f>'3.3.2'!H163</f>
        <v>90.315456557188995</v>
      </c>
      <c r="C147" s="12">
        <f>'3.3.2'!I163</f>
        <v>79.789985640958918</v>
      </c>
      <c r="D147" s="12">
        <f>'3.3.2'!J163</f>
        <v>115.47842460642801</v>
      </c>
      <c r="E147" s="12">
        <f>'3.3.2'!K163</f>
        <v>91.337700834798696</v>
      </c>
      <c r="F147" s="12">
        <f>'3.3.2'!L163</f>
        <v>94.477736643667214</v>
      </c>
    </row>
    <row r="148" spans="1:6" x14ac:dyDescent="0.2">
      <c r="A148" t="s">
        <v>45</v>
      </c>
      <c r="B148" s="12">
        <f>'3.3.2'!H164</f>
        <v>95.399072932253858</v>
      </c>
      <c r="C148" s="12">
        <f>'3.3.2'!I164</f>
        <v>90.772390188281321</v>
      </c>
      <c r="D148" s="12">
        <f>'3.3.2'!J164</f>
        <v>122.95881533440438</v>
      </c>
      <c r="E148" s="12">
        <f>'3.3.2'!K164</f>
        <v>97.578937976450192</v>
      </c>
      <c r="F148" s="12">
        <f>'3.3.2'!L164</f>
        <v>101.94990921217307</v>
      </c>
    </row>
    <row r="149" spans="1:6" x14ac:dyDescent="0.2">
      <c r="A149" t="s">
        <v>46</v>
      </c>
      <c r="B149" s="12">
        <f>'3.3.2'!H165</f>
        <v>96.621282366973176</v>
      </c>
      <c r="C149" s="12">
        <f>'3.3.2'!I165</f>
        <v>109.96683937221722</v>
      </c>
      <c r="D149" s="12">
        <f>'3.3.2'!J165</f>
        <v>124.74628682046031</v>
      </c>
      <c r="E149" s="12">
        <f>'3.3.2'!K165</f>
        <v>104.0981900313505</v>
      </c>
      <c r="F149" s="12">
        <f>'3.3.2'!L165</f>
        <v>109.91199502433425</v>
      </c>
    </row>
    <row r="150" spans="1:6" x14ac:dyDescent="0.2">
      <c r="A150" t="s">
        <v>47</v>
      </c>
      <c r="B150" s="12">
        <f>'3.3.2'!H166</f>
        <v>87.474731131626527</v>
      </c>
      <c r="C150" s="12">
        <f>'3.3.2'!I166</f>
        <v>85.57892532044913</v>
      </c>
      <c r="D150" s="12">
        <f>'3.3.2'!J166</f>
        <v>145.75671365058597</v>
      </c>
      <c r="E150" s="12">
        <f>'3.3.2'!K166</f>
        <v>129.16494368300661</v>
      </c>
      <c r="F150" s="12">
        <f>'3.3.2'!L166</f>
        <v>123.74108780711683</v>
      </c>
    </row>
    <row r="151" spans="1:6" x14ac:dyDescent="0.2">
      <c r="A151" t="s">
        <v>48</v>
      </c>
      <c r="B151" s="12">
        <f>'3.3.2'!H167</f>
        <v>91.641662318602329</v>
      </c>
      <c r="C151" s="12">
        <f>'3.3.2'!I167</f>
        <v>72.928168025912498</v>
      </c>
      <c r="D151" s="12">
        <f>'3.3.2'!J167</f>
        <v>142.45460611431199</v>
      </c>
      <c r="E151" s="12">
        <f>'3.3.2'!K167</f>
        <v>121.56231197217376</v>
      </c>
      <c r="F151" s="12">
        <f>'3.3.2'!L167</f>
        <v>116.88454839511154</v>
      </c>
    </row>
    <row r="152" spans="1:6" x14ac:dyDescent="0.2">
      <c r="A152" t="s">
        <v>49</v>
      </c>
      <c r="B152" s="12">
        <f>'3.3.2'!H168</f>
        <v>88.20472729087308</v>
      </c>
      <c r="C152" s="12">
        <f>'3.3.2'!I168</f>
        <v>79.286236570012917</v>
      </c>
      <c r="D152" s="12">
        <f>'3.3.2'!J168</f>
        <v>100.37840958422524</v>
      </c>
      <c r="E152" s="12">
        <f>'3.3.2'!K168</f>
        <v>108.80548938211176</v>
      </c>
      <c r="F152" s="12">
        <f>'3.3.2'!L168</f>
        <v>101.69667637871838</v>
      </c>
    </row>
    <row r="153" spans="1:6" x14ac:dyDescent="0.2">
      <c r="A153" s="9" t="s">
        <v>50</v>
      </c>
      <c r="B153" s="12">
        <f>'3.3.2'!H169</f>
        <v>83.394099769936446</v>
      </c>
      <c r="C153" s="12">
        <f>'3.3.2'!I169</f>
        <v>84.189822058824518</v>
      </c>
      <c r="D153" s="12">
        <f>'3.3.2'!J169</f>
        <v>83.754155287795683</v>
      </c>
      <c r="E153" s="12">
        <f>'3.3.2'!K169</f>
        <v>107.55720420339129</v>
      </c>
      <c r="F153" s="12">
        <f>'3.3.2'!L169</f>
        <v>98.408728444318854</v>
      </c>
    </row>
    <row r="154" spans="1:6" x14ac:dyDescent="0.2">
      <c r="A154" s="9" t="s">
        <v>51</v>
      </c>
      <c r="B154" s="12">
        <f>'3.3.2'!H170</f>
        <v>90.794492610673117</v>
      </c>
      <c r="C154" s="12">
        <f>'3.3.2'!I170</f>
        <v>93.860453220553836</v>
      </c>
      <c r="D154" s="12">
        <f>'3.3.2'!J170</f>
        <v>98.926673765026791</v>
      </c>
      <c r="E154" s="12">
        <f>'3.3.2'!K170</f>
        <v>108.50178960880596</v>
      </c>
      <c r="F154" s="12">
        <f>'3.3.2'!L170</f>
        <v>103.81935637406406</v>
      </c>
    </row>
    <row r="155" spans="1:6" x14ac:dyDescent="0.2">
      <c r="A155" s="9" t="s">
        <v>52</v>
      </c>
      <c r="B155" s="12">
        <f>'3.3.2'!H171</f>
        <v>92.874004837838456</v>
      </c>
      <c r="C155" s="12">
        <f>'3.3.2'!I171</f>
        <v>96.693085474742446</v>
      </c>
      <c r="D155" s="12">
        <f>'3.3.2'!J171</f>
        <v>101.35533575224139</v>
      </c>
      <c r="E155" s="12">
        <f>'3.3.2'!K171</f>
        <v>104.38530516197719</v>
      </c>
      <c r="F155" s="12">
        <f>'3.3.2'!L171</f>
        <v>102.11004875991445</v>
      </c>
    </row>
    <row r="156" spans="1:6" x14ac:dyDescent="0.2">
      <c r="A156" s="9" t="s">
        <v>53</v>
      </c>
      <c r="B156" s="12">
        <f>'3.3.2'!H172</f>
        <v>101.05712737737562</v>
      </c>
      <c r="C156" s="12">
        <f>'3.3.2'!I172</f>
        <v>101.62891628472266</v>
      </c>
      <c r="D156" s="12">
        <f>'3.3.2'!J172</f>
        <v>90.513726423936461</v>
      </c>
      <c r="E156" s="12">
        <f>'3.3.2'!K172</f>
        <v>97.538963495128712</v>
      </c>
      <c r="F156" s="12">
        <f>'3.3.2'!L172</f>
        <v>96.893457431505624</v>
      </c>
    </row>
    <row r="157" spans="1:6" x14ac:dyDescent="0.2">
      <c r="A157" s="9" t="s">
        <v>54</v>
      </c>
      <c r="B157" s="12">
        <f>'3.3.2'!H173</f>
        <v>100.18083182640144</v>
      </c>
      <c r="C157" s="12">
        <f>'3.3.2'!I173</f>
        <v>99.244898824926821</v>
      </c>
      <c r="D157" s="12">
        <f>'3.3.2'!J173</f>
        <v>97.974899358776824</v>
      </c>
      <c r="E157" s="12">
        <f>'3.3.2'!K173</f>
        <v>98.690766761351583</v>
      </c>
      <c r="F157" s="12">
        <f>'3.3.2'!L173</f>
        <v>98.721237043014412</v>
      </c>
    </row>
    <row r="158" spans="1:6" x14ac:dyDescent="0.2">
      <c r="A158" s="9" t="s">
        <v>55</v>
      </c>
      <c r="B158" s="12">
        <f>'3.3.2'!H174</f>
        <v>104.59438513688062</v>
      </c>
      <c r="C158" s="12">
        <f>'3.3.2'!I174</f>
        <v>102.80657784157552</v>
      </c>
      <c r="D158" s="12">
        <f>'3.3.2'!J174</f>
        <v>110.21327051941394</v>
      </c>
      <c r="E158" s="12">
        <f>'3.3.2'!K174</f>
        <v>99.497949524959608</v>
      </c>
      <c r="F158" s="12">
        <f>'3.3.2'!L174</f>
        <v>102.30648907747366</v>
      </c>
    </row>
    <row r="159" spans="1:6" x14ac:dyDescent="0.2">
      <c r="A159" s="9" t="s">
        <v>56</v>
      </c>
      <c r="B159" s="12">
        <f>'3.3.2'!H175</f>
        <v>101.95312106576327</v>
      </c>
      <c r="C159" s="12">
        <f>'3.3.2'!I175</f>
        <v>110.74210921419969</v>
      </c>
      <c r="D159" s="12">
        <f>'3.3.2'!J175</f>
        <v>117.92645987615022</v>
      </c>
      <c r="E159" s="12">
        <f>'3.3.2'!K175</f>
        <v>99.609806599531751</v>
      </c>
      <c r="F159" s="12">
        <f>'3.3.2'!L175</f>
        <v>104.9336762677848</v>
      </c>
    </row>
    <row r="160" spans="1:6" x14ac:dyDescent="0.2">
      <c r="A160" s="9" t="s">
        <v>57</v>
      </c>
      <c r="B160" s="12">
        <f>'3.3.2'!H176</f>
        <v>111.79078794300918</v>
      </c>
      <c r="C160" s="12">
        <f>'3.3.2'!I176</f>
        <v>122.33767688986725</v>
      </c>
      <c r="D160" s="12">
        <f>'3.3.2'!J176</f>
        <v>118.48369727536448</v>
      </c>
      <c r="E160" s="12">
        <f>'3.3.2'!K176</f>
        <v>100.16681165948927</v>
      </c>
      <c r="F160" s="12">
        <f>'3.3.2'!L176</f>
        <v>107.5491603089603</v>
      </c>
    </row>
    <row r="161" spans="1:6" x14ac:dyDescent="0.2">
      <c r="A161" s="9" t="s">
        <v>58</v>
      </c>
      <c r="B161" s="12">
        <f>'3.3.2'!H177</f>
        <v>110.69398219149859</v>
      </c>
      <c r="C161" s="12">
        <f>'3.3.2'!I177</f>
        <v>120.98413600198039</v>
      </c>
      <c r="D161" s="12">
        <f>'3.3.2'!J177</f>
        <v>115.14462212978896</v>
      </c>
      <c r="E161" s="12">
        <f>'3.3.2'!K177</f>
        <v>99.387051827735363</v>
      </c>
      <c r="F161" s="12">
        <f>'3.3.2'!L177</f>
        <v>106.1446292365066</v>
      </c>
    </row>
    <row r="162" spans="1:6" x14ac:dyDescent="0.2">
      <c r="A162" s="9" t="s">
        <v>59</v>
      </c>
      <c r="B162" s="12">
        <f>'3.3.2'!H178</f>
        <v>108.41534454718118</v>
      </c>
      <c r="C162" s="12">
        <f>'3.3.2'!I178</f>
        <v>121.43343079586577</v>
      </c>
      <c r="D162" s="12">
        <f>'3.3.2'!J178</f>
        <v>126.48319569623459</v>
      </c>
      <c r="E162" s="12">
        <f>'3.3.2'!K178</f>
        <v>104.41974089706856</v>
      </c>
      <c r="F162" s="12">
        <f>'3.3.2'!L178</f>
        <v>111.35900635150028</v>
      </c>
    </row>
    <row r="163" spans="1:6" x14ac:dyDescent="0.2">
      <c r="A163" s="9" t="s">
        <v>60</v>
      </c>
      <c r="B163" s="12">
        <f>'3.3.2'!H179</f>
        <v>105.94080137051489</v>
      </c>
      <c r="C163" s="12">
        <f>'3.3.2'!I179</f>
        <v>128.92747607363125</v>
      </c>
      <c r="D163" s="12">
        <f>'3.3.2'!J179</f>
        <v>129.74673237041418</v>
      </c>
      <c r="E163" s="12">
        <f>'3.3.2'!K179</f>
        <v>104.12849249331512</v>
      </c>
      <c r="F163" s="12">
        <f>'3.3.2'!L179</f>
        <v>112.6753900616109</v>
      </c>
    </row>
    <row r="164" spans="1:6" x14ac:dyDescent="0.2">
      <c r="A164" s="9" t="s">
        <v>61</v>
      </c>
      <c r="B164" s="12">
        <f>'3.3.2'!H180</f>
        <v>107.55768399468593</v>
      </c>
      <c r="C164" s="12">
        <f>'3.3.2'!I180</f>
        <v>127.02187283164321</v>
      </c>
      <c r="D164" s="12">
        <f>'3.3.2'!J180</f>
        <v>125.88963926296618</v>
      </c>
      <c r="E164" s="12">
        <f>'3.3.2'!K180</f>
        <v>103.74279268230131</v>
      </c>
      <c r="F164" s="12">
        <f>'3.3.2'!L180</f>
        <v>111.52143760853863</v>
      </c>
    </row>
    <row r="165" spans="1:6" x14ac:dyDescent="0.2">
      <c r="A165" s="9" t="s">
        <v>62</v>
      </c>
      <c r="B165" s="12">
        <f>'3.3.2'!H181</f>
        <v>104.58484120353376</v>
      </c>
      <c r="C165" s="12">
        <f>'3.3.2'!I181</f>
        <v>125.14362131697729</v>
      </c>
      <c r="D165" s="12">
        <f>'3.3.2'!J181</f>
        <v>121.45565997075836</v>
      </c>
      <c r="E165" s="12">
        <f>'3.3.2'!K181</f>
        <v>102.0825271247632</v>
      </c>
      <c r="F165" s="12">
        <f>'3.3.2'!L181</f>
        <v>109.14173553286098</v>
      </c>
    </row>
    <row r="166" spans="1:6" x14ac:dyDescent="0.2">
      <c r="A166" s="9" t="s">
        <v>63</v>
      </c>
      <c r="B166" s="12">
        <f>'3.3.2'!H182</f>
        <v>100.13168495873097</v>
      </c>
      <c r="C166" s="12">
        <f>'3.3.2'!I182</f>
        <v>116.78003719644015</v>
      </c>
      <c r="D166" s="12">
        <f>'3.3.2'!J182</f>
        <v>136.26697596898171</v>
      </c>
      <c r="E166" s="12">
        <f>'3.3.2'!K182</f>
        <v>107.18144455013288</v>
      </c>
      <c r="F166" s="12">
        <f>'3.3.2'!L182</f>
        <v>113.99376481866177</v>
      </c>
    </row>
    <row r="167" spans="1:6" x14ac:dyDescent="0.2">
      <c r="A167" s="9" t="s">
        <v>64</v>
      </c>
      <c r="B167" s="12">
        <f>'3.3.2'!H183</f>
        <v>107.16125095685551</v>
      </c>
      <c r="C167" s="12">
        <f>'3.3.2'!I183</f>
        <v>122.51642788788983</v>
      </c>
      <c r="D167" s="12">
        <f>'3.3.2'!J183</f>
        <v>144.7610147527686</v>
      </c>
      <c r="E167" s="12">
        <f>'3.3.2'!K183</f>
        <v>106.96330594210337</v>
      </c>
      <c r="F167" s="12">
        <f>'3.3.2'!L183</f>
        <v>117.17280848615117</v>
      </c>
    </row>
    <row r="168" spans="1:6" x14ac:dyDescent="0.2">
      <c r="A168" s="9" t="s">
        <v>65</v>
      </c>
      <c r="B168" s="12">
        <f>'3.3.2'!H184</f>
        <v>114.2246392227777</v>
      </c>
      <c r="C168" s="12">
        <f>'3.3.2'!I184</f>
        <v>118.42805993563587</v>
      </c>
      <c r="D168" s="12">
        <f>'3.3.2'!J184</f>
        <v>136.62743405115961</v>
      </c>
      <c r="E168" s="12">
        <f>'3.3.2'!K184</f>
        <v>106.41909930204892</v>
      </c>
      <c r="F168" s="12">
        <f>'3.3.2'!L184</f>
        <v>115.15717069255716</v>
      </c>
    </row>
    <row r="169" spans="1:6" x14ac:dyDescent="0.2">
      <c r="A169" s="9" t="s">
        <v>66</v>
      </c>
      <c r="B169" s="12">
        <f>'3.3.2'!H185</f>
        <v>108.62941795030862</v>
      </c>
      <c r="C169" s="12">
        <f>'3.3.2'!I185</f>
        <v>117.36415832249831</v>
      </c>
      <c r="D169" s="12">
        <f>'3.3.2'!J185</f>
        <v>134.18750923834517</v>
      </c>
      <c r="E169" s="12">
        <f>'3.3.2'!K185</f>
        <v>105.63868203161799</v>
      </c>
      <c r="F169" s="12">
        <f>'3.3.2'!L185</f>
        <v>113.57866817029041</v>
      </c>
    </row>
    <row r="170" spans="1:6" x14ac:dyDescent="0.2">
      <c r="A170" s="9" t="s">
        <v>67</v>
      </c>
      <c r="B170" s="12">
        <f>'3.3.2'!H186</f>
        <v>103.06236390921934</v>
      </c>
      <c r="C170" s="12">
        <f>'3.3.2'!I186</f>
        <v>112.24103156921244</v>
      </c>
      <c r="D170" s="12">
        <f>'3.3.2'!J186</f>
        <v>140.12442630708165</v>
      </c>
      <c r="E170" s="12">
        <f>'3.3.2'!K186</f>
        <v>109.37854341510788</v>
      </c>
      <c r="F170" s="12">
        <f>'3.3.2'!L186</f>
        <v>116.1571196783276</v>
      </c>
    </row>
    <row r="171" spans="1:6" x14ac:dyDescent="0.2">
      <c r="A171" s="9" t="s">
        <v>68</v>
      </c>
      <c r="B171" s="12">
        <f>'3.3.2'!H187</f>
        <v>106.41107934270038</v>
      </c>
      <c r="C171" s="12">
        <f>'3.3.2'!I187</f>
        <v>110.74164136361118</v>
      </c>
      <c r="D171" s="12">
        <f>'3.3.2'!J187</f>
        <v>137.06123209099732</v>
      </c>
      <c r="E171" s="12">
        <f>'3.3.2'!K187</f>
        <v>112.20435591959887</v>
      </c>
      <c r="F171" s="12">
        <f>'3.3.2'!L187</f>
        <v>116.78273472454796</v>
      </c>
    </row>
    <row r="172" spans="1:6" x14ac:dyDescent="0.2">
      <c r="A172" s="9" t="s">
        <v>69</v>
      </c>
      <c r="B172" s="12">
        <f>'3.3.2'!H188</f>
        <v>117.04496684749847</v>
      </c>
      <c r="C172" s="12">
        <f>'3.3.2'!I188</f>
        <v>108.98786361900943</v>
      </c>
      <c r="D172" s="12">
        <f>'3.3.2'!J188</f>
        <v>121.01150237942306</v>
      </c>
      <c r="E172" s="12">
        <f>'3.3.2'!K188</f>
        <v>112.44157646416562</v>
      </c>
      <c r="F172" s="12">
        <f>'3.3.2'!L188</f>
        <v>114.22083106182703</v>
      </c>
    </row>
    <row r="173" spans="1:6" x14ac:dyDescent="0.2">
      <c r="A173" s="9" t="s">
        <v>71</v>
      </c>
      <c r="B173" s="12">
        <f>'3.3.2'!H189</f>
        <v>114.97361154724908</v>
      </c>
      <c r="C173" s="12">
        <f>'3.3.2'!I189</f>
        <v>105.91539950684469</v>
      </c>
      <c r="D173" s="12">
        <f>'3.3.2'!J189</f>
        <v>109.35953742770579</v>
      </c>
      <c r="E173" s="12">
        <f>'3.3.2'!K189</f>
        <v>109.22398463818293</v>
      </c>
      <c r="F173" s="12">
        <f>'3.3.2'!L189</f>
        <v>109.3495528646925</v>
      </c>
    </row>
    <row r="174" spans="1:6" x14ac:dyDescent="0.2">
      <c r="A174" s="9" t="s">
        <v>82</v>
      </c>
      <c r="B174" s="12">
        <f>'3.3.2'!H190</f>
        <v>93.099170952286897</v>
      </c>
      <c r="C174" s="12">
        <f>'3.3.2'!I190</f>
        <v>90.69891902801082</v>
      </c>
      <c r="D174" s="12">
        <f>'3.3.2'!J190</f>
        <v>126.43866042879883</v>
      </c>
      <c r="E174" s="12">
        <f>'3.3.2'!K190</f>
        <v>111.86514210811885</v>
      </c>
      <c r="F174" s="12">
        <f>'3.3.2'!L190</f>
        <v>111.23184945992367</v>
      </c>
    </row>
    <row r="175" spans="1:6" x14ac:dyDescent="0.2">
      <c r="A175" s="9" t="s">
        <v>83</v>
      </c>
      <c r="B175" s="12">
        <f>'3.3.2'!H191</f>
        <v>92.652330215393661</v>
      </c>
      <c r="C175" s="12">
        <f>'3.3.2'!I191</f>
        <v>72.621544727481051</v>
      </c>
      <c r="D175" s="12">
        <f>'3.3.2'!J191</f>
        <v>122.42437103093951</v>
      </c>
      <c r="E175" s="12">
        <f>'3.3.2'!K191</f>
        <v>112.57877967059457</v>
      </c>
      <c r="F175" s="12">
        <f>'3.3.2'!L191</f>
        <v>109.80628118368259</v>
      </c>
    </row>
    <row r="176" spans="1:6" x14ac:dyDescent="0.2">
      <c r="A176" s="9" t="s">
        <v>84</v>
      </c>
      <c r="B176" s="12">
        <f>'3.3.2'!H192</f>
        <v>98.251321463346756</v>
      </c>
      <c r="C176" s="12">
        <f>'3.3.2'!I192</f>
        <v>74.116456775841982</v>
      </c>
      <c r="D176" s="12">
        <f>'3.3.2'!J192</f>
        <v>111.60874644675754</v>
      </c>
      <c r="E176" s="12">
        <f>'3.3.2'!K192</f>
        <v>110.1657818548549</v>
      </c>
      <c r="F176" s="12">
        <f>'3.3.2'!L192</f>
        <v>106.48763745778678</v>
      </c>
    </row>
    <row r="177" spans="1:6" x14ac:dyDescent="0.2">
      <c r="A177" s="9" t="s">
        <v>85</v>
      </c>
      <c r="B177" s="12">
        <f>'3.3.2'!H193</f>
        <v>92.541369340884231</v>
      </c>
      <c r="C177" s="12">
        <f>'3.3.2'!I193</f>
        <v>69.569569976409127</v>
      </c>
      <c r="D177" s="12">
        <f>'3.3.2'!J193</f>
        <v>103.33417220973919</v>
      </c>
      <c r="E177" s="12">
        <f>'3.3.2'!K193</f>
        <v>110.42224327991774</v>
      </c>
      <c r="F177" s="12">
        <f>'3.3.2'!L193</f>
        <v>104.41787864891978</v>
      </c>
    </row>
    <row r="178" spans="1:6" x14ac:dyDescent="0.2">
      <c r="A178" s="9" t="s">
        <v>88</v>
      </c>
      <c r="B178" s="12">
        <f>'3.3.2'!H194</f>
        <v>91.766957563792246</v>
      </c>
      <c r="C178" s="12">
        <f>'3.3.2'!I194</f>
        <v>65.544422223623343</v>
      </c>
      <c r="D178" s="12">
        <f>'3.3.2'!J194</f>
        <v>103.72324521547979</v>
      </c>
      <c r="E178" s="12">
        <f>'3.3.2'!K194</f>
        <v>112.37586813888829</v>
      </c>
      <c r="F178" s="12">
        <f>'3.3.2'!L194</f>
        <v>105.38789144751813</v>
      </c>
    </row>
    <row r="179" spans="1:6" x14ac:dyDescent="0.2">
      <c r="A179" s="9" t="s">
        <v>89</v>
      </c>
      <c r="B179" s="12">
        <f>'3.3.2'!H195</f>
        <v>86.784707283837406</v>
      </c>
      <c r="C179" s="12">
        <f>'3.3.2'!I195</f>
        <v>59.511787071440679</v>
      </c>
      <c r="D179" s="12">
        <f>'3.3.2'!J195</f>
        <v>99.338331979702204</v>
      </c>
      <c r="E179" s="12">
        <f>'3.3.2'!K195</f>
        <v>109.98577048386613</v>
      </c>
      <c r="F179" s="12">
        <f>'3.3.2'!L195</f>
        <v>102.84379764171476</v>
      </c>
    </row>
    <row r="180" spans="1:6" x14ac:dyDescent="0.2">
      <c r="A180" s="9" t="s">
        <v>90</v>
      </c>
      <c r="B180" s="12">
        <f>'3.3.2'!H196</f>
        <v>86.216040595248799</v>
      </c>
      <c r="C180" s="12">
        <f>'3.3.2'!I196</f>
        <v>67.526204750616742</v>
      </c>
      <c r="D180" s="12">
        <f>'3.3.2'!J196</f>
        <v>86.463012600700708</v>
      </c>
      <c r="E180" s="12">
        <f>'3.3.2'!K196</f>
        <v>107.22601765013113</v>
      </c>
      <c r="F180" s="12">
        <f>'3.3.2'!L196</f>
        <v>99.446397671813074</v>
      </c>
    </row>
    <row r="181" spans="1:6" x14ac:dyDescent="0.2">
      <c r="A181" s="9" t="s">
        <v>91</v>
      </c>
      <c r="B181" s="12">
        <f>'3.3.2'!H197</f>
        <v>88.316698920296517</v>
      </c>
      <c r="C181" s="12">
        <f>'3.3.2'!I197</f>
        <v>73.6544966823229</v>
      </c>
      <c r="D181" s="12">
        <f>'3.3.2'!J197</f>
        <v>83.662031607849201</v>
      </c>
      <c r="E181" s="12">
        <f>'3.3.2'!K197</f>
        <v>109.80204384583188</v>
      </c>
      <c r="F181" s="12">
        <f>'3.3.2'!L197</f>
        <v>101.42960953184546</v>
      </c>
    </row>
    <row r="182" spans="1:6" x14ac:dyDescent="0.2">
      <c r="A182" s="9" t="s">
        <v>92</v>
      </c>
      <c r="B182" s="12">
        <f>'3.3.2'!H198</f>
        <v>82.311244967267555</v>
      </c>
      <c r="C182" s="12">
        <f>'3.3.2'!I198</f>
        <v>78.517396696835149</v>
      </c>
      <c r="D182" s="12">
        <f>'3.3.2'!J198</f>
        <v>95.931093985957105</v>
      </c>
      <c r="E182" s="12">
        <f>'3.3.2'!K198</f>
        <v>113.21011389969658</v>
      </c>
      <c r="F182" s="12">
        <f>'3.3.2'!L198</f>
        <v>106.11343819405003</v>
      </c>
    </row>
    <row r="183" spans="1:6" x14ac:dyDescent="0.2">
      <c r="A183" s="9" t="s">
        <v>93</v>
      </c>
      <c r="B183" s="12">
        <f>'3.3.2'!H199</f>
        <v>89.144020829147408</v>
      </c>
      <c r="C183" s="12">
        <f>'3.3.2'!I199</f>
        <v>86.604435504067496</v>
      </c>
      <c r="D183" s="12">
        <f>'3.3.2'!J199</f>
        <v>101.57770524088414</v>
      </c>
      <c r="E183" s="12">
        <f>'3.3.2'!K199</f>
        <v>111.41564784021523</v>
      </c>
      <c r="F183" s="12">
        <f>'3.3.2'!L199</f>
        <v>106.39546098404655</v>
      </c>
    </row>
    <row r="184" spans="1:6" x14ac:dyDescent="0.2">
      <c r="A184" s="9" t="s">
        <v>94</v>
      </c>
      <c r="B184" s="12">
        <f>'3.3.2'!H200</f>
        <v>94.018208615120898</v>
      </c>
      <c r="C184" s="12">
        <f>'3.3.2'!I200</f>
        <v>81.209504482302791</v>
      </c>
      <c r="D184" s="12">
        <f>'3.3.2'!J200</f>
        <v>90.820516414905384</v>
      </c>
      <c r="E184" s="12">
        <f>'3.3.2'!K200</f>
        <v>109.74640287314325</v>
      </c>
      <c r="F184" s="12">
        <f>'3.3.2'!L200</f>
        <v>103.03995812261266</v>
      </c>
    </row>
    <row r="185" spans="1:6" x14ac:dyDescent="0.2">
      <c r="A185" s="9" t="s">
        <v>140</v>
      </c>
      <c r="B185" s="12">
        <f>'3.3.2'!H201</f>
        <v>97.07332250291293</v>
      </c>
      <c r="C185" s="12">
        <f>'3.3.2'!I201</f>
        <v>86.599768981350635</v>
      </c>
      <c r="D185" s="12">
        <f>'3.3.2'!J201</f>
        <v>89.931874907898816</v>
      </c>
      <c r="E185" s="12">
        <f>'3.3.2'!K201</f>
        <v>109.67796854728091</v>
      </c>
      <c r="F185" s="12">
        <f>'3.3.2'!L201</f>
        <v>103.4820433664198</v>
      </c>
    </row>
    <row r="186" spans="1:6" x14ac:dyDescent="0.2">
      <c r="A186" s="9" t="s">
        <v>141</v>
      </c>
      <c r="B186" s="12">
        <f>'3.3.2'!H202</f>
        <v>106.38861876761247</v>
      </c>
      <c r="C186" s="12">
        <f>'3.3.2'!I202</f>
        <v>84.882428856036171</v>
      </c>
      <c r="D186" s="12">
        <f>'3.3.2'!J202</f>
        <v>98.073411717849453</v>
      </c>
      <c r="E186" s="12">
        <f>'3.3.2'!K202</f>
        <v>115.85387325173961</v>
      </c>
      <c r="F186" s="12">
        <f>'3.3.2'!L202</f>
        <v>109.36529507408449</v>
      </c>
    </row>
    <row r="187" spans="1:6" x14ac:dyDescent="0.2">
      <c r="A187" s="9" t="s">
        <v>142</v>
      </c>
      <c r="B187" s="12">
        <f>'3.3.2'!H203</f>
        <v>112.84881425988115</v>
      </c>
      <c r="C187" s="12">
        <f>'3.3.2'!I203</f>
        <v>83.666332975486185</v>
      </c>
      <c r="D187" s="12">
        <f>'3.3.2'!J203</f>
        <v>107.18312675037403</v>
      </c>
      <c r="E187" s="12">
        <f>'3.3.2'!K203</f>
        <v>114.5333373742989</v>
      </c>
      <c r="F187" s="12">
        <f>'3.3.2'!L203</f>
        <v>109.97137091751003</v>
      </c>
    </row>
    <row r="188" spans="1:6" x14ac:dyDescent="0.2">
      <c r="A188" s="9" t="s">
        <v>143</v>
      </c>
      <c r="B188" s="12">
        <f>'3.3.2'!H204</f>
        <v>99.609271890195473</v>
      </c>
      <c r="C188" s="12">
        <f>'3.3.2'!I204</f>
        <v>86.517470621585986</v>
      </c>
      <c r="D188" s="12">
        <f>'3.3.2'!J204</f>
        <v>106.32943004960968</v>
      </c>
      <c r="E188" s="12">
        <f>'3.3.2'!K204</f>
        <v>111.76186441181567</v>
      </c>
      <c r="F188" s="12">
        <f>'3.3.2'!L204</f>
        <v>107.73346274747337</v>
      </c>
    </row>
    <row r="189" spans="1:6" x14ac:dyDescent="0.2">
      <c r="A189" s="9" t="s">
        <v>148</v>
      </c>
      <c r="B189" s="12">
        <f>'3.3.2'!H205</f>
        <v>103.74864784328453</v>
      </c>
      <c r="C189" s="12">
        <f>'3.3.2'!I205</f>
        <v>93.702434989182549</v>
      </c>
      <c r="D189" s="12">
        <f>'3.3.2'!J205</f>
        <v>111.73816165080706</v>
      </c>
      <c r="E189" s="12">
        <f>'3.3.2'!K205</f>
        <v>112.89420158692297</v>
      </c>
      <c r="F189" s="12">
        <f>'3.3.2'!L205</f>
        <v>110.40897142130493</v>
      </c>
    </row>
    <row r="190" spans="1:6" x14ac:dyDescent="0.2">
      <c r="A190" s="9" t="s">
        <v>149</v>
      </c>
      <c r="B190" s="12">
        <f>'3.3.2'!H206</f>
        <v>118.36943557385248</v>
      </c>
      <c r="C190" s="12">
        <f>'3.3.2'!I206</f>
        <v>98.249857997522057</v>
      </c>
      <c r="D190" s="12">
        <f>'3.3.2'!J206</f>
        <v>115.89348447266654</v>
      </c>
      <c r="E190" s="12">
        <f>'3.3.2'!K206</f>
        <v>120.1341033807719</v>
      </c>
      <c r="F190" s="12">
        <f>'3.3.2'!L206</f>
        <v>117.06533898745992</v>
      </c>
    </row>
    <row r="191" spans="1:6" x14ac:dyDescent="0.2">
      <c r="A191" s="9" t="s">
        <v>150</v>
      </c>
      <c r="B191" s="12">
        <f>'3.3.2'!H207</f>
        <v>112.98473763185233</v>
      </c>
      <c r="C191" s="12">
        <f>'3.3.2'!I207</f>
        <v>100.15016775948531</v>
      </c>
      <c r="D191" s="12">
        <f>'3.3.2'!J207</f>
        <v>112.66881342860107</v>
      </c>
      <c r="E191" s="12">
        <f>'3.3.2'!K207</f>
        <v>126.61774508511354</v>
      </c>
      <c r="F191" s="12">
        <f>'3.3.2'!L207</f>
        <v>121.20815308618332</v>
      </c>
    </row>
    <row r="192" spans="1:6" x14ac:dyDescent="0.2">
      <c r="A192" s="9" t="s">
        <v>151</v>
      </c>
      <c r="B192" s="12">
        <f>'3.3.2'!H208</f>
        <v>102.590185362646</v>
      </c>
      <c r="C192" s="12">
        <f>'3.3.2'!I208</f>
        <v>96.519586440903424</v>
      </c>
      <c r="D192" s="12">
        <f>'3.3.2'!J208</f>
        <v>97.08571993212928</v>
      </c>
      <c r="E192" s="12">
        <f>'3.3.2'!K208</f>
        <v>126.9390301828907</v>
      </c>
      <c r="F192" s="12">
        <f>'3.3.2'!L208</f>
        <v>118.08515680475944</v>
      </c>
    </row>
    <row r="193" spans="1:6" x14ac:dyDescent="0.2">
      <c r="A193" s="9" t="s">
        <v>152</v>
      </c>
      <c r="B193" s="12">
        <f>'3.3.2'!H209</f>
        <v>112.28925906853644</v>
      </c>
      <c r="C193" s="12">
        <f>'3.3.2'!I209</f>
        <v>90.910792682053199</v>
      </c>
      <c r="D193" s="12">
        <f>'3.3.2'!J209</f>
        <v>91.656833272012634</v>
      </c>
      <c r="E193" s="12">
        <f>'3.3.2'!K209</f>
        <v>125.74851492819963</v>
      </c>
      <c r="F193" s="12">
        <f>'3.3.2'!L209</f>
        <v>116.14324157072582</v>
      </c>
    </row>
    <row r="194" spans="1:6" x14ac:dyDescent="0.2">
      <c r="A194" s="9" t="s">
        <v>157</v>
      </c>
      <c r="B194" s="12">
        <f>'3.3.2'!H210</f>
        <v>108.42005387240141</v>
      </c>
      <c r="C194" s="12">
        <f>'3.3.2'!I210</f>
        <v>92.285028551567621</v>
      </c>
      <c r="D194" s="12">
        <f>'3.3.2'!J210</f>
        <v>101.08155933879353</v>
      </c>
      <c r="E194" s="12">
        <f>'3.3.2'!K210</f>
        <v>134.08799361613924</v>
      </c>
      <c r="F194" s="12">
        <f>'3.3.2'!L210</f>
        <v>123.54944781420222</v>
      </c>
    </row>
    <row r="195" spans="1:6" x14ac:dyDescent="0.2">
      <c r="A195" s="9" t="s">
        <v>158</v>
      </c>
      <c r="B195" s="12">
        <f>'3.3.2'!H211</f>
        <v>105.74226643867557</v>
      </c>
      <c r="C195" s="12">
        <f>'3.3.2'!I211</f>
        <v>83.341721756420114</v>
      </c>
      <c r="D195" s="12">
        <f>'3.3.2'!J211</f>
        <v>101.06599318792679</v>
      </c>
      <c r="E195" s="12">
        <f>'3.3.2'!K211</f>
        <v>131.23248944949998</v>
      </c>
      <c r="F195" s="12">
        <f>'3.3.2'!L211</f>
        <v>121.27065177281146</v>
      </c>
    </row>
    <row r="196" spans="1:6" x14ac:dyDescent="0.2">
      <c r="A196" s="9" t="s">
        <v>162</v>
      </c>
      <c r="B196" s="12">
        <f>'3.3.2'!H212</f>
        <v>101.75297054710781</v>
      </c>
      <c r="C196" s="12">
        <f>'3.3.2'!I212</f>
        <v>67.726752979073879</v>
      </c>
      <c r="D196" s="12">
        <f>'3.3.2'!J212</f>
        <v>78.277602538080259</v>
      </c>
      <c r="E196" s="12">
        <f>'3.3.2'!K212</f>
        <v>116.37513002879582</v>
      </c>
      <c r="F196" s="12">
        <f>'3.3.2'!L212</f>
        <v>105.51752065756179</v>
      </c>
    </row>
    <row r="197" spans="1:6" x14ac:dyDescent="0.2">
      <c r="A197" s="9" t="s">
        <v>169</v>
      </c>
      <c r="B197" s="12">
        <f>'3.3.2'!H213</f>
        <v>102.32166698543969</v>
      </c>
      <c r="C197" s="12">
        <f>'3.3.2'!I213</f>
        <v>80.063741217269751</v>
      </c>
      <c r="D197" s="12">
        <f>'3.3.2'!J213</f>
        <v>78.607720340273048</v>
      </c>
      <c r="E197" s="12">
        <f>'3.3.2'!K213</f>
        <v>122.74874836332113</v>
      </c>
      <c r="F197" s="12">
        <f>'3.3.2'!L213</f>
        <v>111.39944239540984</v>
      </c>
    </row>
    <row r="198" spans="1:6" x14ac:dyDescent="0.2">
      <c r="A198" s="9" t="s">
        <v>170</v>
      </c>
      <c r="B198" s="12">
        <f>'3.3.2'!H214</f>
        <v>100.22034408151701</v>
      </c>
      <c r="C198" s="12">
        <f>'3.3.2'!I214</f>
        <v>81.06170341297333</v>
      </c>
      <c r="D198" s="12">
        <f>'3.3.2'!J214</f>
        <v>93.713339427292524</v>
      </c>
      <c r="E198" s="12">
        <f>'3.3.2'!K214</f>
        <v>133.38628851674932</v>
      </c>
      <c r="F198" s="12">
        <f>'3.3.2'!L214</f>
        <v>121.34225980788642</v>
      </c>
    </row>
    <row r="199" spans="1:6" x14ac:dyDescent="0.2">
      <c r="A199" s="9" t="s">
        <v>171</v>
      </c>
      <c r="B199" s="12">
        <f>'3.3.2'!H215</f>
        <v>101.13197875203259</v>
      </c>
      <c r="C199" s="12">
        <f>'3.3.2'!I215</f>
        <v>78.370873934942793</v>
      </c>
      <c r="D199" s="12">
        <f>'3.3.2'!J215</f>
        <v>102.68849316076773</v>
      </c>
      <c r="E199" s="12">
        <f>'3.3.2'!K215</f>
        <v>136.71773336747904</v>
      </c>
      <c r="F199" s="12">
        <f>'3.3.2'!L215</f>
        <v>124.16252446850488</v>
      </c>
    </row>
    <row r="200" spans="1:6" x14ac:dyDescent="0.2">
      <c r="A200" s="9" t="s">
        <v>245</v>
      </c>
      <c r="B200" s="12">
        <f>'3.3.2'!H216</f>
        <v>110.71436753780502</v>
      </c>
      <c r="C200" s="12">
        <f>'3.3.2'!I216</f>
        <v>84.955323951956032</v>
      </c>
      <c r="D200" s="12">
        <f>'3.3.2'!J216</f>
        <v>109.55374886282465</v>
      </c>
      <c r="E200" s="12">
        <f>'3.3.2'!K216</f>
        <v>133.91200506388893</v>
      </c>
      <c r="F200" s="12">
        <f>'3.3.2'!L216</f>
        <v>124.3607390830432</v>
      </c>
    </row>
    <row r="201" spans="1:6" x14ac:dyDescent="0.2">
      <c r="A201" s="9" t="s">
        <v>246</v>
      </c>
      <c r="B201" s="12">
        <f>'3.3.2'!H217</f>
        <v>112.06172854904668</v>
      </c>
      <c r="C201" s="12">
        <f>'3.3.2'!I217</f>
        <v>86.340894793783079</v>
      </c>
      <c r="D201" s="12">
        <f>'3.3.2'!J217</f>
        <v>132.37380673489105</v>
      </c>
      <c r="E201" s="12">
        <f>'3.3.2'!K217</f>
        <v>140.99110835342995</v>
      </c>
      <c r="F201" s="12">
        <f>'3.3.2'!L217</f>
        <v>133.77037187331109</v>
      </c>
    </row>
    <row r="202" spans="1:6" x14ac:dyDescent="0.2">
      <c r="A202" s="9" t="s">
        <v>249</v>
      </c>
      <c r="B202" s="12">
        <f>'3.3.2'!H218</f>
        <v>106.64016187150219</v>
      </c>
      <c r="C202" s="12">
        <f>'3.3.2'!I218</f>
        <v>107.0257071024338</v>
      </c>
      <c r="D202" s="12">
        <f>'3.3.2'!J218</f>
        <v>159.80326012588603</v>
      </c>
      <c r="E202" s="12">
        <f>'3.3.2'!K218</f>
        <v>154.69726308674808</v>
      </c>
      <c r="F202" s="12">
        <f>'3.3.2'!L218</f>
        <v>150.15460450198245</v>
      </c>
    </row>
    <row r="203" spans="1:6" x14ac:dyDescent="0.2">
      <c r="A203" s="9" t="s">
        <v>251</v>
      </c>
      <c r="B203" s="12">
        <f>'3.3.2'!H219</f>
        <v>135.14365717796014</v>
      </c>
      <c r="C203" s="12">
        <f>'3.3.2'!I219</f>
        <v>116.93365694113818</v>
      </c>
      <c r="D203" s="12">
        <f>'3.3.2'!J219</f>
        <v>176.78660440353059</v>
      </c>
      <c r="E203" s="12">
        <f>'3.3.2'!K219</f>
        <v>157.0156232825164</v>
      </c>
      <c r="F203" s="12">
        <f>'3.3.2'!L219</f>
        <v>159.03930979609558</v>
      </c>
    </row>
    <row r="204" spans="1:6" x14ac:dyDescent="0.2">
      <c r="A204" s="9" t="s">
        <v>252</v>
      </c>
      <c r="B204" s="12">
        <f>'3.3.2'!H220</f>
        <v>171.80950765173122</v>
      </c>
      <c r="C204" s="12">
        <f>'3.3.2'!I220</f>
        <v>145.01533766326799</v>
      </c>
      <c r="D204" s="12">
        <f>'3.3.2'!J220</f>
        <v>198.78354434355856</v>
      </c>
      <c r="E204" s="12">
        <f>'3.3.2'!K220</f>
        <v>181.06428116206891</v>
      </c>
      <c r="F204" s="12">
        <f>'3.3.2'!L220</f>
        <v>183.24352251139655</v>
      </c>
    </row>
    <row r="205" spans="1:6" x14ac:dyDescent="0.2">
      <c r="A205" s="9" t="s">
        <v>256</v>
      </c>
      <c r="B205" s="12">
        <f>'3.3.2'!H221</f>
        <v>206.4093184294546</v>
      </c>
      <c r="C205" s="12">
        <f>'3.3.2'!I221</f>
        <v>198.97055191573838</v>
      </c>
      <c r="D205" s="12">
        <f>'3.3.2'!J221</f>
        <v>230.31758872379328</v>
      </c>
      <c r="E205" s="12">
        <f>'3.3.2'!K221</f>
        <v>181.66951521308431</v>
      </c>
      <c r="F205" s="12">
        <f>'3.3.2'!L221</f>
        <v>195.12756893882266</v>
      </c>
    </row>
    <row r="206" spans="1:6" x14ac:dyDescent="0.2">
      <c r="A206" s="9" t="s">
        <v>257</v>
      </c>
      <c r="B206" s="12">
        <f>'3.3.2'!H222</f>
        <v>257.49753230468485</v>
      </c>
      <c r="C206" s="12">
        <f>'3.3.2'!I222</f>
        <v>146.74814636657109</v>
      </c>
      <c r="D206" s="12">
        <f>'3.3.2'!J222</f>
        <v>212.18792303435765</v>
      </c>
      <c r="E206" s="12">
        <f>'3.3.2'!K222</f>
        <v>234.21110751956112</v>
      </c>
      <c r="F206" s="12">
        <f>'3.3.2'!L222</f>
        <v>225.47204026464547</v>
      </c>
    </row>
    <row r="207" spans="1:6" x14ac:dyDescent="0.2">
      <c r="A207" s="9" t="s">
        <v>264</v>
      </c>
      <c r="B207" s="12">
        <f>'3.3.2'!H223</f>
        <v>269.37012461448751</v>
      </c>
      <c r="C207" s="12">
        <f>'3.3.2'!I223</f>
        <v>160.59985756771772</v>
      </c>
      <c r="D207" s="12">
        <f>'3.3.2'!J223</f>
        <v>201.41789485694895</v>
      </c>
      <c r="E207" s="12">
        <f>'3.3.2'!K223</f>
        <v>240.42124900821474</v>
      </c>
      <c r="F207" s="12">
        <f>'3.3.2'!L223</f>
        <v>230.39255784680154</v>
      </c>
    </row>
    <row r="208" spans="1:6" x14ac:dyDescent="0.2">
      <c r="A208" s="9" t="s">
        <v>266</v>
      </c>
      <c r="B208" s="12">
        <f>'3.3.2'!H224</f>
        <v>252.78803506453559</v>
      </c>
      <c r="C208" s="12">
        <f>'3.3.2'!I224</f>
        <v>169.76395095481809</v>
      </c>
      <c r="D208" s="12">
        <f>'3.3.2'!J224</f>
        <v>238.97776674431051</v>
      </c>
      <c r="E208" s="12">
        <f>'3.3.2'!K224</f>
        <v>239.47271903380602</v>
      </c>
      <c r="F208" s="12">
        <f>'3.3.2'!L224</f>
        <v>237.82633935255126</v>
      </c>
    </row>
    <row r="209" spans="1:7" x14ac:dyDescent="0.2">
      <c r="A209" s="9" t="s">
        <v>267</v>
      </c>
      <c r="B209" s="12">
        <f>'3.3.2'!H225</f>
        <v>243.15967263755743</v>
      </c>
      <c r="C209" s="12">
        <f>'3.3.2'!I225</f>
        <v>159.14614721331236</v>
      </c>
      <c r="D209" s="12">
        <f>'3.3.2'!J225</f>
        <v>215.7944531916074</v>
      </c>
      <c r="E209" s="12">
        <f>'3.3.2'!K225</f>
        <v>236.19169808657966</v>
      </c>
      <c r="F209" s="12">
        <f>'3.3.2'!L225</f>
        <v>229.65199190890658</v>
      </c>
    </row>
    <row r="210" spans="1:7" x14ac:dyDescent="0.2">
      <c r="A210" s="9" t="s">
        <v>272</v>
      </c>
      <c r="B210" s="12">
        <f>'3.3.2'!H226</f>
        <v>193.94105223416341</v>
      </c>
      <c r="C210" s="12">
        <f>'3.3.2'!I226</f>
        <v>162.21873275464262</v>
      </c>
      <c r="D210" s="12">
        <f>'3.3.2'!J226</f>
        <v>235.17610238260826</v>
      </c>
      <c r="E210" s="12">
        <f>'3.3.2'!K226</f>
        <v>230.51642085128262</v>
      </c>
      <c r="F210" s="12">
        <f>'3.3.2'!L226</f>
        <v>228.3351147751068</v>
      </c>
    </row>
    <row r="211" spans="1:7" x14ac:dyDescent="0.2">
      <c r="A211" s="9" t="s">
        <v>276</v>
      </c>
      <c r="B211" s="12">
        <f>'3.3.2'!H227</f>
        <v>146.95384235830718</v>
      </c>
      <c r="C211" s="12">
        <f>'3.3.2'!I227</f>
        <v>172.71343154305424</v>
      </c>
      <c r="D211" s="12">
        <f>'3.3.2'!J227</f>
        <v>224.694917870034</v>
      </c>
      <c r="E211" s="12">
        <f>'3.3.2'!K227</f>
        <v>236.6990463426676</v>
      </c>
      <c r="F211" s="12">
        <f>'3.3.2'!L227</f>
        <v>229.0596350581645</v>
      </c>
    </row>
    <row r="212" spans="1:7" x14ac:dyDescent="0.2">
      <c r="A212" s="9" t="s">
        <v>278</v>
      </c>
      <c r="B212" s="12">
        <f>'3.3.2'!H228</f>
        <v>174.54559273854665</v>
      </c>
      <c r="C212" s="12">
        <f>'3.3.2'!I228</f>
        <v>182.28997772789799</v>
      </c>
      <c r="D212" s="12">
        <f>'3.3.2'!J228</f>
        <v>188.96481528788297</v>
      </c>
      <c r="E212" s="12">
        <f>'3.3.2'!K228</f>
        <v>207.75651032526036</v>
      </c>
      <c r="F212" s="12">
        <f>'3.3.2'!L228</f>
        <v>201.66055631857222</v>
      </c>
    </row>
    <row r="213" spans="1:7" x14ac:dyDescent="0.2">
      <c r="A213" t="s">
        <v>283</v>
      </c>
      <c r="B213" s="12">
        <f>'3.3.2'!H229</f>
        <v>172.94108771277013</v>
      </c>
      <c r="C213" s="12">
        <f>'3.3.2'!I229</f>
        <v>175.1191089949555</v>
      </c>
      <c r="D213" s="12">
        <f>'3.3.2'!J229</f>
        <v>183.71391571467467</v>
      </c>
      <c r="E213" s="12">
        <f>'3.3.2'!K229</f>
        <v>202.43804207939681</v>
      </c>
      <c r="F213" s="12">
        <f>'3.3.2'!L229</f>
        <v>196.43303643488926</v>
      </c>
    </row>
    <row r="214" spans="1:7" x14ac:dyDescent="0.2">
      <c r="A214" s="8"/>
      <c r="B214" s="18" t="str">
        <f>B108</f>
        <v>Coal</v>
      </c>
      <c r="C214" s="18" t="str">
        <f>C108</f>
        <v>Heavy</v>
      </c>
      <c r="D214" s="18" t="str">
        <f>D108</f>
        <v>Gas</v>
      </c>
      <c r="E214" s="18" t="str">
        <f>E108</f>
        <v>Electricity</v>
      </c>
      <c r="F214" s="18" t="str">
        <f>F108</f>
        <v>Total</v>
      </c>
      <c r="G214" s="8" t="s">
        <v>21</v>
      </c>
    </row>
    <row r="215" spans="1:7" x14ac:dyDescent="0.2">
      <c r="A215" t="str">
        <f t="shared" ref="A215:A232" si="8">A124</f>
        <v>Q2 2002</v>
      </c>
      <c r="B215" s="7">
        <f t="shared" ref="B215:F224" si="9">(B124-B18)/B18</f>
        <v>4.7122587390529942E-2</v>
      </c>
      <c r="C215" s="7">
        <f t="shared" si="9"/>
        <v>0</v>
      </c>
      <c r="D215" s="7">
        <f t="shared" si="9"/>
        <v>5.4471473428947766E-2</v>
      </c>
      <c r="E215" s="7">
        <f t="shared" si="9"/>
        <v>3.153348155908637E-2</v>
      </c>
      <c r="F215" s="7">
        <f t="shared" si="9"/>
        <v>3.3482613675892482E-2</v>
      </c>
    </row>
    <row r="216" spans="1:7" x14ac:dyDescent="0.2">
      <c r="A216" t="str">
        <f t="shared" si="8"/>
        <v>Q3 2002</v>
      </c>
      <c r="B216" s="7">
        <f t="shared" si="9"/>
        <v>6.1571246602295196E-2</v>
      </c>
      <c r="C216" s="7">
        <f t="shared" si="9"/>
        <v>0</v>
      </c>
      <c r="D216" s="7">
        <f t="shared" si="9"/>
        <v>4.2808956012004261E-2</v>
      </c>
      <c r="E216" s="7">
        <f t="shared" si="9"/>
        <v>3.0975317615419204E-2</v>
      </c>
      <c r="F216" s="7">
        <f t="shared" si="9"/>
        <v>2.9815107986767318E-2</v>
      </c>
    </row>
    <row r="217" spans="1:7" x14ac:dyDescent="0.2">
      <c r="A217" t="str">
        <f t="shared" si="8"/>
        <v>Q4 2002</v>
      </c>
      <c r="B217" s="7">
        <f t="shared" si="9"/>
        <v>5.4464830287521034E-2</v>
      </c>
      <c r="C217" s="7">
        <f t="shared" si="9"/>
        <v>0</v>
      </c>
      <c r="D217" s="7">
        <f t="shared" si="9"/>
        <v>4.0590990864432935E-2</v>
      </c>
      <c r="E217" s="7">
        <f t="shared" si="9"/>
        <v>4.7475331698984297E-2</v>
      </c>
      <c r="F217" s="7">
        <f t="shared" si="9"/>
        <v>3.8967740047108575E-2</v>
      </c>
    </row>
    <row r="218" spans="1:7" x14ac:dyDescent="0.2">
      <c r="A218" t="str">
        <f t="shared" si="8"/>
        <v>Q1 2003</v>
      </c>
      <c r="B218" s="7">
        <f t="shared" si="9"/>
        <v>6.5509225649667213E-2</v>
      </c>
      <c r="C218" s="7">
        <f t="shared" si="9"/>
        <v>0</v>
      </c>
      <c r="D218" s="7">
        <f t="shared" si="9"/>
        <v>5.4221450464820117E-2</v>
      </c>
      <c r="E218" s="7">
        <f t="shared" si="9"/>
        <v>3.4943436818808807E-2</v>
      </c>
      <c r="F218" s="7">
        <f t="shared" si="9"/>
        <v>3.4793365079217764E-2</v>
      </c>
    </row>
    <row r="219" spans="1:7" x14ac:dyDescent="0.2">
      <c r="A219" t="str">
        <f t="shared" si="8"/>
        <v>Q2 2003</v>
      </c>
      <c r="B219" s="7">
        <f t="shared" si="9"/>
        <v>6.2756967766009239E-2</v>
      </c>
      <c r="C219" s="7">
        <f t="shared" si="9"/>
        <v>0</v>
      </c>
      <c r="D219" s="7">
        <f t="shared" si="9"/>
        <v>4.9496629977101844E-2</v>
      </c>
      <c r="E219" s="7">
        <f t="shared" si="9"/>
        <v>3.8521271930484643E-2</v>
      </c>
      <c r="F219" s="7">
        <f t="shared" si="9"/>
        <v>3.5247696133851023E-2</v>
      </c>
    </row>
    <row r="220" spans="1:7" x14ac:dyDescent="0.2">
      <c r="A220" t="str">
        <f t="shared" si="8"/>
        <v>Q3 2003</v>
      </c>
      <c r="B220" s="7">
        <f t="shared" si="9"/>
        <v>6.050382030136775E-2</v>
      </c>
      <c r="C220" s="7">
        <f t="shared" si="9"/>
        <v>0</v>
      </c>
      <c r="D220" s="7">
        <f t="shared" si="9"/>
        <v>3.7634248333556733E-2</v>
      </c>
      <c r="E220" s="7">
        <f t="shared" si="9"/>
        <v>3.7223652873694432E-2</v>
      </c>
      <c r="F220" s="7">
        <f t="shared" si="9"/>
        <v>3.0766221775736256E-2</v>
      </c>
    </row>
    <row r="221" spans="1:7" x14ac:dyDescent="0.2">
      <c r="A221" t="str">
        <f t="shared" si="8"/>
        <v>Q4 2003</v>
      </c>
      <c r="B221" s="7">
        <f t="shared" si="9"/>
        <v>6.2458425145216663E-2</v>
      </c>
      <c r="C221" s="7">
        <f t="shared" si="9"/>
        <v>0</v>
      </c>
      <c r="D221" s="7">
        <f t="shared" si="9"/>
        <v>2.2865895290225088E-2</v>
      </c>
      <c r="E221" s="7">
        <f t="shared" si="9"/>
        <v>2.9666684851360089E-2</v>
      </c>
      <c r="F221" s="7">
        <f t="shared" si="9"/>
        <v>2.3447875688137713E-2</v>
      </c>
    </row>
    <row r="222" spans="1:7" x14ac:dyDescent="0.2">
      <c r="A222" t="str">
        <f t="shared" si="8"/>
        <v>Q1 2004</v>
      </c>
      <c r="B222" s="7">
        <f t="shared" si="9"/>
        <v>5.4031321033920207E-2</v>
      </c>
      <c r="C222" s="7">
        <f t="shared" si="9"/>
        <v>0</v>
      </c>
      <c r="D222" s="7">
        <f t="shared" si="9"/>
        <v>2.849300824940864E-2</v>
      </c>
      <c r="E222" s="7">
        <f t="shared" si="9"/>
        <v>4.2199601425908083E-2</v>
      </c>
      <c r="F222" s="7">
        <f t="shared" si="9"/>
        <v>3.1545646806762452E-2</v>
      </c>
    </row>
    <row r="223" spans="1:7" x14ac:dyDescent="0.2">
      <c r="A223" t="str">
        <f t="shared" si="8"/>
        <v>Q2 2004</v>
      </c>
      <c r="B223" s="7">
        <f t="shared" si="9"/>
        <v>6.0793117088607893E-2</v>
      </c>
      <c r="C223" s="7">
        <f t="shared" si="9"/>
        <v>0</v>
      </c>
      <c r="D223" s="7">
        <f t="shared" si="9"/>
        <v>4.5697310489545097E-2</v>
      </c>
      <c r="E223" s="7">
        <f t="shared" si="9"/>
        <v>2.5530947327066282E-2</v>
      </c>
      <c r="F223" s="7">
        <f t="shared" si="9"/>
        <v>2.6376409561442986E-2</v>
      </c>
    </row>
    <row r="224" spans="1:7" x14ac:dyDescent="0.2">
      <c r="A224" t="str">
        <f t="shared" si="8"/>
        <v>Q3 2004</v>
      </c>
      <c r="B224" s="7">
        <f t="shared" si="9"/>
        <v>4.4655387609088826E-2</v>
      </c>
      <c r="C224" s="7">
        <f t="shared" si="9"/>
        <v>0</v>
      </c>
      <c r="D224" s="7">
        <f t="shared" si="9"/>
        <v>2.3781785821284908E-2</v>
      </c>
      <c r="E224" s="7">
        <f t="shared" si="9"/>
        <v>6.0135465204410946E-2</v>
      </c>
      <c r="F224" s="7">
        <f t="shared" si="9"/>
        <v>3.8589186525137958E-2</v>
      </c>
    </row>
    <row r="225" spans="1:6" x14ac:dyDescent="0.2">
      <c r="A225" t="str">
        <f t="shared" si="8"/>
        <v>Q4 2004</v>
      </c>
      <c r="B225" s="7">
        <f t="shared" ref="B225:F234" si="10">(B134-B28)/B28</f>
        <v>4.5987249739448136E-2</v>
      </c>
      <c r="C225" s="7">
        <f t="shared" si="10"/>
        <v>0</v>
      </c>
      <c r="D225" s="7">
        <f t="shared" si="10"/>
        <v>1.7474432929820899E-2</v>
      </c>
      <c r="E225" s="7">
        <f t="shared" si="10"/>
        <v>1.483519851538562E-2</v>
      </c>
      <c r="F225" s="7">
        <f t="shared" si="10"/>
        <v>1.378677862404579E-2</v>
      </c>
    </row>
    <row r="226" spans="1:6" x14ac:dyDescent="0.2">
      <c r="A226" t="str">
        <f t="shared" si="8"/>
        <v>Q1 2005</v>
      </c>
      <c r="B226" s="7">
        <f t="shared" si="10"/>
        <v>3.9373443421132498E-2</v>
      </c>
      <c r="C226" s="7">
        <f t="shared" si="10"/>
        <v>0</v>
      </c>
      <c r="D226" s="7">
        <f t="shared" si="10"/>
        <v>1.3207238163121717E-2</v>
      </c>
      <c r="E226" s="7">
        <f t="shared" si="10"/>
        <v>1.893505630012373E-2</v>
      </c>
      <c r="F226" s="7">
        <f t="shared" si="10"/>
        <v>1.4820903316302834E-2</v>
      </c>
    </row>
    <row r="227" spans="1:6" x14ac:dyDescent="0.2">
      <c r="A227" t="str">
        <f t="shared" si="8"/>
        <v>Q2 2005</v>
      </c>
      <c r="B227" s="7">
        <f t="shared" si="10"/>
        <v>3.2413642188141391E-2</v>
      </c>
      <c r="C227" s="7">
        <f t="shared" si="10"/>
        <v>0</v>
      </c>
      <c r="D227" s="7">
        <f t="shared" si="10"/>
        <v>2.0378131724280778E-2</v>
      </c>
      <c r="E227" s="7">
        <f t="shared" si="10"/>
        <v>1.2092985790960825E-2</v>
      </c>
      <c r="F227" s="7">
        <f t="shared" si="10"/>
        <v>1.2929703282040579E-2</v>
      </c>
    </row>
    <row r="228" spans="1:6" x14ac:dyDescent="0.2">
      <c r="A228" t="str">
        <f t="shared" si="8"/>
        <v>Q3 2005</v>
      </c>
      <c r="B228" s="7">
        <f t="shared" si="10"/>
        <v>2.6089590531283881E-2</v>
      </c>
      <c r="C228" s="7">
        <f t="shared" si="10"/>
        <v>0</v>
      </c>
      <c r="D228" s="7">
        <f t="shared" si="10"/>
        <v>6.7048562830415229E-3</v>
      </c>
      <c r="E228" s="7">
        <f t="shared" si="10"/>
        <v>1.5565002894875042E-2</v>
      </c>
      <c r="F228" s="7">
        <f t="shared" si="10"/>
        <v>1.0780202364597731E-2</v>
      </c>
    </row>
    <row r="229" spans="1:6" x14ac:dyDescent="0.2">
      <c r="A229" t="str">
        <f t="shared" si="8"/>
        <v>Q4 2005</v>
      </c>
      <c r="B229" s="7">
        <f t="shared" si="10"/>
        <v>3.4947482771800945E-2</v>
      </c>
      <c r="C229" s="7">
        <f t="shared" si="10"/>
        <v>0</v>
      </c>
      <c r="D229" s="7">
        <f t="shared" si="10"/>
        <v>-2.9664653018057203E-3</v>
      </c>
      <c r="E229" s="7">
        <f t="shared" si="10"/>
        <v>5.2799594915709045E-3</v>
      </c>
      <c r="F229" s="7">
        <f t="shared" si="10"/>
        <v>2.0108623690272948E-3</v>
      </c>
    </row>
    <row r="230" spans="1:6" x14ac:dyDescent="0.2">
      <c r="A230" t="str">
        <f t="shared" si="8"/>
        <v>Q1 2006</v>
      </c>
      <c r="B230" s="7">
        <f t="shared" si="10"/>
        <v>2.6139657497604794E-2</v>
      </c>
      <c r="C230" s="7">
        <f t="shared" si="10"/>
        <v>0</v>
      </c>
      <c r="D230" s="7">
        <f t="shared" si="10"/>
        <v>-3.0004008558110907E-3</v>
      </c>
      <c r="E230" s="7">
        <f t="shared" si="10"/>
        <v>1.4993103300414035E-3</v>
      </c>
      <c r="F230" s="7">
        <f t="shared" si="10"/>
        <v>-7.7984685711051326E-5</v>
      </c>
    </row>
    <row r="231" spans="1:6" x14ac:dyDescent="0.2">
      <c r="A231" t="str">
        <f t="shared" si="8"/>
        <v>Q2 2006</v>
      </c>
      <c r="B231" s="7">
        <f t="shared" si="10"/>
        <v>5.3259019368773551E-2</v>
      </c>
      <c r="C231" s="7">
        <f t="shared" si="10"/>
        <v>0</v>
      </c>
      <c r="D231" s="7">
        <f t="shared" si="10"/>
        <v>8.9390408058675642E-3</v>
      </c>
      <c r="E231" s="7">
        <f t="shared" si="10"/>
        <v>3.5006953483153482E-3</v>
      </c>
      <c r="F231" s="7">
        <f t="shared" si="10"/>
        <v>4.7915131217075918E-3</v>
      </c>
    </row>
    <row r="232" spans="1:6" x14ac:dyDescent="0.2">
      <c r="A232" t="str">
        <f t="shared" si="8"/>
        <v>Q3 2006</v>
      </c>
      <c r="B232" s="7">
        <f t="shared" si="10"/>
        <v>3.3989079262772635E-2</v>
      </c>
      <c r="C232" s="7">
        <f t="shared" si="10"/>
        <v>0</v>
      </c>
      <c r="D232" s="7">
        <f t="shared" si="10"/>
        <v>-6.5635525075526222E-4</v>
      </c>
      <c r="E232" s="7">
        <f t="shared" si="10"/>
        <v>2.2349372280620061E-3</v>
      </c>
      <c r="F232" s="7">
        <f t="shared" si="10"/>
        <v>1.4012192718118486E-3</v>
      </c>
    </row>
    <row r="233" spans="1:6" x14ac:dyDescent="0.2">
      <c r="A233" t="s">
        <v>39</v>
      </c>
      <c r="B233" s="7">
        <f t="shared" si="10"/>
        <v>4.0038611945247188E-2</v>
      </c>
      <c r="C233" s="7">
        <f t="shared" si="10"/>
        <v>0</v>
      </c>
      <c r="D233" s="7">
        <f t="shared" si="10"/>
        <v>-3.6952852512849845E-3</v>
      </c>
      <c r="E233" s="7">
        <f t="shared" si="10"/>
        <v>1.4788343056825405E-3</v>
      </c>
      <c r="F233" s="7">
        <f t="shared" si="10"/>
        <v>9.9758584000035237E-5</v>
      </c>
    </row>
    <row r="234" spans="1:6" x14ac:dyDescent="0.2">
      <c r="A234" t="s">
        <v>40</v>
      </c>
      <c r="B234" s="7">
        <f t="shared" si="10"/>
        <v>2.5989625268938058E-2</v>
      </c>
      <c r="C234" s="7">
        <f t="shared" si="10"/>
        <v>0</v>
      </c>
      <c r="D234" s="7">
        <f t="shared" si="10"/>
        <v>3.0743206654017417E-3</v>
      </c>
      <c r="E234" s="7">
        <f t="shared" si="10"/>
        <v>-4.3108303641767078E-3</v>
      </c>
      <c r="F234" s="7">
        <f t="shared" si="10"/>
        <v>-2.1008358828295669E-3</v>
      </c>
    </row>
    <row r="235" spans="1:6" x14ac:dyDescent="0.2">
      <c r="A235" t="s">
        <v>41</v>
      </c>
      <c r="B235" s="7">
        <f t="shared" ref="B235:F244" si="11">(B144-B38)/B38</f>
        <v>2.844021273367672E-2</v>
      </c>
      <c r="C235" s="7">
        <f t="shared" si="11"/>
        <v>0</v>
      </c>
      <c r="D235" s="7">
        <f t="shared" si="11"/>
        <v>8.4494145225144854E-3</v>
      </c>
      <c r="E235" s="7">
        <f t="shared" si="11"/>
        <v>-2.8264002683518817E-3</v>
      </c>
      <c r="F235" s="7">
        <f t="shared" si="11"/>
        <v>-3.2347903796258132E-4</v>
      </c>
    </row>
    <row r="236" spans="1:6" x14ac:dyDescent="0.2">
      <c r="A236" t="s">
        <v>42</v>
      </c>
      <c r="B236" s="7">
        <f t="shared" si="11"/>
        <v>2.6463830124396112E-2</v>
      </c>
      <c r="C236" s="7">
        <f t="shared" si="11"/>
        <v>0</v>
      </c>
      <c r="D236" s="7">
        <f t="shared" si="11"/>
        <v>-1.6125552680257655E-3</v>
      </c>
      <c r="E236" s="7">
        <f t="shared" si="11"/>
        <v>-1.254287441574108E-3</v>
      </c>
      <c r="F236" s="7">
        <f t="shared" si="11"/>
        <v>-9.1269928950007213E-4</v>
      </c>
    </row>
    <row r="237" spans="1:6" x14ac:dyDescent="0.2">
      <c r="A237" t="s">
        <v>43</v>
      </c>
      <c r="B237" s="7">
        <f t="shared" si="11"/>
        <v>2.167741690516526E-2</v>
      </c>
      <c r="C237" s="7">
        <f t="shared" si="11"/>
        <v>0</v>
      </c>
      <c r="D237" s="7">
        <f t="shared" si="11"/>
        <v>-5.5011913474610728E-3</v>
      </c>
      <c r="E237" s="7">
        <f t="shared" si="11"/>
        <v>-6.8878228828470783E-4</v>
      </c>
      <c r="F237" s="7">
        <f t="shared" si="11"/>
        <v>-1.4612389206093517E-3</v>
      </c>
    </row>
    <row r="238" spans="1:6" x14ac:dyDescent="0.2">
      <c r="A238" t="s">
        <v>44</v>
      </c>
      <c r="B238" s="7">
        <f t="shared" si="11"/>
        <v>1.046584781799567E-2</v>
      </c>
      <c r="C238" s="7">
        <f t="shared" si="11"/>
        <v>0</v>
      </c>
      <c r="D238" s="7">
        <f t="shared" si="11"/>
        <v>-2.161226942009588E-3</v>
      </c>
      <c r="E238" s="7">
        <f t="shared" si="11"/>
        <v>4.0592312404245527E-4</v>
      </c>
      <c r="F238" s="7">
        <f t="shared" si="11"/>
        <v>-2.9289761346783168E-4</v>
      </c>
    </row>
    <row r="239" spans="1:6" x14ac:dyDescent="0.2">
      <c r="A239" t="s">
        <v>45</v>
      </c>
      <c r="B239" s="7">
        <f t="shared" si="11"/>
        <v>5.3654948355658675E-3</v>
      </c>
      <c r="C239" s="7">
        <f t="shared" si="11"/>
        <v>0</v>
      </c>
      <c r="D239" s="7">
        <f t="shared" si="11"/>
        <v>-3.7331192832802829E-3</v>
      </c>
      <c r="E239" s="7">
        <f t="shared" si="11"/>
        <v>-1.6450404994094456E-3</v>
      </c>
      <c r="F239" s="7">
        <f t="shared" si="11"/>
        <v>-1.8643633268663577E-3</v>
      </c>
    </row>
    <row r="240" spans="1:6" x14ac:dyDescent="0.2">
      <c r="A240" t="s">
        <v>46</v>
      </c>
      <c r="B240" s="7">
        <f t="shared" si="11"/>
        <v>3.4801371848203005E-3</v>
      </c>
      <c r="C240" s="7">
        <f t="shared" si="11"/>
        <v>0</v>
      </c>
      <c r="D240" s="7">
        <f t="shared" si="11"/>
        <v>-4.451852896345255E-3</v>
      </c>
      <c r="E240" s="7">
        <f t="shared" si="11"/>
        <v>-3.4729856156087827E-3</v>
      </c>
      <c r="F240" s="7">
        <f t="shared" si="11"/>
        <v>-2.9703668966326248E-3</v>
      </c>
    </row>
    <row r="241" spans="1:6" x14ac:dyDescent="0.2">
      <c r="A241" t="s">
        <v>47</v>
      </c>
      <c r="B241" s="7">
        <f t="shared" si="11"/>
        <v>1.01331400963015E-2</v>
      </c>
      <c r="C241" s="7">
        <f t="shared" si="11"/>
        <v>0</v>
      </c>
      <c r="D241" s="7">
        <f t="shared" si="11"/>
        <v>-9.9797136567680179E-3</v>
      </c>
      <c r="E241" s="7">
        <f t="shared" si="11"/>
        <v>-7.2668308722919515E-3</v>
      </c>
      <c r="F241" s="7">
        <f t="shared" si="11"/>
        <v>-6.8770563894595587E-3</v>
      </c>
    </row>
    <row r="242" spans="1:6" x14ac:dyDescent="0.2">
      <c r="A242" t="s">
        <v>48</v>
      </c>
      <c r="B242" s="7">
        <f t="shared" si="11"/>
        <v>6.6629813202911973E-3</v>
      </c>
      <c r="C242" s="7">
        <f t="shared" si="11"/>
        <v>0</v>
      </c>
      <c r="D242" s="7">
        <f t="shared" si="11"/>
        <v>-1.4664874482848314E-3</v>
      </c>
      <c r="E242" s="7">
        <f t="shared" si="11"/>
        <v>-2.9906351399135206E-3</v>
      </c>
      <c r="F242" s="7">
        <f t="shared" si="11"/>
        <v>-2.2168946711448746E-3</v>
      </c>
    </row>
    <row r="243" spans="1:6" x14ac:dyDescent="0.2">
      <c r="A243" t="s">
        <v>49</v>
      </c>
      <c r="B243" s="7">
        <f t="shared" si="11"/>
        <v>1.0285733773652585E-2</v>
      </c>
      <c r="C243" s="7">
        <f t="shared" si="11"/>
        <v>0</v>
      </c>
      <c r="D243" s="7">
        <f t="shared" si="11"/>
        <v>6.5200846031065011E-3</v>
      </c>
      <c r="E243" s="7">
        <f t="shared" si="11"/>
        <v>-2.3113903677112269E-3</v>
      </c>
      <c r="F243" s="7">
        <f t="shared" si="11"/>
        <v>-1.4822106854330884E-4</v>
      </c>
    </row>
    <row r="244" spans="1:6" x14ac:dyDescent="0.2">
      <c r="A244" s="9" t="s">
        <v>50</v>
      </c>
      <c r="B244" s="7">
        <f t="shared" si="11"/>
        <v>1.4529085575118067E-2</v>
      </c>
      <c r="C244" s="7">
        <f t="shared" si="11"/>
        <v>0</v>
      </c>
      <c r="D244" s="7">
        <f t="shared" si="11"/>
        <v>1.0764286299427277E-3</v>
      </c>
      <c r="E244" s="7">
        <f t="shared" si="11"/>
        <v>-4.0860642001382362E-3</v>
      </c>
      <c r="F244" s="7">
        <f t="shared" si="11"/>
        <v>-2.4416074676500937E-3</v>
      </c>
    </row>
    <row r="245" spans="1:6" x14ac:dyDescent="0.2">
      <c r="A245" s="9" t="s">
        <v>51</v>
      </c>
      <c r="B245" s="7">
        <f t="shared" ref="B245:F254" si="12">(B154-B48)/B48</f>
        <v>8.2404376588000611E-3</v>
      </c>
      <c r="C245" s="7">
        <f t="shared" si="12"/>
        <v>0</v>
      </c>
      <c r="D245" s="7">
        <f t="shared" si="12"/>
        <v>3.6032507604552159E-4</v>
      </c>
      <c r="E245" s="7">
        <f t="shared" si="12"/>
        <v>1.0045127715791144E-4</v>
      </c>
      <c r="F245" s="7">
        <f t="shared" si="12"/>
        <v>2.0124808404161233E-4</v>
      </c>
    </row>
    <row r="246" spans="1:6" x14ac:dyDescent="0.2">
      <c r="A246" s="9" t="s">
        <v>52</v>
      </c>
      <c r="B246" s="7">
        <f t="shared" si="12"/>
        <v>5.4640945665499841E-3</v>
      </c>
      <c r="C246" s="7">
        <f t="shared" si="12"/>
        <v>0</v>
      </c>
      <c r="D246" s="7">
        <f t="shared" si="12"/>
        <v>4.4868559505790223E-3</v>
      </c>
      <c r="E246" s="7">
        <f t="shared" si="12"/>
        <v>1.2702169193400513E-4</v>
      </c>
      <c r="F246" s="7">
        <f t="shared" si="12"/>
        <v>1.2923312396073243E-3</v>
      </c>
    </row>
    <row r="247" spans="1:6" x14ac:dyDescent="0.2">
      <c r="A247" s="9" t="s">
        <v>53</v>
      </c>
      <c r="B247" s="7">
        <f t="shared" si="12"/>
        <v>-5.2983102293523935E-4</v>
      </c>
      <c r="C247" s="7">
        <f t="shared" si="12"/>
        <v>0</v>
      </c>
      <c r="D247" s="7">
        <f t="shared" si="12"/>
        <v>8.3708459612018699E-3</v>
      </c>
      <c r="E247" s="7">
        <f t="shared" si="12"/>
        <v>9.3547932304627519E-4</v>
      </c>
      <c r="F247" s="7">
        <f t="shared" si="12"/>
        <v>2.049530018729916E-3</v>
      </c>
    </row>
    <row r="248" spans="1:6" x14ac:dyDescent="0.2">
      <c r="A248" s="9" t="s">
        <v>54</v>
      </c>
      <c r="B248" s="7">
        <f t="shared" si="12"/>
        <v>-1.2120469103941296E-4</v>
      </c>
      <c r="C248" s="7">
        <f t="shared" si="12"/>
        <v>0</v>
      </c>
      <c r="D248" s="7">
        <f t="shared" si="12"/>
        <v>-6.9398107255093404E-3</v>
      </c>
      <c r="E248" s="7">
        <f t="shared" si="12"/>
        <v>-4.0315800810348086E-4</v>
      </c>
      <c r="F248" s="7">
        <f t="shared" si="12"/>
        <v>-1.5979625773452023E-3</v>
      </c>
    </row>
    <row r="249" spans="1:6" x14ac:dyDescent="0.2">
      <c r="A249" s="9" t="s">
        <v>55</v>
      </c>
      <c r="B249" s="7">
        <f t="shared" si="12"/>
        <v>-3.2696617392804408E-3</v>
      </c>
      <c r="C249" s="7">
        <f t="shared" si="12"/>
        <v>0</v>
      </c>
      <c r="D249" s="7">
        <f t="shared" si="12"/>
        <v>-4.6338304793540038E-3</v>
      </c>
      <c r="E249" s="7">
        <f t="shared" si="12"/>
        <v>-6.0835039719106694E-4</v>
      </c>
      <c r="F249" s="7">
        <f t="shared" si="12"/>
        <v>-1.5748720431929132E-3</v>
      </c>
    </row>
    <row r="250" spans="1:6" x14ac:dyDescent="0.2">
      <c r="A250" s="9" t="s">
        <v>56</v>
      </c>
      <c r="B250" s="7">
        <f t="shared" si="12"/>
        <v>-2.6966454259966591E-3</v>
      </c>
      <c r="C250" s="7">
        <f t="shared" si="12"/>
        <v>0</v>
      </c>
      <c r="D250" s="7">
        <f t="shared" si="12"/>
        <v>2.3960830647761452E-3</v>
      </c>
      <c r="E250" s="7">
        <f t="shared" si="12"/>
        <v>-2.3560042545259243E-3</v>
      </c>
      <c r="F250" s="7">
        <f t="shared" si="12"/>
        <v>-9.7890855632631175E-4</v>
      </c>
    </row>
    <row r="251" spans="1:6" x14ac:dyDescent="0.2">
      <c r="A251" s="9" t="s">
        <v>57</v>
      </c>
      <c r="B251" s="7">
        <f t="shared" si="12"/>
        <v>-7.9378158076900147E-3</v>
      </c>
      <c r="C251" s="7">
        <f t="shared" si="12"/>
        <v>0</v>
      </c>
      <c r="D251" s="7">
        <f t="shared" si="12"/>
        <v>2.216999532703285E-3</v>
      </c>
      <c r="E251" s="7">
        <f t="shared" si="12"/>
        <v>1.3309967048705004E-4</v>
      </c>
      <c r="F251" s="7">
        <f t="shared" si="12"/>
        <v>-7.3639457963532254E-5</v>
      </c>
    </row>
    <row r="252" spans="1:6" x14ac:dyDescent="0.2">
      <c r="A252" s="9" t="s">
        <v>58</v>
      </c>
      <c r="B252" s="7">
        <f t="shared" si="12"/>
        <v>-7.7330398234042716E-3</v>
      </c>
      <c r="C252" s="7">
        <f t="shared" si="12"/>
        <v>0</v>
      </c>
      <c r="D252" s="7">
        <f t="shared" si="12"/>
        <v>-5.7148032531674827E-3</v>
      </c>
      <c r="E252" s="7">
        <f t="shared" si="12"/>
        <v>1.424439185087703E-3</v>
      </c>
      <c r="F252" s="7">
        <f t="shared" si="12"/>
        <v>-1.1387939909718815E-3</v>
      </c>
    </row>
    <row r="253" spans="1:6" x14ac:dyDescent="0.2">
      <c r="A253" s="9" t="s">
        <v>59</v>
      </c>
      <c r="B253" s="7">
        <f t="shared" si="12"/>
        <v>-6.8791932749707185E-3</v>
      </c>
      <c r="C253" s="7">
        <f t="shared" si="12"/>
        <v>0</v>
      </c>
      <c r="D253" s="7">
        <f t="shared" si="12"/>
        <v>-4.7375595781164164E-3</v>
      </c>
      <c r="E253" s="7">
        <f t="shared" si="12"/>
        <v>-7.514125484472824E-4</v>
      </c>
      <c r="F253" s="7">
        <f t="shared" si="12"/>
        <v>-2.0647081815008735E-3</v>
      </c>
    </row>
    <row r="254" spans="1:6" x14ac:dyDescent="0.2">
      <c r="A254" s="9" t="s">
        <v>60</v>
      </c>
      <c r="B254" s="7">
        <f t="shared" si="12"/>
        <v>-5.7188540972684049E-3</v>
      </c>
      <c r="C254" s="7">
        <f t="shared" si="12"/>
        <v>0</v>
      </c>
      <c r="D254" s="7">
        <f t="shared" si="12"/>
        <v>2.7020034611060268E-3</v>
      </c>
      <c r="E254" s="7">
        <f t="shared" si="12"/>
        <v>-2.1314752097793721E-3</v>
      </c>
      <c r="F254" s="7">
        <f t="shared" si="12"/>
        <v>-9.1771795551382038E-4</v>
      </c>
    </row>
    <row r="255" spans="1:6" x14ac:dyDescent="0.2">
      <c r="A255" s="9" t="s">
        <v>61</v>
      </c>
      <c r="B255" s="7">
        <f t="shared" ref="B255:F264" si="13">(B164-B58)/B58</f>
        <v>-6.7052441229658597E-3</v>
      </c>
      <c r="C255" s="7">
        <f t="shared" si="13"/>
        <v>0</v>
      </c>
      <c r="D255" s="7">
        <f t="shared" si="13"/>
        <v>2.7633833118449226E-3</v>
      </c>
      <c r="E255" s="7">
        <f t="shared" si="13"/>
        <v>-5.897794949898859E-4</v>
      </c>
      <c r="F255" s="7">
        <f t="shared" si="13"/>
        <v>-1.5873257787257238E-4</v>
      </c>
    </row>
    <row r="256" spans="1:6" x14ac:dyDescent="0.2">
      <c r="A256" s="9" t="s">
        <v>62</v>
      </c>
      <c r="B256" s="7">
        <f t="shared" si="13"/>
        <v>-5.3145387510463446E-3</v>
      </c>
      <c r="C256" s="7">
        <f t="shared" si="13"/>
        <v>0</v>
      </c>
      <c r="D256" s="7">
        <f t="shared" si="13"/>
        <v>-8.168658156542748E-3</v>
      </c>
      <c r="E256" s="7">
        <f t="shared" si="13"/>
        <v>-3.4853399010966759E-4</v>
      </c>
      <c r="F256" s="7">
        <f t="shared" si="13"/>
        <v>-2.5385021707356168E-3</v>
      </c>
    </row>
    <row r="257" spans="1:6" x14ac:dyDescent="0.2">
      <c r="A257" s="9" t="s">
        <v>63</v>
      </c>
      <c r="B257" s="7">
        <f t="shared" si="13"/>
        <v>-2.9845229230931157E-3</v>
      </c>
      <c r="C257" s="7">
        <f t="shared" si="13"/>
        <v>0</v>
      </c>
      <c r="D257" s="7">
        <f t="shared" si="13"/>
        <v>-6.1088796916367307E-3</v>
      </c>
      <c r="E257" s="7">
        <f t="shared" si="13"/>
        <v>-3.062447667974652E-3</v>
      </c>
      <c r="F257" s="7">
        <f t="shared" si="13"/>
        <v>-3.4683956061418893E-3</v>
      </c>
    </row>
    <row r="258" spans="1:6" x14ac:dyDescent="0.2">
      <c r="A258" s="9" t="s">
        <v>64</v>
      </c>
      <c r="B258" s="7">
        <f t="shared" si="13"/>
        <v>-7.6581971986391887E-3</v>
      </c>
      <c r="C258" s="7">
        <f t="shared" si="13"/>
        <v>0</v>
      </c>
      <c r="D258" s="7">
        <f t="shared" si="13"/>
        <v>-2.233283711843254E-3</v>
      </c>
      <c r="E258" s="7">
        <f t="shared" si="13"/>
        <v>-3.8863491955548769E-3</v>
      </c>
      <c r="F258" s="7">
        <f t="shared" si="13"/>
        <v>-3.2898619563162812E-3</v>
      </c>
    </row>
    <row r="259" spans="1:6" x14ac:dyDescent="0.2">
      <c r="A259" s="9" t="s">
        <v>65</v>
      </c>
      <c r="B259" s="7">
        <f t="shared" si="13"/>
        <v>-1.133128848398844E-2</v>
      </c>
      <c r="C259" s="7">
        <f t="shared" si="13"/>
        <v>0</v>
      </c>
      <c r="D259" s="7">
        <f t="shared" si="13"/>
        <v>1.6063663864827593E-3</v>
      </c>
      <c r="E259" s="7">
        <f t="shared" si="13"/>
        <v>-4.8939438677426247E-3</v>
      </c>
      <c r="F259" s="7">
        <f t="shared" si="13"/>
        <v>-3.1574060429339868E-3</v>
      </c>
    </row>
    <row r="260" spans="1:6" x14ac:dyDescent="0.2">
      <c r="A260" s="9" t="s">
        <v>66</v>
      </c>
      <c r="B260" s="7">
        <f t="shared" si="13"/>
        <v>-8.9393195454055101E-3</v>
      </c>
      <c r="C260" s="7">
        <f t="shared" si="13"/>
        <v>0</v>
      </c>
      <c r="D260" s="7">
        <f t="shared" si="13"/>
        <v>-7.9682175696140969E-3</v>
      </c>
      <c r="E260" s="7">
        <f t="shared" si="13"/>
        <v>-7.0266522505232311E-3</v>
      </c>
      <c r="F260" s="7">
        <f t="shared" si="13"/>
        <v>-6.6926769939941767E-3</v>
      </c>
    </row>
    <row r="261" spans="1:6" x14ac:dyDescent="0.2">
      <c r="A261" s="9" t="s">
        <v>67</v>
      </c>
      <c r="B261" s="7">
        <f t="shared" si="13"/>
        <v>-5.9188912353469814E-3</v>
      </c>
      <c r="C261" s="7">
        <f t="shared" si="13"/>
        <v>0</v>
      </c>
      <c r="D261" s="7">
        <f t="shared" si="13"/>
        <v>-6.9985920886150056E-3</v>
      </c>
      <c r="E261" s="7">
        <f t="shared" si="13"/>
        <v>-9.8900409131547247E-3</v>
      </c>
      <c r="F261" s="7">
        <f t="shared" si="13"/>
        <v>-7.8424646980571801E-3</v>
      </c>
    </row>
    <row r="262" spans="1:6" x14ac:dyDescent="0.2">
      <c r="A262" s="9" t="s">
        <v>68</v>
      </c>
      <c r="B262" s="7">
        <f t="shared" si="13"/>
        <v>-8.0303943595083308E-3</v>
      </c>
      <c r="C262" s="7">
        <f t="shared" si="13"/>
        <v>0</v>
      </c>
      <c r="D262" s="7">
        <f t="shared" si="13"/>
        <v>1.0234911547165736E-3</v>
      </c>
      <c r="E262" s="7">
        <f t="shared" si="13"/>
        <v>-8.2824814165138091E-3</v>
      </c>
      <c r="F262" s="7">
        <f t="shared" si="13"/>
        <v>-5.1835510087217661E-3</v>
      </c>
    </row>
    <row r="263" spans="1:6" x14ac:dyDescent="0.2">
      <c r="A263" s="9" t="s">
        <v>69</v>
      </c>
      <c r="B263" s="7">
        <f t="shared" si="13"/>
        <v>-1.3219027036563342E-2</v>
      </c>
      <c r="C263" s="7">
        <f t="shared" si="13"/>
        <v>0</v>
      </c>
      <c r="D263" s="7">
        <f t="shared" si="13"/>
        <v>2.3716610012737959E-3</v>
      </c>
      <c r="E263" s="7">
        <f t="shared" si="13"/>
        <v>-6.2634665154411712E-3</v>
      </c>
      <c r="F263" s="7">
        <f t="shared" si="13"/>
        <v>-4.3015450140055861E-3</v>
      </c>
    </row>
    <row r="264" spans="1:6" x14ac:dyDescent="0.2">
      <c r="A264" s="9" t="s">
        <v>71</v>
      </c>
      <c r="B264" s="7">
        <f t="shared" si="13"/>
        <v>-1.2914054959562495E-2</v>
      </c>
      <c r="C264" s="7">
        <f t="shared" si="13"/>
        <v>0</v>
      </c>
      <c r="D264" s="7">
        <f t="shared" si="13"/>
        <v>-5.7328993056745868E-3</v>
      </c>
      <c r="E264" s="7">
        <f t="shared" si="13"/>
        <v>-9.8123109806537104E-3</v>
      </c>
      <c r="F264" s="7">
        <f t="shared" si="13"/>
        <v>-8.2289976547959363E-3</v>
      </c>
    </row>
    <row r="265" spans="1:6" x14ac:dyDescent="0.2">
      <c r="A265" s="9" t="s">
        <v>82</v>
      </c>
      <c r="B265" s="7">
        <f t="shared" ref="B265:F274" si="14">(B174-B68)/B68</f>
        <v>-2.1783280011111094E-4</v>
      </c>
      <c r="C265" s="7">
        <f t="shared" si="14"/>
        <v>0</v>
      </c>
      <c r="D265" s="7">
        <f t="shared" si="14"/>
        <v>-4.6970041426656912E-3</v>
      </c>
      <c r="E265" s="7">
        <f t="shared" si="14"/>
        <v>-7.1569309382906593E-3</v>
      </c>
      <c r="F265" s="7">
        <f t="shared" si="14"/>
        <v>-5.51966520979602E-3</v>
      </c>
    </row>
    <row r="266" spans="1:6" x14ac:dyDescent="0.2">
      <c r="A266" s="9" t="s">
        <v>83</v>
      </c>
      <c r="B266" s="7">
        <f t="shared" si="14"/>
        <v>2.4297094821449806E-5</v>
      </c>
      <c r="C266" s="7">
        <f t="shared" si="14"/>
        <v>0</v>
      </c>
      <c r="D266" s="7">
        <f t="shared" si="14"/>
        <v>2.5545928811253893E-3</v>
      </c>
      <c r="E266" s="7">
        <f t="shared" si="14"/>
        <v>-6.8047817030242553E-3</v>
      </c>
      <c r="F266" s="7">
        <f t="shared" si="14"/>
        <v>-4.1692456107274281E-3</v>
      </c>
    </row>
    <row r="267" spans="1:6" x14ac:dyDescent="0.2">
      <c r="A267" s="9" t="s">
        <v>84</v>
      </c>
      <c r="B267" s="7">
        <f t="shared" si="14"/>
        <v>-3.6384678612527291E-3</v>
      </c>
      <c r="C267" s="7">
        <f t="shared" si="14"/>
        <v>0</v>
      </c>
      <c r="D267" s="7">
        <f t="shared" si="14"/>
        <v>5.3852126962339007E-3</v>
      </c>
      <c r="E267" s="7">
        <f t="shared" si="14"/>
        <v>-5.1985721441349751E-3</v>
      </c>
      <c r="F267" s="7">
        <f t="shared" si="14"/>
        <v>-2.6962988063743342E-3</v>
      </c>
    </row>
    <row r="268" spans="1:6" x14ac:dyDescent="0.2">
      <c r="A268" s="9" t="s">
        <v>85</v>
      </c>
      <c r="B268" s="7">
        <f t="shared" si="14"/>
        <v>2.4297094821456237E-5</v>
      </c>
      <c r="C268" s="7">
        <f t="shared" si="14"/>
        <v>0</v>
      </c>
      <c r="D268" s="7">
        <f t="shared" si="14"/>
        <v>-4.1558261891646089E-3</v>
      </c>
      <c r="E268" s="7">
        <f t="shared" si="14"/>
        <v>-4.1828122750205438E-3</v>
      </c>
      <c r="F268" s="7">
        <f t="shared" si="14"/>
        <v>-3.762183699742403E-3</v>
      </c>
    </row>
    <row r="269" spans="1:6" x14ac:dyDescent="0.2">
      <c r="A269" s="9" t="s">
        <v>88</v>
      </c>
      <c r="B269" s="7">
        <f t="shared" si="14"/>
        <v>2.6830396568382442E-4</v>
      </c>
      <c r="C269" s="7">
        <f t="shared" si="14"/>
        <v>0</v>
      </c>
      <c r="D269" s="7">
        <f t="shared" si="14"/>
        <v>4.6792405655716703E-4</v>
      </c>
      <c r="E269" s="7">
        <f t="shared" si="14"/>
        <v>-1.8103293251188921E-4</v>
      </c>
      <c r="F269" s="7">
        <f t="shared" si="14"/>
        <v>-3.2985854631095307E-5</v>
      </c>
    </row>
    <row r="270" spans="1:6" x14ac:dyDescent="0.2">
      <c r="A270" s="9" t="s">
        <v>89</v>
      </c>
      <c r="B270" s="7">
        <f t="shared" si="14"/>
        <v>3.7304881276439112E-3</v>
      </c>
      <c r="C270" s="7">
        <f t="shared" si="14"/>
        <v>0</v>
      </c>
      <c r="D270" s="7">
        <f t="shared" si="14"/>
        <v>9.6104800873669585E-3</v>
      </c>
      <c r="E270" s="7">
        <f t="shared" si="14"/>
        <v>6.9527225550879016E-4</v>
      </c>
      <c r="F270" s="7">
        <f t="shared" si="14"/>
        <v>2.1738270116687239E-3</v>
      </c>
    </row>
    <row r="271" spans="1:6" x14ac:dyDescent="0.2">
      <c r="A271" s="9" t="s">
        <v>90</v>
      </c>
      <c r="B271" s="7">
        <f t="shared" si="14"/>
        <v>4.0316214339556934E-3</v>
      </c>
      <c r="C271" s="7">
        <f t="shared" si="14"/>
        <v>0</v>
      </c>
      <c r="D271" s="7">
        <f t="shared" si="14"/>
        <v>1.4017855664951272E-2</v>
      </c>
      <c r="E271" s="7">
        <f t="shared" si="14"/>
        <v>1.7566099158762452E-3</v>
      </c>
      <c r="F271" s="7">
        <f t="shared" si="14"/>
        <v>3.4765779782934161E-3</v>
      </c>
    </row>
    <row r="272" spans="1:6" x14ac:dyDescent="0.2">
      <c r="A272" s="9" t="s">
        <v>91</v>
      </c>
      <c r="B272" s="7">
        <f t="shared" si="14"/>
        <v>1.5937817323359547E-3</v>
      </c>
      <c r="C272" s="7">
        <f t="shared" si="14"/>
        <v>0</v>
      </c>
      <c r="D272" s="7">
        <f t="shared" si="14"/>
        <v>-5.403244077905302E-4</v>
      </c>
      <c r="E272" s="7">
        <f t="shared" si="14"/>
        <v>3.1641483560792306E-3</v>
      </c>
      <c r="F272" s="7">
        <f t="shared" si="14"/>
        <v>2.3975400289265167E-3</v>
      </c>
    </row>
    <row r="273" spans="1:6" x14ac:dyDescent="0.2">
      <c r="A273" s="9" t="s">
        <v>92</v>
      </c>
      <c r="B273" s="7">
        <f t="shared" si="14"/>
        <v>6.1303597565319336E-3</v>
      </c>
      <c r="C273" s="7">
        <f t="shared" si="14"/>
        <v>0</v>
      </c>
      <c r="D273" s="7">
        <f t="shared" si="14"/>
        <v>2.7755513937091185E-3</v>
      </c>
      <c r="E273" s="7">
        <f t="shared" si="14"/>
        <v>1.1799413638042041E-3</v>
      </c>
      <c r="F273" s="7">
        <f t="shared" si="14"/>
        <v>1.4761263897633938E-3</v>
      </c>
    </row>
    <row r="274" spans="1:6" x14ac:dyDescent="0.2">
      <c r="A274" s="9" t="s">
        <v>93</v>
      </c>
      <c r="B274" s="7">
        <f t="shared" si="14"/>
        <v>2.4381819290092064E-4</v>
      </c>
      <c r="C274" s="7">
        <f t="shared" si="14"/>
        <v>0</v>
      </c>
      <c r="D274" s="7">
        <f t="shared" si="14"/>
        <v>7.2103146750488551E-3</v>
      </c>
      <c r="E274" s="7">
        <f t="shared" si="14"/>
        <v>3.0421621209106228E-3</v>
      </c>
      <c r="F274" s="7">
        <f t="shared" si="14"/>
        <v>3.4005600251104363E-3</v>
      </c>
    </row>
    <row r="275" spans="1:6" x14ac:dyDescent="0.2">
      <c r="A275" s="9" t="s">
        <v>94</v>
      </c>
      <c r="B275" s="7">
        <f t="shared" ref="B275:F284" si="15">(B184-B78)/B78</f>
        <v>-3.3132886598274615E-3</v>
      </c>
      <c r="C275" s="7">
        <f t="shared" si="15"/>
        <v>0</v>
      </c>
      <c r="D275" s="7">
        <f t="shared" si="15"/>
        <v>9.8195776989312041E-3</v>
      </c>
      <c r="E275" s="7">
        <f t="shared" si="15"/>
        <v>4.7559105883275892E-3</v>
      </c>
      <c r="F275" s="7">
        <f t="shared" si="15"/>
        <v>4.8690246758519087E-3</v>
      </c>
    </row>
    <row r="276" spans="1:6" x14ac:dyDescent="0.2">
      <c r="A276" s="9" t="s">
        <v>140</v>
      </c>
      <c r="B276" s="7">
        <f t="shared" si="15"/>
        <v>-5.3755499796061586E-3</v>
      </c>
      <c r="C276" s="7">
        <f t="shared" si="15"/>
        <v>0</v>
      </c>
      <c r="D276" s="7">
        <f t="shared" si="15"/>
        <v>-1.2359418820246354E-3</v>
      </c>
      <c r="E276" s="7">
        <f t="shared" si="15"/>
        <v>4.0233473045888143E-3</v>
      </c>
      <c r="F276" s="7">
        <f t="shared" si="15"/>
        <v>2.5352924887490267E-3</v>
      </c>
    </row>
    <row r="277" spans="1:6" x14ac:dyDescent="0.2">
      <c r="A277" s="9" t="s">
        <v>141</v>
      </c>
      <c r="B277" s="7">
        <f t="shared" si="15"/>
        <v>-1.1200328618242756E-2</v>
      </c>
      <c r="C277" s="7">
        <f t="shared" si="15"/>
        <v>0</v>
      </c>
      <c r="D277" s="7">
        <f t="shared" si="15"/>
        <v>1.5943259987555845E-3</v>
      </c>
      <c r="E277" s="7">
        <f t="shared" si="15"/>
        <v>3.8184409496357218E-3</v>
      </c>
      <c r="F277" s="7">
        <f t="shared" si="15"/>
        <v>2.5836009038695774E-3</v>
      </c>
    </row>
    <row r="278" spans="1:6" x14ac:dyDescent="0.2">
      <c r="A278" s="9" t="s">
        <v>142</v>
      </c>
      <c r="B278" s="7">
        <f t="shared" si="15"/>
        <v>-1.4373706901658468E-2</v>
      </c>
      <c r="C278" s="7">
        <f t="shared" si="15"/>
        <v>0</v>
      </c>
      <c r="D278" s="7">
        <f t="shared" si="15"/>
        <v>9.6218351657898528E-3</v>
      </c>
      <c r="E278" s="7">
        <f t="shared" si="15"/>
        <v>3.107158972716169E-3</v>
      </c>
      <c r="F278" s="7">
        <f t="shared" si="15"/>
        <v>3.3946005165070353E-3</v>
      </c>
    </row>
    <row r="279" spans="1:6" x14ac:dyDescent="0.2">
      <c r="A279" s="9" t="s">
        <v>143</v>
      </c>
      <c r="B279" s="7">
        <f t="shared" si="15"/>
        <v>-7.9378158076901361E-3</v>
      </c>
      <c r="C279" s="7">
        <f t="shared" si="15"/>
        <v>0</v>
      </c>
      <c r="D279" s="7">
        <f t="shared" si="15"/>
        <v>1.2598165277246987E-2</v>
      </c>
      <c r="E279" s="7">
        <f t="shared" si="15"/>
        <v>5.9528370202107011E-3</v>
      </c>
      <c r="F279" s="7">
        <f t="shared" si="15"/>
        <v>6.2357164047466959E-3</v>
      </c>
    </row>
    <row r="280" spans="1:6" x14ac:dyDescent="0.2">
      <c r="A280" s="9" t="s">
        <v>148</v>
      </c>
      <c r="B280" s="7">
        <f t="shared" si="15"/>
        <v>-1.0569080196649944E-2</v>
      </c>
      <c r="C280" s="7">
        <f t="shared" si="15"/>
        <v>0</v>
      </c>
      <c r="D280" s="7">
        <f t="shared" si="15"/>
        <v>6.9788808658241379E-4</v>
      </c>
      <c r="E280" s="7">
        <f t="shared" si="15"/>
        <v>5.4319011861960736E-3</v>
      </c>
      <c r="F280" s="7">
        <f t="shared" si="15"/>
        <v>3.464424752173493E-3</v>
      </c>
    </row>
    <row r="281" spans="1:6" x14ac:dyDescent="0.2">
      <c r="A281" s="9" t="s">
        <v>149</v>
      </c>
      <c r="B281" s="7">
        <f t="shared" si="15"/>
        <v>-1.7725629940977688E-2</v>
      </c>
      <c r="C281" s="7">
        <f t="shared" si="15"/>
        <v>0</v>
      </c>
      <c r="D281" s="7">
        <f t="shared" si="15"/>
        <v>-9.0220245632705422E-4</v>
      </c>
      <c r="E281" s="7">
        <f t="shared" si="15"/>
        <v>3.3914332301178199E-3</v>
      </c>
      <c r="F281" s="7">
        <f t="shared" si="15"/>
        <v>1.458409853250663E-3</v>
      </c>
    </row>
    <row r="282" spans="1:6" x14ac:dyDescent="0.2">
      <c r="A282" s="9" t="s">
        <v>150</v>
      </c>
      <c r="B282" s="7">
        <f t="shared" si="15"/>
        <v>-1.5462147713543328E-2</v>
      </c>
      <c r="C282" s="7">
        <f t="shared" si="15"/>
        <v>0</v>
      </c>
      <c r="D282" s="7">
        <f t="shared" si="15"/>
        <v>1.0539064180662389E-2</v>
      </c>
      <c r="E282" s="7">
        <f t="shared" si="15"/>
        <v>2.5365451797609694E-3</v>
      </c>
      <c r="F282" s="7">
        <f t="shared" si="15"/>
        <v>2.9600608982906559E-3</v>
      </c>
    </row>
    <row r="283" spans="1:6" x14ac:dyDescent="0.2">
      <c r="A283" s="9" t="s">
        <v>151</v>
      </c>
      <c r="B283" s="7">
        <f t="shared" si="15"/>
        <v>-1.093640439901101E-2</v>
      </c>
      <c r="C283" s="7">
        <f t="shared" si="15"/>
        <v>0</v>
      </c>
      <c r="D283" s="7">
        <f t="shared" si="15"/>
        <v>3.4062861924707186E-2</v>
      </c>
      <c r="E283" s="7">
        <f t="shared" si="15"/>
        <v>1.4224688781188636E-2</v>
      </c>
      <c r="F283" s="7">
        <f t="shared" si="15"/>
        <v>1.4964183231659175E-2</v>
      </c>
    </row>
    <row r="284" spans="1:6" x14ac:dyDescent="0.2">
      <c r="A284" s="9" t="s">
        <v>152</v>
      </c>
      <c r="B284" s="7">
        <f t="shared" si="15"/>
        <v>-1.5873120249250493E-2</v>
      </c>
      <c r="C284" s="7">
        <f t="shared" si="15"/>
        <v>0</v>
      </c>
      <c r="D284" s="7">
        <f t="shared" si="15"/>
        <v>2.4067305544032164E-2</v>
      </c>
      <c r="E284" s="7">
        <f t="shared" si="15"/>
        <v>1.7438258529888971E-2</v>
      </c>
      <c r="F284" s="7">
        <f t="shared" si="15"/>
        <v>1.5768861612478383E-2</v>
      </c>
    </row>
    <row r="285" spans="1:6" x14ac:dyDescent="0.2">
      <c r="A285" s="9" t="s">
        <v>157</v>
      </c>
      <c r="B285" s="7">
        <f t="shared" ref="B285:F294" si="16">(B194-B88)/B88</f>
        <v>-1.438816232550056E-2</v>
      </c>
      <c r="C285" s="7">
        <f t="shared" si="16"/>
        <v>0</v>
      </c>
      <c r="D285" s="7">
        <f t="shared" si="16"/>
        <v>3.107317079294615E-2</v>
      </c>
      <c r="E285" s="7">
        <f t="shared" si="16"/>
        <v>1.5992056090169387E-2</v>
      </c>
      <c r="F285" s="7">
        <f t="shared" si="16"/>
        <v>1.5869843050005099E-2</v>
      </c>
    </row>
    <row r="286" spans="1:6" x14ac:dyDescent="0.2">
      <c r="A286" s="9" t="s">
        <v>158</v>
      </c>
      <c r="B286" s="7">
        <f t="shared" si="16"/>
        <v>-1.3550229298260882E-2</v>
      </c>
      <c r="C286" s="7">
        <f t="shared" si="16"/>
        <v>0</v>
      </c>
      <c r="D286" s="7">
        <f t="shared" si="16"/>
        <v>3.8944407693368058E-2</v>
      </c>
      <c r="E286" s="7">
        <f t="shared" si="16"/>
        <v>1.4352473217425041E-2</v>
      </c>
      <c r="F286" s="7">
        <f t="shared" si="16"/>
        <v>1.55215223953072E-2</v>
      </c>
    </row>
    <row r="287" spans="1:6" x14ac:dyDescent="0.2">
      <c r="A287" s="9" t="s">
        <v>162</v>
      </c>
      <c r="B287" s="7">
        <f t="shared" si="16"/>
        <v>-1.5281821804027099E-2</v>
      </c>
      <c r="C287" s="7">
        <f t="shared" si="16"/>
        <v>0</v>
      </c>
      <c r="D287" s="7">
        <f t="shared" si="16"/>
        <v>5.6271644224273935E-2</v>
      </c>
      <c r="E287" s="7">
        <f t="shared" si="16"/>
        <v>1.4762454129023982E-2</v>
      </c>
      <c r="F287" s="7">
        <f t="shared" si="16"/>
        <v>1.7230991220031997E-2</v>
      </c>
    </row>
    <row r="288" spans="1:6" x14ac:dyDescent="0.2">
      <c r="A288" s="9" t="s">
        <v>169</v>
      </c>
      <c r="B288" s="7">
        <f t="shared" si="16"/>
        <v>-1.3510677807689664E-2</v>
      </c>
      <c r="C288" s="7">
        <f t="shared" si="16"/>
        <v>0</v>
      </c>
      <c r="D288" s="7">
        <f t="shared" si="16"/>
        <v>4.3938778215419853E-2</v>
      </c>
      <c r="E288" s="7">
        <f t="shared" si="16"/>
        <v>1.4235635830128169E-2</v>
      </c>
      <c r="F288" s="7">
        <f t="shared" si="16"/>
        <v>1.5382406871238839E-2</v>
      </c>
    </row>
    <row r="289" spans="1:6" x14ac:dyDescent="0.2">
      <c r="A289" s="9" t="s">
        <v>170</v>
      </c>
      <c r="B289" s="7">
        <f t="shared" si="16"/>
        <v>-1.2079836615858387E-2</v>
      </c>
      <c r="C289" s="7">
        <f t="shared" si="16"/>
        <v>0</v>
      </c>
      <c r="D289" s="7">
        <f t="shared" si="16"/>
        <v>3.4246269760600773E-2</v>
      </c>
      <c r="E289" s="7">
        <f t="shared" si="16"/>
        <v>1.2709166598050504E-2</v>
      </c>
      <c r="F289" s="7">
        <f t="shared" si="16"/>
        <v>1.3595828877735716E-2</v>
      </c>
    </row>
    <row r="290" spans="1:6" x14ac:dyDescent="0.2">
      <c r="A290" s="9" t="s">
        <v>171</v>
      </c>
      <c r="B290" s="7">
        <f t="shared" si="16"/>
        <v>-1.3119446849791222E-2</v>
      </c>
      <c r="C290" s="7">
        <f t="shared" si="16"/>
        <v>0</v>
      </c>
      <c r="D290" s="7">
        <f t="shared" si="16"/>
        <v>5.5298976567517526E-2</v>
      </c>
      <c r="E290" s="7">
        <f t="shared" si="16"/>
        <v>1.5000554623316368E-2</v>
      </c>
      <c r="F290" s="7">
        <f t="shared" si="16"/>
        <v>1.9607137976781781E-2</v>
      </c>
    </row>
    <row r="291" spans="1:6" x14ac:dyDescent="0.2">
      <c r="A291" s="9" t="s">
        <v>245</v>
      </c>
      <c r="B291" s="7">
        <f t="shared" si="16"/>
        <v>-1.6930489651356663E-2</v>
      </c>
      <c r="C291" s="7">
        <f t="shared" si="16"/>
        <v>0</v>
      </c>
      <c r="D291" s="7">
        <f t="shared" si="16"/>
        <v>6.3260167448039084E-2</v>
      </c>
      <c r="E291" s="7">
        <f t="shared" si="16"/>
        <v>1.4126764766759841E-2</v>
      </c>
      <c r="F291" s="7">
        <f t="shared" si="16"/>
        <v>2.034755048528011E-2</v>
      </c>
    </row>
    <row r="292" spans="1:6" x14ac:dyDescent="0.2">
      <c r="A292" s="9" t="s">
        <v>246</v>
      </c>
      <c r="B292" s="7">
        <f t="shared" si="16"/>
        <v>-1.781261928334912E-2</v>
      </c>
      <c r="C292" s="7">
        <f t="shared" si="16"/>
        <v>0</v>
      </c>
      <c r="D292" s="7">
        <f t="shared" si="16"/>
        <v>1.9922461595738926E-2</v>
      </c>
      <c r="E292" s="7">
        <f t="shared" si="16"/>
        <v>1.0521224472075567E-2</v>
      </c>
      <c r="F292" s="7">
        <f t="shared" si="16"/>
        <v>1.0986709191790751E-2</v>
      </c>
    </row>
    <row r="293" spans="1:6" x14ac:dyDescent="0.2">
      <c r="A293" s="9" t="s">
        <v>249</v>
      </c>
      <c r="B293" s="7">
        <f t="shared" si="16"/>
        <v>-1.5976810110333476E-2</v>
      </c>
      <c r="C293" s="7">
        <f t="shared" si="16"/>
        <v>0</v>
      </c>
      <c r="D293" s="7">
        <f t="shared" si="16"/>
        <v>1.9169101662769118E-2</v>
      </c>
      <c r="E293" s="7">
        <f t="shared" si="16"/>
        <v>6.5768868829214925E-3</v>
      </c>
      <c r="F293" s="7">
        <f t="shared" si="16"/>
        <v>8.2205595271093498E-3</v>
      </c>
    </row>
    <row r="294" spans="1:6" x14ac:dyDescent="0.2">
      <c r="A294" s="9" t="s">
        <v>251</v>
      </c>
      <c r="B294" s="7">
        <f t="shared" si="16"/>
        <v>-2.6816701418281998E-2</v>
      </c>
      <c r="C294" s="7">
        <f t="shared" si="16"/>
        <v>0</v>
      </c>
      <c r="D294" s="7">
        <f t="shared" si="16"/>
        <v>3.4773349102657267E-2</v>
      </c>
      <c r="E294" s="7">
        <f t="shared" si="16"/>
        <v>1.221638243744925E-3</v>
      </c>
      <c r="F294" s="7">
        <f t="shared" si="16"/>
        <v>9.0555031345071271E-3</v>
      </c>
    </row>
    <row r="295" spans="1:6" x14ac:dyDescent="0.2">
      <c r="A295" s="9" t="s">
        <v>252</v>
      </c>
      <c r="B295" s="7">
        <f t="shared" ref="B295:F304" si="17">(B204-B98)/B98</f>
        <v>-3.5369831871067799E-2</v>
      </c>
      <c r="C295" s="7">
        <f t="shared" si="17"/>
        <v>0</v>
      </c>
      <c r="D295" s="7">
        <f t="shared" si="17"/>
        <v>2.9476810624601953E-2</v>
      </c>
      <c r="E295" s="7">
        <f t="shared" si="17"/>
        <v>-1.0040300638009822E-2</v>
      </c>
      <c r="F295" s="7">
        <f t="shared" si="17"/>
        <v>-5.0564512853338596E-4</v>
      </c>
    </row>
    <row r="296" spans="1:6" x14ac:dyDescent="0.2">
      <c r="A296" s="9" t="s">
        <v>256</v>
      </c>
      <c r="B296" s="7">
        <f t="shared" si="17"/>
        <v>-4.0473506236627113E-2</v>
      </c>
      <c r="C296" s="7">
        <f t="shared" si="17"/>
        <v>0</v>
      </c>
      <c r="D296" s="7">
        <f t="shared" si="17"/>
        <v>5.7443766383089966E-3</v>
      </c>
      <c r="E296" s="7">
        <f t="shared" si="17"/>
        <v>-1.1100875040539344E-2</v>
      </c>
      <c r="F296" s="7">
        <f t="shared" si="17"/>
        <v>-6.9759856366987663E-3</v>
      </c>
    </row>
    <row r="297" spans="1:6" x14ac:dyDescent="0.2">
      <c r="A297" s="9" t="s">
        <v>257</v>
      </c>
      <c r="B297" s="7">
        <f t="shared" si="17"/>
        <v>-4.5456102770499864E-2</v>
      </c>
      <c r="C297" s="7">
        <f t="shared" si="17"/>
        <v>0</v>
      </c>
      <c r="D297" s="7">
        <f t="shared" si="17"/>
        <v>7.0774510105865631E-3</v>
      </c>
      <c r="E297" s="7">
        <f t="shared" si="17"/>
        <v>-1.4846111242564212E-2</v>
      </c>
      <c r="F297" s="7">
        <f t="shared" si="17"/>
        <v>-1.0796769906969074E-2</v>
      </c>
    </row>
    <row r="298" spans="1:6" x14ac:dyDescent="0.2">
      <c r="A298" s="9" t="s">
        <v>264</v>
      </c>
      <c r="B298" s="7">
        <f t="shared" si="17"/>
        <v>-4.6578611883022335E-2</v>
      </c>
      <c r="C298" s="7">
        <f t="shared" si="17"/>
        <v>0</v>
      </c>
      <c r="D298" s="7">
        <f t="shared" si="17"/>
        <v>2.784979443441991E-2</v>
      </c>
      <c r="E298" s="7">
        <f t="shared" si="17"/>
        <v>-1.8615013791290595E-2</v>
      </c>
      <c r="F298" s="7">
        <f t="shared" si="17"/>
        <v>-1.0656837254136178E-2</v>
      </c>
    </row>
    <row r="299" spans="1:6" x14ac:dyDescent="0.2">
      <c r="A299" s="9" t="s">
        <v>266</v>
      </c>
      <c r="B299" s="7">
        <f t="shared" si="17"/>
        <v>-4.5800897544447085E-2</v>
      </c>
      <c r="C299" s="7">
        <f t="shared" si="17"/>
        <v>0</v>
      </c>
      <c r="D299" s="7">
        <f t="shared" si="17"/>
        <v>2.2409153309693973E-2</v>
      </c>
      <c r="E299" s="7">
        <f t="shared" si="17"/>
        <v>-2.3380076423286447E-2</v>
      </c>
      <c r="F299" s="7">
        <f t="shared" si="17"/>
        <v>-1.3811280083858429E-2</v>
      </c>
    </row>
    <row r="300" spans="1:6" x14ac:dyDescent="0.2">
      <c r="A300" s="9" t="s">
        <v>267</v>
      </c>
      <c r="B300" s="7">
        <f t="shared" si="17"/>
        <v>-4.5277556511848206E-2</v>
      </c>
      <c r="C300" s="7">
        <f t="shared" si="17"/>
        <v>0</v>
      </c>
      <c r="D300" s="7">
        <f t="shared" si="17"/>
        <v>6.7175175425793991E-3</v>
      </c>
      <c r="E300" s="7">
        <f t="shared" si="17"/>
        <v>-1.6681154024155407E-2</v>
      </c>
      <c r="F300" s="7">
        <f t="shared" si="17"/>
        <v>-1.2605088691751164E-2</v>
      </c>
    </row>
    <row r="301" spans="1:6" x14ac:dyDescent="0.2">
      <c r="A301" s="9" t="s">
        <v>272</v>
      </c>
      <c r="B301" s="7">
        <f t="shared" si="17"/>
        <v>-4.0775362997472274E-2</v>
      </c>
      <c r="C301" s="7">
        <f t="shared" si="17"/>
        <v>0</v>
      </c>
      <c r="D301" s="7">
        <f t="shared" si="17"/>
        <v>6.2280047647534694E-3</v>
      </c>
      <c r="E301" s="7">
        <f t="shared" si="17"/>
        <v>-3.2086364755014231E-2</v>
      </c>
      <c r="F301" s="7">
        <f t="shared" si="17"/>
        <v>-2.3118237794265056E-2</v>
      </c>
    </row>
    <row r="302" spans="1:6" x14ac:dyDescent="0.2">
      <c r="A302" s="9" t="s">
        <v>276</v>
      </c>
      <c r="B302" s="7">
        <f t="shared" si="17"/>
        <v>-3.3663647565562241E-2</v>
      </c>
      <c r="C302" s="7">
        <f t="shared" si="17"/>
        <v>0</v>
      </c>
      <c r="D302" s="7">
        <f t="shared" si="17"/>
        <v>2.5175369657880042E-2</v>
      </c>
      <c r="E302" s="7">
        <f t="shared" si="17"/>
        <v>-1.3362790612300621E-2</v>
      </c>
      <c r="F302" s="7">
        <f t="shared" si="17"/>
        <v>-5.3159024235668118E-3</v>
      </c>
    </row>
    <row r="303" spans="1:6" x14ac:dyDescent="0.2">
      <c r="A303" s="9" t="s">
        <v>278</v>
      </c>
      <c r="B303" s="7">
        <f t="shared" si="17"/>
        <v>-3.8571049132065112E-2</v>
      </c>
      <c r="C303" s="7">
        <f t="shared" si="17"/>
        <v>0</v>
      </c>
      <c r="D303" s="7">
        <f t="shared" si="17"/>
        <v>4.4524106985998124E-2</v>
      </c>
      <c r="E303" s="7">
        <f t="shared" si="17"/>
        <v>-1.3946176114418837E-2</v>
      </c>
      <c r="F303" s="7">
        <f t="shared" si="17"/>
        <v>-2.6218745860045051E-3</v>
      </c>
    </row>
    <row r="304" spans="1:6" x14ac:dyDescent="0.2">
      <c r="A304" s="9" t="s">
        <v>283</v>
      </c>
      <c r="B304" s="7">
        <f>(B213-B107)/B107</f>
        <v>-3.8498675708295502E-2</v>
      </c>
      <c r="C304" s="7">
        <f t="shared" si="17"/>
        <v>0</v>
      </c>
      <c r="D304" s="7">
        <f t="shared" si="17"/>
        <v>1.8701585487985069E-2</v>
      </c>
      <c r="E304" s="7">
        <f t="shared" si="17"/>
        <v>-1.4266291599494439E-2</v>
      </c>
      <c r="F304" s="7">
        <f t="shared" si="17"/>
        <v>-7.9354170157778636E-3</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753CD-5F46-4273-9E28-5DF7A5A999B2}">
  <sheetPr>
    <tabColor theme="3"/>
  </sheetPr>
  <dimension ref="A1:Q10"/>
  <sheetViews>
    <sheetView showGridLines="0" zoomScaleNormal="100" workbookViewId="0"/>
  </sheetViews>
  <sheetFormatPr defaultColWidth="8.7109375" defaultRowHeight="12.75" x14ac:dyDescent="0.2"/>
  <sheetData>
    <row r="1" spans="1:17" ht="18" customHeight="1" x14ac:dyDescent="0.2">
      <c r="A1" s="46" t="s">
        <v>72</v>
      </c>
      <c r="B1" s="47"/>
      <c r="C1" s="47"/>
      <c r="D1" s="35"/>
      <c r="E1" s="45"/>
      <c r="F1" s="45"/>
      <c r="G1" s="45"/>
      <c r="H1" s="45"/>
      <c r="I1" s="45"/>
      <c r="J1" s="45"/>
      <c r="K1" s="45"/>
      <c r="L1" s="45"/>
      <c r="M1" s="45"/>
      <c r="N1" s="25"/>
      <c r="O1" s="25"/>
      <c r="P1" s="25"/>
      <c r="Q1" s="25"/>
    </row>
    <row r="2" spans="1:17" ht="18" customHeight="1" x14ac:dyDescent="0.2">
      <c r="A2" s="53" t="s">
        <v>73</v>
      </c>
      <c r="B2" s="45"/>
      <c r="C2" s="45"/>
      <c r="E2" s="45"/>
      <c r="F2" s="45"/>
      <c r="G2" s="45"/>
      <c r="H2" s="45"/>
      <c r="I2" s="45"/>
      <c r="J2" s="45"/>
      <c r="K2" s="45"/>
      <c r="L2" s="45"/>
      <c r="M2" s="45"/>
      <c r="N2" s="25"/>
      <c r="O2" s="25"/>
      <c r="P2" s="25"/>
      <c r="Q2" s="25"/>
    </row>
    <row r="3" spans="1:17" ht="18" customHeight="1" x14ac:dyDescent="0.2">
      <c r="A3" s="60" t="s">
        <v>241</v>
      </c>
      <c r="B3" s="45"/>
      <c r="C3" s="45"/>
      <c r="E3" s="45"/>
      <c r="F3" s="45"/>
      <c r="G3" s="45"/>
      <c r="H3" s="45"/>
      <c r="I3" s="45"/>
      <c r="J3" s="45"/>
      <c r="K3" s="45"/>
      <c r="L3" s="45"/>
      <c r="M3" s="45"/>
      <c r="N3" s="25"/>
      <c r="O3" s="25"/>
      <c r="P3" s="25"/>
      <c r="Q3" s="25"/>
    </row>
    <row r="4" spans="1:17" ht="18" customHeight="1" x14ac:dyDescent="0.2">
      <c r="A4" s="60" t="s">
        <v>242</v>
      </c>
      <c r="B4" s="45"/>
      <c r="C4" s="45"/>
      <c r="E4" s="45"/>
      <c r="F4" s="45"/>
      <c r="G4" s="45"/>
      <c r="H4" s="45"/>
      <c r="I4" s="45"/>
      <c r="J4" s="45"/>
      <c r="K4" s="45"/>
      <c r="L4" s="45"/>
      <c r="M4" s="45"/>
      <c r="N4" s="25"/>
      <c r="O4" s="25"/>
      <c r="P4" s="25"/>
      <c r="Q4" s="25"/>
    </row>
    <row r="5" spans="1:17" ht="18" customHeight="1" x14ac:dyDescent="0.2">
      <c r="A5" s="60" t="s">
        <v>243</v>
      </c>
      <c r="B5" s="45"/>
      <c r="C5" s="45"/>
      <c r="E5" s="45"/>
      <c r="F5" s="45"/>
      <c r="G5" s="45"/>
      <c r="H5" s="45"/>
      <c r="I5" s="45"/>
      <c r="J5" s="45"/>
      <c r="K5" s="45"/>
      <c r="L5" s="45"/>
      <c r="M5" s="45"/>
      <c r="N5" s="25"/>
      <c r="O5" s="25"/>
      <c r="P5" s="25"/>
      <c r="Q5" s="25"/>
    </row>
    <row r="6" spans="1:17" ht="18" customHeight="1" x14ac:dyDescent="0.2">
      <c r="A6" s="60" t="s">
        <v>244</v>
      </c>
      <c r="B6" s="45"/>
      <c r="C6" s="45"/>
      <c r="D6" s="60"/>
      <c r="E6" s="45"/>
      <c r="F6" s="45"/>
      <c r="G6" s="45"/>
      <c r="H6" s="45"/>
      <c r="I6" s="45"/>
      <c r="J6" s="45"/>
      <c r="K6" s="45"/>
      <c r="L6" s="45"/>
      <c r="M6" s="45"/>
      <c r="N6" s="25"/>
      <c r="O6" s="25"/>
      <c r="P6" s="25"/>
      <c r="Q6" s="25"/>
    </row>
    <row r="7" spans="1:17" ht="18" customHeight="1" x14ac:dyDescent="0.2">
      <c r="A7" s="53" t="s">
        <v>74</v>
      </c>
      <c r="B7" s="45"/>
      <c r="C7" s="45"/>
      <c r="E7" s="45"/>
      <c r="F7" s="45"/>
      <c r="G7" s="45"/>
      <c r="H7" s="45"/>
      <c r="I7" s="45"/>
      <c r="J7" s="45"/>
      <c r="K7" s="45"/>
      <c r="L7" s="45"/>
      <c r="M7" s="45"/>
      <c r="N7" s="25"/>
      <c r="O7" s="25"/>
      <c r="P7" s="25"/>
      <c r="Q7" s="25"/>
    </row>
    <row r="8" spans="1:17" ht="18" customHeight="1" x14ac:dyDescent="0.2">
      <c r="A8" s="60" t="s">
        <v>161</v>
      </c>
      <c r="B8" s="45"/>
      <c r="C8" s="45"/>
      <c r="D8" s="60"/>
      <c r="E8" s="45"/>
      <c r="F8" s="45"/>
      <c r="G8" s="45"/>
      <c r="H8" s="45"/>
      <c r="I8" s="45"/>
      <c r="J8" s="45"/>
      <c r="K8" s="45"/>
      <c r="L8" s="45"/>
      <c r="M8" s="45"/>
      <c r="N8" s="25"/>
      <c r="O8" s="25"/>
      <c r="P8" s="25"/>
      <c r="Q8" s="25"/>
    </row>
    <row r="9" spans="1:17" ht="18" customHeight="1" x14ac:dyDescent="0.2">
      <c r="A9" s="53" t="s">
        <v>75</v>
      </c>
      <c r="B9" s="45"/>
      <c r="C9" s="45"/>
      <c r="E9" s="45"/>
      <c r="F9" s="45"/>
      <c r="G9" s="45"/>
      <c r="H9" s="45"/>
      <c r="I9" s="45"/>
      <c r="J9" s="45"/>
      <c r="K9" s="45"/>
      <c r="L9" s="45"/>
      <c r="M9" s="45"/>
      <c r="N9" s="25"/>
      <c r="O9" s="25"/>
      <c r="P9" s="25"/>
      <c r="Q9" s="25"/>
    </row>
    <row r="10" spans="1:17" ht="18" customHeight="1" x14ac:dyDescent="0.2">
      <c r="A10" s="60" t="s">
        <v>76</v>
      </c>
    </row>
  </sheetData>
  <hyperlinks>
    <hyperlink ref="A3" location="'3.3.1'!A1" display="Table 3.3.1: quarterly data in current and real terms excluding Climate Change Levy" xr:uid="{00000000-0004-0000-0000-000001000000}"/>
    <hyperlink ref="A10" location="Methodology!A1" display="Methodology notes" xr:uid="{00000000-0004-0000-0000-000005000000}"/>
    <hyperlink ref="A8" location="Charts!A1" display="Charts 3.3.1-3.3.4: Fuel price indices for the industrial sector" xr:uid="{00000000-0004-0000-0000-000009000000}"/>
    <hyperlink ref="A4" location="'3.3.1 (Annual)'!A1" display="Table 3.3.1 (Annual): annual data in current and real terms excluding Climate Change Levy" xr:uid="{06EDAB1D-6AD0-42ED-9C37-5546E3C952EE}"/>
    <hyperlink ref="A5" location="'3.3.2'!A1" display="Table 3.3.2: quarterly data in current and real terms including Climate Change Levy" xr:uid="{C02E3175-7859-4761-93D2-BEDC5C3DE895}"/>
    <hyperlink ref="A6" location="'3.3.2 (Annual)'!A1" display="Table 3.3.2: (Annual): annual data in current and real terms including Climate Change Levy" xr:uid="{9DD72832-88F7-4C85-A56F-555B2B151FF1}"/>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4"/>
  </sheetPr>
  <dimension ref="A1:M228"/>
  <sheetViews>
    <sheetView showGridLines="0" zoomScaleNormal="100" workbookViewId="0">
      <pane ySplit="9" topLeftCell="A211" activePane="bottomLeft" state="frozen"/>
      <selection activeCell="A10" sqref="A10"/>
      <selection pane="bottomLeft"/>
    </sheetView>
  </sheetViews>
  <sheetFormatPr defaultColWidth="14.5703125" defaultRowHeight="12.75" x14ac:dyDescent="0.2"/>
  <cols>
    <col min="1" max="1" width="8.7109375" customWidth="1"/>
    <col min="2" max="13" width="14.7109375" customWidth="1"/>
  </cols>
  <sheetData>
    <row r="1" spans="1:13" ht="18" customHeight="1" x14ac:dyDescent="0.2">
      <c r="A1" s="40" t="s">
        <v>206</v>
      </c>
      <c r="B1" s="30"/>
      <c r="C1" s="30"/>
      <c r="D1" s="31"/>
      <c r="E1" s="30"/>
      <c r="F1" s="30"/>
      <c r="G1" s="30"/>
      <c r="H1" s="32"/>
      <c r="I1" s="33"/>
      <c r="J1" s="33"/>
      <c r="K1" s="33"/>
      <c r="L1" s="33"/>
      <c r="M1" s="34"/>
    </row>
    <row r="2" spans="1:13" ht="18" customHeight="1" x14ac:dyDescent="0.2">
      <c r="A2" s="35" t="s">
        <v>208</v>
      </c>
      <c r="B2" s="30"/>
      <c r="C2" s="30"/>
      <c r="D2" s="31"/>
      <c r="E2" s="30"/>
      <c r="F2" s="30"/>
      <c r="G2" s="30"/>
      <c r="H2" s="32"/>
      <c r="I2" s="33"/>
      <c r="J2" s="33"/>
      <c r="K2" s="33"/>
      <c r="L2" s="33"/>
      <c r="M2" s="34"/>
    </row>
    <row r="3" spans="1:13" ht="18" customHeight="1" x14ac:dyDescent="0.2">
      <c r="A3" s="35" t="s">
        <v>204</v>
      </c>
      <c r="B3" s="30"/>
      <c r="C3" s="30"/>
      <c r="D3" s="31"/>
      <c r="E3" s="30"/>
      <c r="F3" s="30"/>
      <c r="G3" s="30"/>
      <c r="H3" s="32"/>
      <c r="I3" s="33"/>
      <c r="J3" s="33"/>
      <c r="K3" s="33"/>
      <c r="L3" s="33"/>
      <c r="M3" s="34"/>
    </row>
    <row r="4" spans="1:13" ht="18" customHeight="1" x14ac:dyDescent="0.2">
      <c r="A4" s="35" t="s">
        <v>205</v>
      </c>
      <c r="B4" s="30"/>
      <c r="C4" s="30"/>
      <c r="D4" s="31"/>
      <c r="E4" s="30"/>
      <c r="F4" s="30"/>
      <c r="G4" s="30"/>
      <c r="H4" s="32"/>
      <c r="I4" s="33"/>
      <c r="J4" s="33"/>
      <c r="K4" s="33"/>
      <c r="L4" s="33"/>
      <c r="M4" s="34"/>
    </row>
    <row r="5" spans="1:13" ht="18" customHeight="1" x14ac:dyDescent="0.2">
      <c r="A5" s="35" t="s">
        <v>261</v>
      </c>
      <c r="B5" s="30"/>
      <c r="C5" s="30"/>
      <c r="D5" s="31"/>
      <c r="E5" s="30"/>
      <c r="F5" s="30"/>
      <c r="G5" s="30"/>
      <c r="H5" s="32"/>
      <c r="I5" s="33"/>
      <c r="J5" s="33"/>
      <c r="K5" s="33"/>
      <c r="L5" s="33"/>
      <c r="M5" s="34"/>
    </row>
    <row r="6" spans="1:13" ht="18" customHeight="1" x14ac:dyDescent="0.2">
      <c r="A6" s="35" t="s">
        <v>250</v>
      </c>
      <c r="B6" s="30"/>
      <c r="C6" s="30"/>
      <c r="D6" s="31"/>
      <c r="E6" s="30"/>
      <c r="F6" s="30"/>
      <c r="G6" s="30"/>
      <c r="H6" s="32"/>
      <c r="I6" s="33"/>
      <c r="J6" s="33"/>
      <c r="K6" s="33"/>
      <c r="L6" s="33"/>
      <c r="M6" s="34"/>
    </row>
    <row r="7" spans="1:13" ht="18" customHeight="1" x14ac:dyDescent="0.2">
      <c r="A7" s="35" t="s">
        <v>178</v>
      </c>
      <c r="B7" s="30"/>
      <c r="C7" s="30"/>
      <c r="D7" s="31"/>
      <c r="E7" s="30"/>
      <c r="F7" s="30"/>
      <c r="G7" s="30"/>
      <c r="H7" s="32"/>
      <c r="I7" s="33"/>
      <c r="J7" s="33"/>
      <c r="K7" s="33"/>
      <c r="L7" s="33"/>
      <c r="M7" s="34"/>
    </row>
    <row r="8" spans="1:13" ht="18" customHeight="1" x14ac:dyDescent="0.2">
      <c r="A8" s="36" t="s">
        <v>260</v>
      </c>
      <c r="B8" s="30"/>
      <c r="C8" s="30"/>
      <c r="D8" s="31"/>
      <c r="E8" s="30"/>
      <c r="F8" s="30"/>
      <c r="G8" s="30"/>
      <c r="H8" s="32"/>
      <c r="I8" s="33"/>
      <c r="J8" s="33"/>
      <c r="K8" s="33"/>
      <c r="L8" s="33"/>
      <c r="M8" s="34"/>
    </row>
    <row r="9" spans="1:13" ht="105" customHeight="1" x14ac:dyDescent="0.2">
      <c r="A9" s="37" t="s">
        <v>172</v>
      </c>
      <c r="B9" s="37" t="s">
        <v>173</v>
      </c>
      <c r="C9" s="62" t="s">
        <v>231</v>
      </c>
      <c r="D9" s="62" t="s">
        <v>285</v>
      </c>
      <c r="E9" s="62" t="s">
        <v>286</v>
      </c>
      <c r="F9" s="62" t="s">
        <v>287</v>
      </c>
      <c r="G9" s="62" t="s">
        <v>288</v>
      </c>
      <c r="H9" s="62" t="s">
        <v>289</v>
      </c>
      <c r="I9" s="62" t="s">
        <v>290</v>
      </c>
      <c r="J9" s="62" t="s">
        <v>291</v>
      </c>
      <c r="K9" s="62" t="s">
        <v>292</v>
      </c>
      <c r="L9" s="62" t="s">
        <v>293</v>
      </c>
      <c r="M9" s="63" t="s">
        <v>203</v>
      </c>
    </row>
    <row r="10" spans="1:13" ht="14.25" customHeight="1" x14ac:dyDescent="0.2">
      <c r="A10" s="65">
        <v>1970</v>
      </c>
      <c r="B10" s="65" t="s">
        <v>175</v>
      </c>
      <c r="C10" s="66">
        <v>9.63683904706566</v>
      </c>
      <c r="D10" s="66">
        <v>1.9388344231890202</v>
      </c>
      <c r="E10" s="66">
        <v>11.166893639803723</v>
      </c>
      <c r="F10" s="66">
        <v>9.0711266146089784</v>
      </c>
      <c r="G10" s="66">
        <v>7.1153992806490773</v>
      </c>
      <c r="H10" s="66">
        <v>114.45177015517412</v>
      </c>
      <c r="I10" s="66">
        <v>23.026537092506178</v>
      </c>
      <c r="J10" s="66">
        <v>132.62343990265703</v>
      </c>
      <c r="K10" s="66">
        <v>107.7330951853798</v>
      </c>
      <c r="L10" s="66">
        <v>84.505929698920156</v>
      </c>
      <c r="M10" s="67">
        <v>8.42</v>
      </c>
    </row>
    <row r="11" spans="1:13" ht="14.25" customHeight="1" x14ac:dyDescent="0.2">
      <c r="A11" s="65">
        <v>1970</v>
      </c>
      <c r="B11" s="65" t="s">
        <v>176</v>
      </c>
      <c r="C11" s="66">
        <v>9.63683904706566</v>
      </c>
      <c r="D11" s="66">
        <v>1.9388344231890202</v>
      </c>
      <c r="E11" s="66">
        <v>10.658688809385998</v>
      </c>
      <c r="F11" s="66">
        <v>8.2350053788276281</v>
      </c>
      <c r="G11" s="66">
        <v>6.6738360917456259</v>
      </c>
      <c r="H11" s="66">
        <v>112.18671766083423</v>
      </c>
      <c r="I11" s="66">
        <v>22.570831469022355</v>
      </c>
      <c r="J11" s="66">
        <v>124.08252397422581</v>
      </c>
      <c r="K11" s="66">
        <v>95.867350160973558</v>
      </c>
      <c r="L11" s="66">
        <v>77.693086050589358</v>
      </c>
      <c r="M11" s="67">
        <v>8.59</v>
      </c>
    </row>
    <row r="12" spans="1:13" ht="14.25" customHeight="1" x14ac:dyDescent="0.2">
      <c r="A12" s="65">
        <v>1970</v>
      </c>
      <c r="B12" s="65" t="s">
        <v>174</v>
      </c>
      <c r="C12" s="66">
        <v>9.9414875072632185</v>
      </c>
      <c r="D12" s="66">
        <v>2.2939914365958352</v>
      </c>
      <c r="E12" s="66">
        <v>10.204934496513031</v>
      </c>
      <c r="F12" s="66">
        <v>8.4611262161773002</v>
      </c>
      <c r="G12" s="66">
        <v>6.9017128692851175</v>
      </c>
      <c r="H12" s="66">
        <v>113.22878709866993</v>
      </c>
      <c r="I12" s="66">
        <v>26.127465109291975</v>
      </c>
      <c r="J12" s="66">
        <v>116.22932228374752</v>
      </c>
      <c r="K12" s="66">
        <v>96.368180138693631</v>
      </c>
      <c r="L12" s="66">
        <v>78.607208078418196</v>
      </c>
      <c r="M12" s="67">
        <v>8.7799999999999994</v>
      </c>
    </row>
    <row r="13" spans="1:13" ht="14.25" customHeight="1" x14ac:dyDescent="0.2">
      <c r="A13" s="65">
        <v>1970</v>
      </c>
      <c r="B13" s="65" t="s">
        <v>177</v>
      </c>
      <c r="C13" s="66">
        <v>11.253341080766994</v>
      </c>
      <c r="D13" s="66">
        <v>2.7056507021355527</v>
      </c>
      <c r="E13" s="66">
        <v>9.7330300111251447</v>
      </c>
      <c r="F13" s="66">
        <v>9.0185403733648659</v>
      </c>
      <c r="G13" s="66">
        <v>7.4449133006849806</v>
      </c>
      <c r="H13" s="66">
        <v>124.7598789442017</v>
      </c>
      <c r="I13" s="66">
        <v>29.996127518132514</v>
      </c>
      <c r="J13" s="66">
        <v>107.90498903686414</v>
      </c>
      <c r="K13" s="66">
        <v>99.983817886528442</v>
      </c>
      <c r="L13" s="66">
        <v>82.537841471008662</v>
      </c>
      <c r="M13" s="67">
        <v>9.02</v>
      </c>
    </row>
    <row r="14" spans="1:13" ht="14.25" customHeight="1" x14ac:dyDescent="0.2">
      <c r="A14" s="65">
        <f>A10+1</f>
        <v>1971</v>
      </c>
      <c r="B14" s="65" t="s">
        <v>175</v>
      </c>
      <c r="C14" s="66">
        <v>11.253341080766994</v>
      </c>
      <c r="D14" s="66">
        <v>3.2739019235864557</v>
      </c>
      <c r="E14" s="66">
        <v>9.0206357399145851</v>
      </c>
      <c r="F14" s="66">
        <v>9.8546616091462163</v>
      </c>
      <c r="G14" s="66">
        <v>7.8525339767079485</v>
      </c>
      <c r="H14" s="66">
        <v>122.31892479094559</v>
      </c>
      <c r="I14" s="66">
        <v>35.585890473765822</v>
      </c>
      <c r="J14" s="66">
        <v>98.050388477332447</v>
      </c>
      <c r="K14" s="66">
        <v>107.11588705593714</v>
      </c>
      <c r="L14" s="66">
        <v>85.353630181608139</v>
      </c>
      <c r="M14" s="67">
        <v>9.1999999999999993</v>
      </c>
    </row>
    <row r="15" spans="1:13" ht="14.25" customHeight="1" x14ac:dyDescent="0.2">
      <c r="A15" s="65">
        <f t="shared" ref="A15:A77" si="0">A11+1</f>
        <v>1971</v>
      </c>
      <c r="B15" s="65" t="s">
        <v>176</v>
      </c>
      <c r="C15" s="66">
        <v>12.142417199302731</v>
      </c>
      <c r="D15" s="66">
        <v>3.2739019235864557</v>
      </c>
      <c r="E15" s="66">
        <v>8.2991663824465665</v>
      </c>
      <c r="F15" s="66">
        <v>9.3130233243318852</v>
      </c>
      <c r="G15" s="66">
        <v>7.6399190991492887</v>
      </c>
      <c r="H15" s="66">
        <v>130.00446680195643</v>
      </c>
      <c r="I15" s="66">
        <v>35.052483121910662</v>
      </c>
      <c r="J15" s="66">
        <v>88.85617111827159</v>
      </c>
      <c r="K15" s="66">
        <v>99.711170496058728</v>
      </c>
      <c r="L15" s="66">
        <v>81.797849027294305</v>
      </c>
      <c r="M15" s="67">
        <v>9.34</v>
      </c>
    </row>
    <row r="16" spans="1:13" ht="14.25" customHeight="1" x14ac:dyDescent="0.2">
      <c r="A16" s="65">
        <f t="shared" si="0"/>
        <v>1971</v>
      </c>
      <c r="B16" s="65" t="s">
        <v>174</v>
      </c>
      <c r="C16" s="66">
        <v>12.142417199302731</v>
      </c>
      <c r="D16" s="66">
        <v>3.2367718721848342</v>
      </c>
      <c r="E16" s="66">
        <v>7.5096338780476053</v>
      </c>
      <c r="F16" s="66">
        <v>9.3393164449539405</v>
      </c>
      <c r="G16" s="66">
        <v>7.5794894855102122</v>
      </c>
      <c r="H16" s="66">
        <v>128.21982259031395</v>
      </c>
      <c r="I16" s="66">
        <v>34.179217235320316</v>
      </c>
      <c r="J16" s="66">
        <v>79.299196177905017</v>
      </c>
      <c r="K16" s="66">
        <v>98.620025817887438</v>
      </c>
      <c r="L16" s="66">
        <v>80.036847787858619</v>
      </c>
      <c r="M16" s="67">
        <v>9.4700000000000006</v>
      </c>
    </row>
    <row r="17" spans="1:13" ht="14.25" customHeight="1" x14ac:dyDescent="0.2">
      <c r="A17" s="65">
        <f t="shared" si="0"/>
        <v>1971</v>
      </c>
      <c r="B17" s="65" t="s">
        <v>177</v>
      </c>
      <c r="C17" s="66">
        <v>12.142417199302731</v>
      </c>
      <c r="D17" s="66">
        <v>3.1867270202956917</v>
      </c>
      <c r="E17" s="66">
        <v>7.0377293926597195</v>
      </c>
      <c r="F17" s="66">
        <v>9.9913858363809016</v>
      </c>
      <c r="G17" s="66">
        <v>7.8424750544938817</v>
      </c>
      <c r="H17" s="66">
        <v>125.43819420767284</v>
      </c>
      <c r="I17" s="66">
        <v>32.920733680740618</v>
      </c>
      <c r="J17" s="66">
        <v>72.703816039873132</v>
      </c>
      <c r="K17" s="66">
        <v>103.21679583038122</v>
      </c>
      <c r="L17" s="66">
        <v>81.017304281961586</v>
      </c>
      <c r="M17" s="67">
        <v>9.68</v>
      </c>
    </row>
    <row r="18" spans="1:13" ht="14.25" customHeight="1" x14ac:dyDescent="0.2">
      <c r="A18" s="65">
        <f>A14+1</f>
        <v>1972</v>
      </c>
      <c r="B18" s="65" t="s">
        <v>175</v>
      </c>
      <c r="C18" s="66">
        <v>12.639802440441603</v>
      </c>
      <c r="D18" s="66">
        <v>3.1189243177362096</v>
      </c>
      <c r="E18" s="66">
        <v>6.8153897793519658</v>
      </c>
      <c r="F18" s="66">
        <v>10.590868986563757</v>
      </c>
      <c r="G18" s="66">
        <v>8.0541659208396634</v>
      </c>
      <c r="H18" s="66">
        <v>129.24133374684666</v>
      </c>
      <c r="I18" s="66">
        <v>31.890841694644273</v>
      </c>
      <c r="J18" s="66">
        <v>69.687012058813565</v>
      </c>
      <c r="K18" s="66">
        <v>108.29109393214476</v>
      </c>
      <c r="L18" s="66">
        <v>82.353434773411692</v>
      </c>
      <c r="M18" s="67">
        <v>9.7799999999999994</v>
      </c>
    </row>
    <row r="19" spans="1:13" ht="14.25" customHeight="1" x14ac:dyDescent="0.2">
      <c r="A19" s="65">
        <f t="shared" si="0"/>
        <v>1972</v>
      </c>
      <c r="B19" s="65" t="s">
        <v>176</v>
      </c>
      <c r="C19" s="66">
        <v>12.639802440441603</v>
      </c>
      <c r="D19" s="66">
        <v>3.0834086163955279</v>
      </c>
      <c r="E19" s="66">
        <v>6.4115484408950252</v>
      </c>
      <c r="F19" s="66">
        <v>9.3235405725807059</v>
      </c>
      <c r="G19" s="66">
        <v>7.3829305864899197</v>
      </c>
      <c r="H19" s="66">
        <v>126.65132705853308</v>
      </c>
      <c r="I19" s="66">
        <v>30.895877919794867</v>
      </c>
      <c r="J19" s="66">
        <v>64.243972353657568</v>
      </c>
      <c r="K19" s="66">
        <v>93.422250226259578</v>
      </c>
      <c r="L19" s="66">
        <v>73.977260385670547</v>
      </c>
      <c r="M19" s="67">
        <v>9.98</v>
      </c>
    </row>
    <row r="20" spans="1:13" ht="14.25" customHeight="1" x14ac:dyDescent="0.2">
      <c r="A20" s="65">
        <f t="shared" si="0"/>
        <v>1972</v>
      </c>
      <c r="B20" s="65" t="s">
        <v>174</v>
      </c>
      <c r="C20" s="66">
        <v>12.639802440441603</v>
      </c>
      <c r="D20" s="66">
        <v>2.9865476127391233</v>
      </c>
      <c r="E20" s="66">
        <v>6.2663470607756748</v>
      </c>
      <c r="F20" s="66">
        <v>9.3656095655759941</v>
      </c>
      <c r="G20" s="66">
        <v>7.3575936895004359</v>
      </c>
      <c r="H20" s="66">
        <v>124.28517640552215</v>
      </c>
      <c r="I20" s="66">
        <v>29.366249879440744</v>
      </c>
      <c r="J20" s="66">
        <v>61.615998631029257</v>
      </c>
      <c r="K20" s="66">
        <v>92.09055620035393</v>
      </c>
      <c r="L20" s="66">
        <v>72.346053977388749</v>
      </c>
      <c r="M20" s="67">
        <v>10.17</v>
      </c>
    </row>
    <row r="21" spans="1:13" ht="14.25" customHeight="1" x14ac:dyDescent="0.2">
      <c r="A21" s="65">
        <f t="shared" si="0"/>
        <v>1972</v>
      </c>
      <c r="B21" s="65" t="s">
        <v>177</v>
      </c>
      <c r="C21" s="66">
        <v>12.639802440441603</v>
      </c>
      <c r="D21" s="66">
        <v>2.9397314609718617</v>
      </c>
      <c r="E21" s="66">
        <v>5.9623316711507863</v>
      </c>
      <c r="F21" s="66">
        <v>10.054489325873835</v>
      </c>
      <c r="G21" s="66">
        <v>7.645306889001465</v>
      </c>
      <c r="H21" s="66">
        <v>119.13103148389823</v>
      </c>
      <c r="I21" s="66">
        <v>27.707176823485973</v>
      </c>
      <c r="J21" s="66">
        <v>56.195397466077154</v>
      </c>
      <c r="K21" s="66">
        <v>94.764272628405607</v>
      </c>
      <c r="L21" s="66">
        <v>72.057557860522763</v>
      </c>
      <c r="M21" s="67">
        <v>10.61</v>
      </c>
    </row>
    <row r="22" spans="1:13" ht="14.25" customHeight="1" x14ac:dyDescent="0.2">
      <c r="A22" s="65">
        <f>A18+1</f>
        <v>1973</v>
      </c>
      <c r="B22" s="65" t="s">
        <v>175</v>
      </c>
      <c r="C22" s="66">
        <v>12.639802440441603</v>
      </c>
      <c r="D22" s="66">
        <v>2.8025117057919564</v>
      </c>
      <c r="E22" s="66">
        <v>6.7201013736486415</v>
      </c>
      <c r="F22" s="66">
        <v>10.306903283845562</v>
      </c>
      <c r="G22" s="66">
        <v>7.7281299209476515</v>
      </c>
      <c r="H22" s="66">
        <v>117.36121114616158</v>
      </c>
      <c r="I22" s="66">
        <v>26.021464306332</v>
      </c>
      <c r="J22" s="66">
        <v>62.396484434992026</v>
      </c>
      <c r="K22" s="66">
        <v>95.700123341184423</v>
      </c>
      <c r="L22" s="66">
        <v>71.756080974444302</v>
      </c>
      <c r="M22" s="67">
        <v>10.77</v>
      </c>
    </row>
    <row r="23" spans="1:13" ht="14.25" customHeight="1" x14ac:dyDescent="0.2">
      <c r="A23" s="65">
        <f t="shared" si="0"/>
        <v>1973</v>
      </c>
      <c r="B23" s="65" t="s">
        <v>176</v>
      </c>
      <c r="C23" s="66">
        <v>12.639802440441603</v>
      </c>
      <c r="D23" s="66">
        <v>2.8525565576810985</v>
      </c>
      <c r="E23" s="66">
        <v>6.7564017186784771</v>
      </c>
      <c r="F23" s="66">
        <v>9.1657818488483755</v>
      </c>
      <c r="G23" s="66">
        <v>7.2170511508001685</v>
      </c>
      <c r="H23" s="66">
        <v>118.57225553885181</v>
      </c>
      <c r="I23" s="66">
        <v>26.75944237974764</v>
      </c>
      <c r="J23" s="66">
        <v>63.38087916208702</v>
      </c>
      <c r="K23" s="66">
        <v>85.982944173061682</v>
      </c>
      <c r="L23" s="66">
        <v>67.702168393997823</v>
      </c>
      <c r="M23" s="67">
        <v>10.66</v>
      </c>
    </row>
    <row r="24" spans="1:13" ht="14.25" customHeight="1" x14ac:dyDescent="0.2">
      <c r="A24" s="65">
        <f t="shared" si="0"/>
        <v>1973</v>
      </c>
      <c r="B24" s="65" t="s">
        <v>174</v>
      </c>
      <c r="C24" s="66">
        <v>13.52887855897734</v>
      </c>
      <c r="D24" s="66">
        <v>2.9171305601187005</v>
      </c>
      <c r="E24" s="66">
        <v>6.7382515461635579</v>
      </c>
      <c r="F24" s="66">
        <v>9.4497475515665688</v>
      </c>
      <c r="G24" s="66">
        <v>7.4538371818614451</v>
      </c>
      <c r="H24" s="66">
        <v>121.55326647778382</v>
      </c>
      <c r="I24" s="66">
        <v>26.209618689296498</v>
      </c>
      <c r="J24" s="66">
        <v>60.541343631298808</v>
      </c>
      <c r="K24" s="66">
        <v>84.903392197363587</v>
      </c>
      <c r="L24" s="66">
        <v>66.970684473148651</v>
      </c>
      <c r="M24" s="67">
        <v>11.13</v>
      </c>
    </row>
    <row r="25" spans="1:13" ht="14.25" customHeight="1" x14ac:dyDescent="0.2">
      <c r="A25" s="65">
        <f t="shared" si="0"/>
        <v>1973</v>
      </c>
      <c r="B25" s="65" t="s">
        <v>177</v>
      </c>
      <c r="C25" s="66">
        <v>13.52887855897734</v>
      </c>
      <c r="D25" s="66">
        <v>4.1375792061893906</v>
      </c>
      <c r="E25" s="66">
        <v>6.6611133129751519</v>
      </c>
      <c r="F25" s="66">
        <v>10.643455227807866</v>
      </c>
      <c r="G25" s="66">
        <v>8.3856478303052135</v>
      </c>
      <c r="H25" s="66">
        <v>116.72889179445505</v>
      </c>
      <c r="I25" s="66">
        <v>35.699561744515876</v>
      </c>
      <c r="J25" s="66">
        <v>57.472936263806318</v>
      </c>
      <c r="K25" s="66">
        <v>91.833090835270639</v>
      </c>
      <c r="L25" s="66">
        <v>72.352440295989766</v>
      </c>
      <c r="M25" s="67">
        <v>11.59</v>
      </c>
    </row>
    <row r="26" spans="1:13" ht="14.25" customHeight="1" x14ac:dyDescent="0.2">
      <c r="A26" s="65">
        <f>A22+1</f>
        <v>1974</v>
      </c>
      <c r="B26" s="65" t="s">
        <v>175</v>
      </c>
      <c r="C26" s="66">
        <v>12.409761766414874</v>
      </c>
      <c r="D26" s="66">
        <v>5.4920189073181085</v>
      </c>
      <c r="E26" s="66">
        <v>7.3372072391558758</v>
      </c>
      <c r="F26" s="66">
        <v>12.66276689158169</v>
      </c>
      <c r="G26" s="66">
        <v>8.9694203280066862</v>
      </c>
      <c r="H26" s="66">
        <v>105.07842308564668</v>
      </c>
      <c r="I26" s="66">
        <v>46.503123686012771</v>
      </c>
      <c r="J26" s="66">
        <v>62.127072304452803</v>
      </c>
      <c r="K26" s="66">
        <v>107.22071881102192</v>
      </c>
      <c r="L26" s="66">
        <v>75.947674242224267</v>
      </c>
      <c r="M26" s="67">
        <v>11.81</v>
      </c>
    </row>
    <row r="27" spans="1:13" ht="14.25" customHeight="1" x14ac:dyDescent="0.2">
      <c r="A27" s="65">
        <f t="shared" si="0"/>
        <v>1974</v>
      </c>
      <c r="B27" s="65" t="s">
        <v>176</v>
      </c>
      <c r="C27" s="66">
        <v>13.106101104009294</v>
      </c>
      <c r="D27" s="66">
        <v>7.7666381431826625</v>
      </c>
      <c r="E27" s="66">
        <v>7.3009068941260375</v>
      </c>
      <c r="F27" s="66">
        <v>12.625956522710815</v>
      </c>
      <c r="G27" s="66">
        <v>10.004674940528798</v>
      </c>
      <c r="H27" s="66">
        <v>105.01683576930525</v>
      </c>
      <c r="I27" s="66">
        <v>62.232677429348257</v>
      </c>
      <c r="J27" s="66">
        <v>58.500856523445812</v>
      </c>
      <c r="K27" s="66">
        <v>101.16952341915717</v>
      </c>
      <c r="L27" s="66">
        <v>80.16566458757049</v>
      </c>
      <c r="M27" s="67">
        <v>12.48</v>
      </c>
    </row>
    <row r="28" spans="1:13" ht="14.25" customHeight="1" x14ac:dyDescent="0.2">
      <c r="A28" s="65">
        <f t="shared" si="0"/>
        <v>1974</v>
      </c>
      <c r="B28" s="65" t="s">
        <v>174</v>
      </c>
      <c r="C28" s="66">
        <v>14.299825682742586</v>
      </c>
      <c r="D28" s="66">
        <v>7.6342614381855762</v>
      </c>
      <c r="E28" s="66">
        <v>7.7728113795139215</v>
      </c>
      <c r="F28" s="66">
        <v>13.425267389621286</v>
      </c>
      <c r="G28" s="66">
        <v>10.391702181988203</v>
      </c>
      <c r="H28" s="66">
        <v>109.24236579635284</v>
      </c>
      <c r="I28" s="66">
        <v>58.321324967040312</v>
      </c>
      <c r="J28" s="66">
        <v>59.379766077264485</v>
      </c>
      <c r="K28" s="66">
        <v>102.56124820184328</v>
      </c>
      <c r="L28" s="66">
        <v>79.386571290971759</v>
      </c>
      <c r="M28" s="67">
        <v>13.09</v>
      </c>
    </row>
    <row r="29" spans="1:13" ht="14.25" customHeight="1" x14ac:dyDescent="0.2">
      <c r="A29" s="65">
        <f t="shared" si="0"/>
        <v>1974</v>
      </c>
      <c r="B29" s="65" t="s">
        <v>177</v>
      </c>
      <c r="C29" s="66">
        <v>17.420918070889012</v>
      </c>
      <c r="D29" s="66">
        <v>7.7601807429389034</v>
      </c>
      <c r="E29" s="66">
        <v>8.5305810820117767</v>
      </c>
      <c r="F29" s="66">
        <v>15.297337577911604</v>
      </c>
      <c r="G29" s="66">
        <v>11.480498349146687</v>
      </c>
      <c r="H29" s="66">
        <v>125.42057646428376</v>
      </c>
      <c r="I29" s="66">
        <v>55.8688318426127</v>
      </c>
      <c r="J29" s="66">
        <v>61.41527056883929</v>
      </c>
      <c r="K29" s="66">
        <v>110.13201999936359</v>
      </c>
      <c r="L29" s="66">
        <v>82.652975875786083</v>
      </c>
      <c r="M29" s="67">
        <v>13.89</v>
      </c>
    </row>
    <row r="30" spans="1:13" ht="14.25" customHeight="1" x14ac:dyDescent="0.2">
      <c r="A30" s="65">
        <f>A26+1</f>
        <v>1975</v>
      </c>
      <c r="B30" s="65" t="s">
        <v>175</v>
      </c>
      <c r="C30" s="66">
        <v>19.57210923881464</v>
      </c>
      <c r="D30" s="66">
        <v>9.1808087965661596</v>
      </c>
      <c r="E30" s="66">
        <v>9.6558917779367359</v>
      </c>
      <c r="F30" s="66">
        <v>17.016907666594001</v>
      </c>
      <c r="G30" s="66">
        <v>13.416096465450812</v>
      </c>
      <c r="H30" s="66">
        <v>131.35643784439355</v>
      </c>
      <c r="I30" s="66">
        <v>61.616166419907117</v>
      </c>
      <c r="J30" s="66">
        <v>64.804642804944535</v>
      </c>
      <c r="K30" s="66">
        <v>114.20743400398659</v>
      </c>
      <c r="L30" s="66">
        <v>90.040915875508801</v>
      </c>
      <c r="M30" s="67">
        <v>14.9</v>
      </c>
    </row>
    <row r="31" spans="1:13" ht="14.25" customHeight="1" x14ac:dyDescent="0.2">
      <c r="A31" s="65">
        <f t="shared" si="0"/>
        <v>1975</v>
      </c>
      <c r="B31" s="65" t="s">
        <v>176</v>
      </c>
      <c r="C31" s="66">
        <v>22.475595583962811</v>
      </c>
      <c r="D31" s="66">
        <v>9.0339029410206155</v>
      </c>
      <c r="E31" s="66">
        <v>10.472649541108076</v>
      </c>
      <c r="F31" s="66">
        <v>17.33768373818307</v>
      </c>
      <c r="G31" s="66">
        <v>13.801843396344971</v>
      </c>
      <c r="H31" s="66">
        <v>141.44490612940723</v>
      </c>
      <c r="I31" s="66">
        <v>56.852756079424893</v>
      </c>
      <c r="J31" s="66">
        <v>65.907171435544839</v>
      </c>
      <c r="K31" s="66">
        <v>109.1106591452679</v>
      </c>
      <c r="L31" s="66">
        <v>86.858674615135129</v>
      </c>
      <c r="M31" s="67">
        <v>15.89</v>
      </c>
    </row>
    <row r="32" spans="1:13" ht="14.25" customHeight="1" x14ac:dyDescent="0.2">
      <c r="A32" s="65">
        <f t="shared" si="0"/>
        <v>1975</v>
      </c>
      <c r="B32" s="65" t="s">
        <v>174</v>
      </c>
      <c r="C32" s="66">
        <v>21.853864032539217</v>
      </c>
      <c r="D32" s="66">
        <v>8.8724679349266076</v>
      </c>
      <c r="E32" s="66">
        <v>10.831115448277721</v>
      </c>
      <c r="F32" s="66">
        <v>17.92139101599269</v>
      </c>
      <c r="G32" s="66">
        <v>13.981082251572388</v>
      </c>
      <c r="H32" s="66">
        <v>131.80858885729324</v>
      </c>
      <c r="I32" s="66">
        <v>53.513075602693661</v>
      </c>
      <c r="J32" s="66">
        <v>65.326389917235957</v>
      </c>
      <c r="K32" s="66">
        <v>108.09041626051081</v>
      </c>
      <c r="L32" s="66">
        <v>84.324983423235167</v>
      </c>
      <c r="M32" s="67">
        <v>16.579999999999998</v>
      </c>
    </row>
    <row r="33" spans="1:13" ht="14.25" customHeight="1" x14ac:dyDescent="0.2">
      <c r="A33" s="65">
        <f t="shared" si="0"/>
        <v>1975</v>
      </c>
      <c r="B33" s="65" t="s">
        <v>177</v>
      </c>
      <c r="C33" s="66">
        <v>23.122196397443339</v>
      </c>
      <c r="D33" s="66">
        <v>9.1485217953473601</v>
      </c>
      <c r="E33" s="66">
        <v>11.92012579917284</v>
      </c>
      <c r="F33" s="66">
        <v>19.435874763823058</v>
      </c>
      <c r="G33" s="66">
        <v>14.951897347982872</v>
      </c>
      <c r="H33" s="66">
        <v>133.57710223826308</v>
      </c>
      <c r="I33" s="66">
        <v>52.851079118124552</v>
      </c>
      <c r="J33" s="66">
        <v>68.862656263274644</v>
      </c>
      <c r="K33" s="66">
        <v>112.28119447615863</v>
      </c>
      <c r="L33" s="66">
        <v>86.377223269687306</v>
      </c>
      <c r="M33" s="67">
        <v>17.309999999999999</v>
      </c>
    </row>
    <row r="34" spans="1:13" ht="14.25" customHeight="1" x14ac:dyDescent="0.2">
      <c r="A34" s="65">
        <f>A30+1</f>
        <v>1976</v>
      </c>
      <c r="B34" s="65" t="s">
        <v>175</v>
      </c>
      <c r="C34" s="66">
        <v>26.168680999418935</v>
      </c>
      <c r="D34" s="66">
        <v>9.955696825817391</v>
      </c>
      <c r="E34" s="66">
        <v>13.98017037961611</v>
      </c>
      <c r="F34" s="66">
        <v>20.540185829949369</v>
      </c>
      <c r="G34" s="66">
        <v>16.206355881225683</v>
      </c>
      <c r="H34" s="66">
        <v>146.35727628310366</v>
      </c>
      <c r="I34" s="66">
        <v>55.680631016875793</v>
      </c>
      <c r="J34" s="66">
        <v>78.18887236921762</v>
      </c>
      <c r="K34" s="66">
        <v>114.87799681179737</v>
      </c>
      <c r="L34" s="66">
        <v>90.639574279785705</v>
      </c>
      <c r="M34" s="67">
        <v>17.88</v>
      </c>
    </row>
    <row r="35" spans="1:13" ht="14.25" customHeight="1" x14ac:dyDescent="0.2">
      <c r="A35" s="65">
        <f t="shared" si="0"/>
        <v>1976</v>
      </c>
      <c r="B35" s="65" t="s">
        <v>176</v>
      </c>
      <c r="C35" s="66">
        <v>25.1241719930273</v>
      </c>
      <c r="D35" s="66">
        <v>9.8120196703937275</v>
      </c>
      <c r="E35" s="66">
        <v>14.452074865004001</v>
      </c>
      <c r="F35" s="66">
        <v>19.846047445527116</v>
      </c>
      <c r="G35" s="66">
        <v>15.841259256909144</v>
      </c>
      <c r="H35" s="66">
        <v>136.61866227856063</v>
      </c>
      <c r="I35" s="66">
        <v>53.355191247382962</v>
      </c>
      <c r="J35" s="66">
        <v>78.586595242001096</v>
      </c>
      <c r="K35" s="66">
        <v>107.91760438024534</v>
      </c>
      <c r="L35" s="66">
        <v>86.140615861387403</v>
      </c>
      <c r="M35" s="67">
        <v>18.39</v>
      </c>
    </row>
    <row r="36" spans="1:13" ht="14.25" customHeight="1" x14ac:dyDescent="0.2">
      <c r="A36" s="65">
        <f t="shared" si="0"/>
        <v>1976</v>
      </c>
      <c r="B36" s="65" t="s">
        <v>174</v>
      </c>
      <c r="C36" s="66">
        <v>27.90331202789076</v>
      </c>
      <c r="D36" s="66">
        <v>10.196234984897462</v>
      </c>
      <c r="E36" s="66">
        <v>15.904088666197492</v>
      </c>
      <c r="F36" s="66">
        <v>20.156306268867368</v>
      </c>
      <c r="G36" s="66">
        <v>16.501604404316609</v>
      </c>
      <c r="H36" s="66">
        <v>148.18540641471463</v>
      </c>
      <c r="I36" s="66">
        <v>54.148884678159661</v>
      </c>
      <c r="J36" s="66">
        <v>84.461437420061031</v>
      </c>
      <c r="K36" s="66">
        <v>107.04358082245018</v>
      </c>
      <c r="L36" s="66">
        <v>87.634648987342587</v>
      </c>
      <c r="M36" s="67">
        <v>18.829999999999998</v>
      </c>
    </row>
    <row r="37" spans="1:13" ht="14.25" customHeight="1" x14ac:dyDescent="0.2">
      <c r="A37" s="65">
        <f t="shared" si="0"/>
        <v>1976</v>
      </c>
      <c r="B37" s="65" t="s">
        <v>177</v>
      </c>
      <c r="C37" s="66">
        <v>29.215165601394531</v>
      </c>
      <c r="D37" s="66">
        <v>11.331123077738331</v>
      </c>
      <c r="E37" s="66">
        <v>18.014046221056791</v>
      </c>
      <c r="F37" s="66">
        <v>22.359669776995577</v>
      </c>
      <c r="G37" s="66">
        <v>18.238926635427219</v>
      </c>
      <c r="H37" s="66">
        <v>149.28546551555712</v>
      </c>
      <c r="I37" s="66">
        <v>57.90047561440128</v>
      </c>
      <c r="J37" s="66">
        <v>92.049290858747014</v>
      </c>
      <c r="K37" s="66">
        <v>114.25482768010005</v>
      </c>
      <c r="L37" s="66">
        <v>93.198398750266833</v>
      </c>
      <c r="M37" s="67">
        <v>19.57</v>
      </c>
    </row>
    <row r="38" spans="1:13" ht="14.25" customHeight="1" x14ac:dyDescent="0.2">
      <c r="A38" s="65">
        <f>A34+1</f>
        <v>1977</v>
      </c>
      <c r="B38" s="65" t="s">
        <v>175</v>
      </c>
      <c r="C38" s="66">
        <v>31.10522951772225</v>
      </c>
      <c r="D38" s="66">
        <v>12.616145726246621</v>
      </c>
      <c r="E38" s="66">
        <v>19.996952568311656</v>
      </c>
      <c r="F38" s="66">
        <v>24.279067582405595</v>
      </c>
      <c r="G38" s="66">
        <v>19.64110714882576</v>
      </c>
      <c r="H38" s="66">
        <v>153.30325045698498</v>
      </c>
      <c r="I38" s="66">
        <v>62.179131228420999</v>
      </c>
      <c r="J38" s="66">
        <v>98.555705117356609</v>
      </c>
      <c r="K38" s="66">
        <v>119.660264082827</v>
      </c>
      <c r="L38" s="66">
        <v>96.801908077012129</v>
      </c>
      <c r="M38" s="67">
        <v>20.29</v>
      </c>
    </row>
    <row r="39" spans="1:13" ht="14.25" customHeight="1" x14ac:dyDescent="0.2">
      <c r="A39" s="65">
        <f t="shared" si="0"/>
        <v>1977</v>
      </c>
      <c r="B39" s="65" t="s">
        <v>176</v>
      </c>
      <c r="C39" s="66">
        <v>32.410865775711791</v>
      </c>
      <c r="D39" s="66">
        <v>13.258657050500769</v>
      </c>
      <c r="E39" s="66">
        <v>20.487007226214455</v>
      </c>
      <c r="F39" s="66">
        <v>22.417514642364097</v>
      </c>
      <c r="G39" s="66">
        <v>19.332079914003476</v>
      </c>
      <c r="H39" s="66">
        <v>153.75173517889843</v>
      </c>
      <c r="I39" s="66">
        <v>62.8968550782769</v>
      </c>
      <c r="J39" s="66">
        <v>97.186941300827584</v>
      </c>
      <c r="K39" s="66">
        <v>106.34494612127182</v>
      </c>
      <c r="L39" s="66">
        <v>91.708158984836231</v>
      </c>
      <c r="M39" s="67">
        <v>21.08</v>
      </c>
    </row>
    <row r="40" spans="1:13" ht="14.25" customHeight="1" x14ac:dyDescent="0.2">
      <c r="A40" s="65">
        <f t="shared" si="0"/>
        <v>1977</v>
      </c>
      <c r="B40" s="65" t="s">
        <v>174</v>
      </c>
      <c r="C40" s="66">
        <v>34.226321905868673</v>
      </c>
      <c r="D40" s="66">
        <v>12.971302739653437</v>
      </c>
      <c r="E40" s="66">
        <v>21.467116542020069</v>
      </c>
      <c r="F40" s="66">
        <v>23.00122192017372</v>
      </c>
      <c r="G40" s="66">
        <v>19.733391345826455</v>
      </c>
      <c r="H40" s="66">
        <v>159.04424677448267</v>
      </c>
      <c r="I40" s="66">
        <v>60.275570351549426</v>
      </c>
      <c r="J40" s="66">
        <v>99.754259024256825</v>
      </c>
      <c r="K40" s="66">
        <v>106.88300148779611</v>
      </c>
      <c r="L40" s="66">
        <v>91.697915175773488</v>
      </c>
      <c r="M40" s="67">
        <v>21.52</v>
      </c>
    </row>
    <row r="41" spans="1:13" ht="14.25" customHeight="1" x14ac:dyDescent="0.2">
      <c r="A41" s="65">
        <f t="shared" si="0"/>
        <v>1977</v>
      </c>
      <c r="B41" s="65" t="s">
        <v>177</v>
      </c>
      <c r="C41" s="66">
        <v>34.108192911098186</v>
      </c>
      <c r="D41" s="66">
        <v>12.94224443855652</v>
      </c>
      <c r="E41" s="66">
        <v>23.354734483571608</v>
      </c>
      <c r="F41" s="66">
        <v>25.819844450858014</v>
      </c>
      <c r="G41" s="66">
        <v>21.107265687814724</v>
      </c>
      <c r="H41" s="66">
        <v>154.19617048416902</v>
      </c>
      <c r="I41" s="66">
        <v>58.509242488953518</v>
      </c>
      <c r="J41" s="66">
        <v>105.58198229462752</v>
      </c>
      <c r="K41" s="66">
        <v>116.7262407362478</v>
      </c>
      <c r="L41" s="66">
        <v>95.421635116703087</v>
      </c>
      <c r="M41" s="67">
        <v>22.12</v>
      </c>
    </row>
    <row r="42" spans="1:13" ht="14.25" customHeight="1" x14ac:dyDescent="0.2">
      <c r="A42" s="65">
        <f>A38+1</f>
        <v>1978</v>
      </c>
      <c r="B42" s="65" t="s">
        <v>175</v>
      </c>
      <c r="C42" s="66">
        <v>35.569262056943629</v>
      </c>
      <c r="D42" s="66">
        <v>12.482154671188596</v>
      </c>
      <c r="E42" s="66">
        <v>25.655268849837555</v>
      </c>
      <c r="F42" s="66">
        <v>27.481569674171897</v>
      </c>
      <c r="G42" s="66">
        <v>22.828361069255863</v>
      </c>
      <c r="H42" s="66">
        <v>154.98589131565851</v>
      </c>
      <c r="I42" s="66">
        <v>54.388473512804339</v>
      </c>
      <c r="J42" s="66">
        <v>111.78766383371483</v>
      </c>
      <c r="K42" s="66">
        <v>119.74540163037864</v>
      </c>
      <c r="L42" s="66">
        <v>99.469982872574576</v>
      </c>
      <c r="M42" s="67">
        <v>22.95</v>
      </c>
    </row>
    <row r="43" spans="1:13" ht="14.25" customHeight="1" x14ac:dyDescent="0.2">
      <c r="A43" s="65">
        <f t="shared" si="0"/>
        <v>1978</v>
      </c>
      <c r="B43" s="65" t="s">
        <v>176</v>
      </c>
      <c r="C43" s="66">
        <v>37.813712957582801</v>
      </c>
      <c r="D43" s="66">
        <v>12.25291696253511</v>
      </c>
      <c r="E43" s="66">
        <v>25.918446351303874</v>
      </c>
      <c r="F43" s="66">
        <v>24.74182650535376</v>
      </c>
      <c r="G43" s="66">
        <v>21.768278211680553</v>
      </c>
      <c r="H43" s="66">
        <v>160.22759727789321</v>
      </c>
      <c r="I43" s="66">
        <v>51.919139671758941</v>
      </c>
      <c r="J43" s="66">
        <v>109.82392521738929</v>
      </c>
      <c r="K43" s="66">
        <v>104.83824790404135</v>
      </c>
      <c r="L43" s="66">
        <v>92.238466998646402</v>
      </c>
      <c r="M43" s="67">
        <v>23.6</v>
      </c>
    </row>
    <row r="44" spans="1:13" ht="14.25" customHeight="1" x14ac:dyDescent="0.2">
      <c r="A44" s="65">
        <f t="shared" si="0"/>
        <v>1978</v>
      </c>
      <c r="B44" s="65" t="s">
        <v>174</v>
      </c>
      <c r="C44" s="66">
        <v>33.455374782103419</v>
      </c>
      <c r="D44" s="66">
        <v>11.991392252662816</v>
      </c>
      <c r="E44" s="66">
        <v>26.521939587424921</v>
      </c>
      <c r="F44" s="66">
        <v>24.852257611966394</v>
      </c>
      <c r="G44" s="66">
        <v>21.552602857231587</v>
      </c>
      <c r="H44" s="66">
        <v>139.80515997535906</v>
      </c>
      <c r="I44" s="66">
        <v>50.110289396835839</v>
      </c>
      <c r="J44" s="66">
        <v>110.83133968836157</v>
      </c>
      <c r="K44" s="66">
        <v>103.85398082727286</v>
      </c>
      <c r="L44" s="66">
        <v>90.065202077858714</v>
      </c>
      <c r="M44" s="67">
        <v>23.93</v>
      </c>
    </row>
    <row r="45" spans="1:13" ht="14.25" customHeight="1" x14ac:dyDescent="0.2">
      <c r="A45" s="65">
        <f t="shared" si="0"/>
        <v>1978</v>
      </c>
      <c r="B45" s="65" t="s">
        <v>177</v>
      </c>
      <c r="C45" s="66">
        <v>37.577454968041827</v>
      </c>
      <c r="D45" s="66">
        <v>11.789598495045309</v>
      </c>
      <c r="E45" s="66">
        <v>27.207108599863101</v>
      </c>
      <c r="F45" s="66">
        <v>28.012690710737409</v>
      </c>
      <c r="G45" s="66">
        <v>23.243440281798414</v>
      </c>
      <c r="H45" s="66">
        <v>152.87817318161851</v>
      </c>
      <c r="I45" s="66">
        <v>47.964192412714851</v>
      </c>
      <c r="J45" s="66">
        <v>110.6879926764162</v>
      </c>
      <c r="K45" s="66">
        <v>113.96538124791462</v>
      </c>
      <c r="L45" s="66">
        <v>94.562409608618452</v>
      </c>
      <c r="M45" s="67">
        <v>24.58</v>
      </c>
    </row>
    <row r="46" spans="1:13" ht="14.25" customHeight="1" x14ac:dyDescent="0.2">
      <c r="A46" s="65">
        <f>A42+1</f>
        <v>1979</v>
      </c>
      <c r="B46" s="65" t="s">
        <v>175</v>
      </c>
      <c r="C46" s="66">
        <v>39.461301568855312</v>
      </c>
      <c r="D46" s="66">
        <v>12.185114259975629</v>
      </c>
      <c r="E46" s="66">
        <v>28.70903537547262</v>
      </c>
      <c r="F46" s="66">
        <v>29.663898685802454</v>
      </c>
      <c r="G46" s="66">
        <v>24.283589426036869</v>
      </c>
      <c r="H46" s="66">
        <v>155.11517912285893</v>
      </c>
      <c r="I46" s="66">
        <v>47.897461713740682</v>
      </c>
      <c r="J46" s="66">
        <v>112.84998182182633</v>
      </c>
      <c r="K46" s="66">
        <v>116.60337533727379</v>
      </c>
      <c r="L46" s="66">
        <v>95.454360951402776</v>
      </c>
      <c r="M46" s="67">
        <v>25.44</v>
      </c>
    </row>
    <row r="47" spans="1:13" ht="14.25" customHeight="1" x14ac:dyDescent="0.2">
      <c r="A47" s="65">
        <f t="shared" si="0"/>
        <v>1979</v>
      </c>
      <c r="B47" s="65" t="s">
        <v>176</v>
      </c>
      <c r="C47" s="66">
        <v>41.084020918070884</v>
      </c>
      <c r="D47" s="66">
        <v>13.738119018599967</v>
      </c>
      <c r="E47" s="66">
        <v>28.468545589649946</v>
      </c>
      <c r="F47" s="66">
        <v>26.287861997930602</v>
      </c>
      <c r="G47" s="66">
        <v>23.482220773238904</v>
      </c>
      <c r="H47" s="66">
        <v>157.65165356128506</v>
      </c>
      <c r="I47" s="66">
        <v>52.717264077513306</v>
      </c>
      <c r="J47" s="66">
        <v>109.24230847908652</v>
      </c>
      <c r="K47" s="66">
        <v>100.87437451239678</v>
      </c>
      <c r="L47" s="66">
        <v>90.108291531998859</v>
      </c>
      <c r="M47" s="67">
        <v>26.06</v>
      </c>
    </row>
    <row r="48" spans="1:13" ht="14.25" customHeight="1" x14ac:dyDescent="0.2">
      <c r="A48" s="65">
        <f t="shared" si="0"/>
        <v>1979</v>
      </c>
      <c r="B48" s="65" t="s">
        <v>174</v>
      </c>
      <c r="C48" s="66">
        <v>47.525159790819281</v>
      </c>
      <c r="D48" s="66">
        <v>17.14762634730539</v>
      </c>
      <c r="E48" s="66">
        <v>29.57570611305999</v>
      </c>
      <c r="F48" s="66">
        <v>27.812862994009791</v>
      </c>
      <c r="G48" s="66">
        <v>25.91968059686068</v>
      </c>
      <c r="H48" s="66">
        <v>169.49058413273639</v>
      </c>
      <c r="I48" s="66">
        <v>61.154159583828068</v>
      </c>
      <c r="J48" s="66">
        <v>105.47684063145503</v>
      </c>
      <c r="K48" s="66">
        <v>99.189953616297402</v>
      </c>
      <c r="L48" s="66">
        <v>92.438233227035241</v>
      </c>
      <c r="M48" s="67">
        <v>28.04</v>
      </c>
    </row>
    <row r="49" spans="1:13" ht="14.25" customHeight="1" x14ac:dyDescent="0.2">
      <c r="A49" s="65">
        <f t="shared" si="0"/>
        <v>1979</v>
      </c>
      <c r="B49" s="65" t="s">
        <v>177</v>
      </c>
      <c r="C49" s="66">
        <v>47.369726902963386</v>
      </c>
      <c r="D49" s="66">
        <v>17.991931429177047</v>
      </c>
      <c r="E49" s="66">
        <v>33.051464149666913</v>
      </c>
      <c r="F49" s="66">
        <v>33.003125004803444</v>
      </c>
      <c r="G49" s="66">
        <v>28.958570174113969</v>
      </c>
      <c r="H49" s="66">
        <v>162.05859357838997</v>
      </c>
      <c r="I49" s="66">
        <v>61.55296417782089</v>
      </c>
      <c r="J49" s="66">
        <v>113.07377403238765</v>
      </c>
      <c r="K49" s="66">
        <v>112.90839892166761</v>
      </c>
      <c r="L49" s="66">
        <v>99.071399843017332</v>
      </c>
      <c r="M49" s="67">
        <v>29.23</v>
      </c>
    </row>
    <row r="50" spans="1:13" ht="14.25" customHeight="1" x14ac:dyDescent="0.2">
      <c r="A50" s="65">
        <f>A46+1</f>
        <v>1980</v>
      </c>
      <c r="B50" s="65" t="s">
        <v>175</v>
      </c>
      <c r="C50" s="66">
        <v>52.063800116211489</v>
      </c>
      <c r="D50" s="66">
        <v>20.978479041916167</v>
      </c>
      <c r="E50" s="66">
        <v>37.466493613920875</v>
      </c>
      <c r="F50" s="66">
        <v>35.295885123046638</v>
      </c>
      <c r="G50" s="66">
        <v>32.176422908958664</v>
      </c>
      <c r="H50" s="66">
        <v>169.86557949824302</v>
      </c>
      <c r="I50" s="66">
        <v>68.445282355354536</v>
      </c>
      <c r="J50" s="66">
        <v>122.23978340594086</v>
      </c>
      <c r="K50" s="66">
        <v>115.15786337046212</v>
      </c>
      <c r="L50" s="66">
        <v>104.9801726230299</v>
      </c>
      <c r="M50" s="67">
        <v>30.65</v>
      </c>
    </row>
    <row r="51" spans="1:13" ht="14.25" customHeight="1" x14ac:dyDescent="0.2">
      <c r="A51" s="65">
        <f t="shared" si="0"/>
        <v>1980</v>
      </c>
      <c r="B51" s="65" t="s">
        <v>176</v>
      </c>
      <c r="C51" s="66">
        <v>57.385822196397442</v>
      </c>
      <c r="D51" s="66">
        <v>21.49829976153887</v>
      </c>
      <c r="E51" s="66">
        <v>39.993905136623304</v>
      </c>
      <c r="F51" s="66">
        <v>33.828728992335968</v>
      </c>
      <c r="G51" s="66">
        <v>32.557256908554649</v>
      </c>
      <c r="H51" s="66">
        <v>178.88348564961797</v>
      </c>
      <c r="I51" s="66">
        <v>67.014650129485261</v>
      </c>
      <c r="J51" s="66">
        <v>124.66928035107017</v>
      </c>
      <c r="K51" s="66">
        <v>105.45115022548619</v>
      </c>
      <c r="L51" s="66">
        <v>101.48770856781375</v>
      </c>
      <c r="M51" s="67">
        <v>32.08</v>
      </c>
    </row>
    <row r="52" spans="1:13" ht="14.25" customHeight="1" x14ac:dyDescent="0.2">
      <c r="A52" s="65">
        <f t="shared" si="0"/>
        <v>1980</v>
      </c>
      <c r="B52" s="65" t="s">
        <v>174</v>
      </c>
      <c r="C52" s="66">
        <v>57.926728646135949</v>
      </c>
      <c r="D52" s="66">
        <v>21.545115913306134</v>
      </c>
      <c r="E52" s="66">
        <v>42.144700579641167</v>
      </c>
      <c r="F52" s="66">
        <v>35.096057406319019</v>
      </c>
      <c r="G52" s="66">
        <v>33.572472932620713</v>
      </c>
      <c r="H52" s="66">
        <v>174.00639425093408</v>
      </c>
      <c r="I52" s="66">
        <v>64.71948306790668</v>
      </c>
      <c r="J52" s="66">
        <v>126.59868002295333</v>
      </c>
      <c r="K52" s="66">
        <v>105.42522501147198</v>
      </c>
      <c r="L52" s="66">
        <v>100.84852187630133</v>
      </c>
      <c r="M52" s="67">
        <v>33.29</v>
      </c>
    </row>
    <row r="53" spans="1:13" ht="14.25" customHeight="1" x14ac:dyDescent="0.2">
      <c r="A53" s="65">
        <f t="shared" si="0"/>
        <v>1980</v>
      </c>
      <c r="B53" s="65" t="s">
        <v>177</v>
      </c>
      <c r="C53" s="66">
        <v>58.082161533991851</v>
      </c>
      <c r="D53" s="66">
        <v>21.641976916962538</v>
      </c>
      <c r="E53" s="66">
        <v>44.749250335532004</v>
      </c>
      <c r="F53" s="66">
        <v>39.802525997666862</v>
      </c>
      <c r="G53" s="66">
        <v>36.11387850781616</v>
      </c>
      <c r="H53" s="66">
        <v>167.1910234139086</v>
      </c>
      <c r="I53" s="66">
        <v>62.296997458153527</v>
      </c>
      <c r="J53" s="66">
        <v>128.8118892790213</v>
      </c>
      <c r="K53" s="66">
        <v>114.57261369506868</v>
      </c>
      <c r="L53" s="66">
        <v>103.95474527293081</v>
      </c>
      <c r="M53" s="67">
        <v>34.74</v>
      </c>
    </row>
    <row r="54" spans="1:13" ht="14.25" customHeight="1" x14ac:dyDescent="0.2">
      <c r="A54" s="65">
        <f>A50+1</f>
        <v>1981</v>
      </c>
      <c r="B54" s="65" t="s">
        <v>175</v>
      </c>
      <c r="C54" s="66">
        <v>56.310226612434619</v>
      </c>
      <c r="D54" s="66">
        <v>23.311214879974564</v>
      </c>
      <c r="E54" s="66">
        <v>47.83931720619691</v>
      </c>
      <c r="F54" s="66">
        <v>43.225890302658435</v>
      </c>
      <c r="G54" s="66">
        <v>38.507431224621193</v>
      </c>
      <c r="H54" s="66">
        <v>157.82014185099388</v>
      </c>
      <c r="I54" s="66">
        <v>65.334122421453372</v>
      </c>
      <c r="J54" s="66">
        <v>134.07880382902721</v>
      </c>
      <c r="K54" s="66">
        <v>121.14879569130727</v>
      </c>
      <c r="L54" s="66">
        <v>107.92441486721187</v>
      </c>
      <c r="M54" s="67">
        <v>35.68</v>
      </c>
    </row>
    <row r="55" spans="1:13" ht="14.25" customHeight="1" x14ac:dyDescent="0.2">
      <c r="A55" s="65">
        <f t="shared" si="0"/>
        <v>1981</v>
      </c>
      <c r="B55" s="65" t="s">
        <v>176</v>
      </c>
      <c r="C55" s="66">
        <v>58.815804764671689</v>
      </c>
      <c r="D55" s="66">
        <v>25.0692420963383</v>
      </c>
      <c r="E55" s="66">
        <v>49.223267860459458</v>
      </c>
      <c r="F55" s="66">
        <v>39.150456606239906</v>
      </c>
      <c r="G55" s="66">
        <v>37.821593446382806</v>
      </c>
      <c r="H55" s="66">
        <v>162.02701037099641</v>
      </c>
      <c r="I55" s="66">
        <v>69.061272992667497</v>
      </c>
      <c r="J55" s="66">
        <v>135.60128887178914</v>
      </c>
      <c r="K55" s="66">
        <v>107.85249753785099</v>
      </c>
      <c r="L55" s="66">
        <v>104.19171748314824</v>
      </c>
      <c r="M55" s="67">
        <v>36.299999999999997</v>
      </c>
    </row>
    <row r="56" spans="1:13" ht="14.25" customHeight="1" x14ac:dyDescent="0.2">
      <c r="A56" s="65">
        <f t="shared" si="0"/>
        <v>1981</v>
      </c>
      <c r="B56" s="65" t="s">
        <v>174</v>
      </c>
      <c r="C56" s="66">
        <v>60.314177803602554</v>
      </c>
      <c r="D56" s="66">
        <v>26.588345503682898</v>
      </c>
      <c r="E56" s="66">
        <v>50.425716789572817</v>
      </c>
      <c r="F56" s="66">
        <v>39.323991202345468</v>
      </c>
      <c r="G56" s="66">
        <v>38.718178698835246</v>
      </c>
      <c r="H56" s="66">
        <v>163.45305637832672</v>
      </c>
      <c r="I56" s="66">
        <v>72.055136866349329</v>
      </c>
      <c r="J56" s="66">
        <v>136.65505905033285</v>
      </c>
      <c r="K56" s="66">
        <v>106.56908184917471</v>
      </c>
      <c r="L56" s="66">
        <v>104.92731354697899</v>
      </c>
      <c r="M56" s="67">
        <v>36.9</v>
      </c>
    </row>
    <row r="57" spans="1:13" ht="14.25" customHeight="1" x14ac:dyDescent="0.2">
      <c r="A57" s="65">
        <f t="shared" si="0"/>
        <v>1981</v>
      </c>
      <c r="B57" s="65" t="s">
        <v>177</v>
      </c>
      <c r="C57" s="66">
        <v>62.863277164439289</v>
      </c>
      <c r="D57" s="66">
        <v>27.32771783159345</v>
      </c>
      <c r="E57" s="66">
        <v>50.956609335634198</v>
      </c>
      <c r="F57" s="66">
        <v>45.097960490948751</v>
      </c>
      <c r="G57" s="66">
        <v>41.596916259844754</v>
      </c>
      <c r="H57" s="66">
        <v>165.38615407639909</v>
      </c>
      <c r="I57" s="66">
        <v>71.896126891853328</v>
      </c>
      <c r="J57" s="66">
        <v>134.06106113031885</v>
      </c>
      <c r="K57" s="66">
        <v>118.64762033924954</v>
      </c>
      <c r="L57" s="66">
        <v>109.43676995486651</v>
      </c>
      <c r="M57" s="67">
        <v>38.01</v>
      </c>
    </row>
    <row r="58" spans="1:13" ht="14.25" customHeight="1" x14ac:dyDescent="0.2">
      <c r="A58" s="65">
        <f>A54+1</f>
        <v>1982</v>
      </c>
      <c r="B58" s="65" t="s">
        <v>175</v>
      </c>
      <c r="C58" s="66">
        <v>69.988320743753604</v>
      </c>
      <c r="D58" s="66">
        <v>27.161439775316627</v>
      </c>
      <c r="E58" s="66">
        <v>51.84143024573649</v>
      </c>
      <c r="F58" s="66">
        <v>48.852618115778206</v>
      </c>
      <c r="G58" s="66">
        <v>44.249934886166756</v>
      </c>
      <c r="H58" s="66">
        <v>180.01111302405761</v>
      </c>
      <c r="I58" s="66">
        <v>69.859670204003663</v>
      </c>
      <c r="J58" s="66">
        <v>133.33701194891071</v>
      </c>
      <c r="K58" s="66">
        <v>125.64973795210443</v>
      </c>
      <c r="L58" s="66">
        <v>113.81156092121078</v>
      </c>
      <c r="M58" s="67">
        <v>38.880000000000003</v>
      </c>
    </row>
    <row r="59" spans="1:13" ht="14.25" customHeight="1" x14ac:dyDescent="0.2">
      <c r="A59" s="65">
        <f t="shared" si="0"/>
        <v>1982</v>
      </c>
      <c r="B59" s="65" t="s">
        <v>176</v>
      </c>
      <c r="C59" s="66">
        <v>70.299186519465408</v>
      </c>
      <c r="D59" s="66">
        <v>25.963592030099097</v>
      </c>
      <c r="E59" s="66">
        <v>52.467611197501171</v>
      </c>
      <c r="F59" s="66">
        <v>42.174165477776235</v>
      </c>
      <c r="G59" s="66">
        <v>41.263805753151594</v>
      </c>
      <c r="H59" s="66">
        <v>179.19751853037323</v>
      </c>
      <c r="I59" s="66">
        <v>66.183002880701252</v>
      </c>
      <c r="J59" s="66">
        <v>133.74359214249597</v>
      </c>
      <c r="K59" s="66">
        <v>107.50488268614897</v>
      </c>
      <c r="L59" s="66">
        <v>105.18431239651184</v>
      </c>
      <c r="M59" s="67">
        <v>39.229999999999997</v>
      </c>
    </row>
    <row r="60" spans="1:13" ht="14.25" customHeight="1" x14ac:dyDescent="0.2">
      <c r="A60" s="65">
        <f t="shared" si="0"/>
        <v>1982</v>
      </c>
      <c r="B60" s="65" t="s">
        <v>174</v>
      </c>
      <c r="C60" s="66">
        <v>70.914700755374767</v>
      </c>
      <c r="D60" s="66">
        <v>26.565744602829746</v>
      </c>
      <c r="E60" s="66">
        <v>52.767089043997338</v>
      </c>
      <c r="F60" s="66">
        <v>42.237268967269159</v>
      </c>
      <c r="G60" s="66">
        <v>41.576953392661778</v>
      </c>
      <c r="H60" s="66">
        <v>177.95407968726414</v>
      </c>
      <c r="I60" s="66">
        <v>66.664352830187568</v>
      </c>
      <c r="J60" s="66">
        <v>132.41427614553911</v>
      </c>
      <c r="K60" s="66">
        <v>105.99063730807818</v>
      </c>
      <c r="L60" s="66">
        <v>104.33363461144738</v>
      </c>
      <c r="M60" s="67">
        <v>39.85</v>
      </c>
    </row>
    <row r="61" spans="1:13" ht="14.25" customHeight="1" x14ac:dyDescent="0.2">
      <c r="A61" s="65">
        <f t="shared" si="0"/>
        <v>1982</v>
      </c>
      <c r="B61" s="65" t="s">
        <v>177</v>
      </c>
      <c r="C61" s="66">
        <v>72.649331783846577</v>
      </c>
      <c r="D61" s="66">
        <v>28.159108112977592</v>
      </c>
      <c r="E61" s="66">
        <v>53.238993529385212</v>
      </c>
      <c r="F61" s="66">
        <v>49.436325393587829</v>
      </c>
      <c r="G61" s="66">
        <v>45.267558234976825</v>
      </c>
      <c r="H61" s="66">
        <v>178.58734460139277</v>
      </c>
      <c r="I61" s="66">
        <v>69.221013060416894</v>
      </c>
      <c r="J61" s="66">
        <v>130.8726487939656</v>
      </c>
      <c r="K61" s="66">
        <v>121.52489034805268</v>
      </c>
      <c r="L61" s="66">
        <v>111.27718346847794</v>
      </c>
      <c r="M61" s="67">
        <v>40.68</v>
      </c>
    </row>
    <row r="62" spans="1:13" ht="14.25" customHeight="1" x14ac:dyDescent="0.2">
      <c r="A62" s="65">
        <f>A58+1</f>
        <v>1983</v>
      </c>
      <c r="B62" s="65" t="s">
        <v>175</v>
      </c>
      <c r="C62" s="66">
        <v>73.152934340499698</v>
      </c>
      <c r="D62" s="66">
        <v>29.293996205818463</v>
      </c>
      <c r="E62" s="66">
        <v>54.160114784517347</v>
      </c>
      <c r="F62" s="66">
        <v>51.697533767084558</v>
      </c>
      <c r="G62" s="66">
        <v>47.145662421668369</v>
      </c>
      <c r="H62" s="66">
        <v>176.82604384940706</v>
      </c>
      <c r="I62" s="66">
        <v>70.809756359242115</v>
      </c>
      <c r="J62" s="66">
        <v>130.91640025264044</v>
      </c>
      <c r="K62" s="66">
        <v>124.96382346406712</v>
      </c>
      <c r="L62" s="66">
        <v>113.96099207558224</v>
      </c>
      <c r="M62" s="67">
        <v>41.37</v>
      </c>
    </row>
    <row r="63" spans="1:13" ht="14.25" customHeight="1" x14ac:dyDescent="0.2">
      <c r="A63" s="65">
        <f t="shared" si="0"/>
        <v>1983</v>
      </c>
      <c r="B63" s="65" t="s">
        <v>176</v>
      </c>
      <c r="C63" s="66">
        <v>72.344683323649022</v>
      </c>
      <c r="D63" s="66">
        <v>29.132561199724449</v>
      </c>
      <c r="E63" s="66">
        <v>53.765348532317859</v>
      </c>
      <c r="F63" s="66">
        <v>42.011148129919484</v>
      </c>
      <c r="G63" s="66">
        <v>42.832012199973825</v>
      </c>
      <c r="H63" s="66">
        <v>174.74561189287203</v>
      </c>
      <c r="I63" s="66">
        <v>70.368505313344087</v>
      </c>
      <c r="J63" s="66">
        <v>129.86799162395619</v>
      </c>
      <c r="K63" s="66">
        <v>101.4762032123659</v>
      </c>
      <c r="L63" s="66">
        <v>103.45896666660343</v>
      </c>
      <c r="M63" s="67">
        <v>41.4</v>
      </c>
    </row>
    <row r="64" spans="1:13" ht="14.25" customHeight="1" x14ac:dyDescent="0.2">
      <c r="A64" s="65">
        <f t="shared" si="0"/>
        <v>1983</v>
      </c>
      <c r="B64" s="65" t="s">
        <v>174</v>
      </c>
      <c r="C64" s="66">
        <v>72.493898895990682</v>
      </c>
      <c r="D64" s="66">
        <v>29.487718213131263</v>
      </c>
      <c r="E64" s="66">
        <v>52.726251155838767</v>
      </c>
      <c r="F64" s="66">
        <v>41.742958299574525</v>
      </c>
      <c r="G64" s="66">
        <v>42.600578164796346</v>
      </c>
      <c r="H64" s="66">
        <v>172.68675296805787</v>
      </c>
      <c r="I64" s="66">
        <v>70.242301603457037</v>
      </c>
      <c r="J64" s="66">
        <v>125.59850203868217</v>
      </c>
      <c r="K64" s="66">
        <v>99.435346116185158</v>
      </c>
      <c r="L64" s="66">
        <v>101.47827099760921</v>
      </c>
      <c r="M64" s="67">
        <v>41.98</v>
      </c>
    </row>
    <row r="65" spans="1:13" ht="14.25" customHeight="1" x14ac:dyDescent="0.2">
      <c r="A65" s="65">
        <f t="shared" si="0"/>
        <v>1983</v>
      </c>
      <c r="B65" s="65" t="s">
        <v>177</v>
      </c>
      <c r="C65" s="66">
        <v>75.882335851249252</v>
      </c>
      <c r="D65" s="66">
        <v>31.031036871389961</v>
      </c>
      <c r="E65" s="66">
        <v>53.275293874415055</v>
      </c>
      <c r="F65" s="66">
        <v>47.969169262877145</v>
      </c>
      <c r="G65" s="66">
        <v>46.038599386719291</v>
      </c>
      <c r="H65" s="66">
        <v>177.75201651733252</v>
      </c>
      <c r="I65" s="66">
        <v>72.689240738791199</v>
      </c>
      <c r="J65" s="66">
        <v>124.79572235749603</v>
      </c>
      <c r="K65" s="66">
        <v>112.3662901449453</v>
      </c>
      <c r="L65" s="66">
        <v>107.84399013052071</v>
      </c>
      <c r="M65" s="67">
        <v>42.69</v>
      </c>
    </row>
    <row r="66" spans="1:13" ht="14.25" customHeight="1" x14ac:dyDescent="0.2">
      <c r="A66" s="65">
        <f>A62+1</f>
        <v>1984</v>
      </c>
      <c r="B66" s="65" t="s">
        <v>175</v>
      </c>
      <c r="C66" s="66">
        <v>74.421266705403838</v>
      </c>
      <c r="D66" s="66">
        <v>32.800364538180276</v>
      </c>
      <c r="E66" s="66">
        <v>54.296241078379225</v>
      </c>
      <c r="F66" s="66">
        <v>50.498567466718846</v>
      </c>
      <c r="G66" s="66">
        <v>47.686903858379772</v>
      </c>
      <c r="H66" s="66">
        <v>174.00342928548943</v>
      </c>
      <c r="I66" s="66">
        <v>76.69012050077221</v>
      </c>
      <c r="J66" s="66">
        <v>126.94935954729769</v>
      </c>
      <c r="K66" s="66">
        <v>118.0700665576779</v>
      </c>
      <c r="L66" s="66">
        <v>111.49615117694592</v>
      </c>
      <c r="M66" s="67">
        <v>42.77</v>
      </c>
    </row>
    <row r="67" spans="1:13" ht="14.25" customHeight="1" x14ac:dyDescent="0.2">
      <c r="A67" s="65">
        <f t="shared" si="0"/>
        <v>1984</v>
      </c>
      <c r="B67" s="65" t="s">
        <v>176</v>
      </c>
      <c r="C67" s="66">
        <v>71.455607205113296</v>
      </c>
      <c r="D67" s="66">
        <v>34.28556659424514</v>
      </c>
      <c r="E67" s="66">
        <v>55.06762341026328</v>
      </c>
      <c r="F67" s="66">
        <v>42.610631280102353</v>
      </c>
      <c r="G67" s="66">
        <v>44.815248076274599</v>
      </c>
      <c r="H67" s="66">
        <v>162.25160582450795</v>
      </c>
      <c r="I67" s="66">
        <v>77.850968651782793</v>
      </c>
      <c r="J67" s="66">
        <v>125.04001682621092</v>
      </c>
      <c r="K67" s="66">
        <v>96.754385286335946</v>
      </c>
      <c r="L67" s="66">
        <v>101.76032714867075</v>
      </c>
      <c r="M67" s="67">
        <v>44.04</v>
      </c>
    </row>
    <row r="68" spans="1:13" ht="14.25" customHeight="1" x14ac:dyDescent="0.2">
      <c r="A68" s="65">
        <f t="shared" si="0"/>
        <v>1984</v>
      </c>
      <c r="B68" s="65" t="s">
        <v>174</v>
      </c>
      <c r="C68" s="66">
        <v>73.805752469494465</v>
      </c>
      <c r="D68" s="66">
        <v>35.804670001589741</v>
      </c>
      <c r="E68" s="66">
        <v>55.122073927808032</v>
      </c>
      <c r="F68" s="66">
        <v>41.785027292569815</v>
      </c>
      <c r="G68" s="66">
        <v>45.035294070894167</v>
      </c>
      <c r="H68" s="66">
        <v>166.30408397813085</v>
      </c>
      <c r="I68" s="66">
        <v>80.677489863879543</v>
      </c>
      <c r="J68" s="66">
        <v>124.20476324427226</v>
      </c>
      <c r="K68" s="66">
        <v>94.152833016155498</v>
      </c>
      <c r="L68" s="66">
        <v>101.47655266087013</v>
      </c>
      <c r="M68" s="67">
        <v>44.38</v>
      </c>
    </row>
    <row r="69" spans="1:13" ht="14.25" customHeight="1" x14ac:dyDescent="0.2">
      <c r="A69" s="65">
        <f t="shared" si="0"/>
        <v>1984</v>
      </c>
      <c r="B69" s="65" t="s">
        <v>177</v>
      </c>
      <c r="C69" s="66">
        <v>74.99325973271354</v>
      </c>
      <c r="D69" s="66">
        <v>39.135074177309107</v>
      </c>
      <c r="E69" s="66">
        <v>56.614925617160097</v>
      </c>
      <c r="F69" s="66">
        <v>48.221583220848871</v>
      </c>
      <c r="G69" s="66">
        <v>49.113370107019335</v>
      </c>
      <c r="H69" s="66">
        <v>166.65168829491898</v>
      </c>
      <c r="I69" s="66">
        <v>86.966831505131353</v>
      </c>
      <c r="J69" s="66">
        <v>125.81094581591132</v>
      </c>
      <c r="K69" s="66">
        <v>107.1590738241086</v>
      </c>
      <c r="L69" s="66">
        <v>109.14082246004297</v>
      </c>
      <c r="M69" s="67">
        <v>45</v>
      </c>
    </row>
    <row r="70" spans="1:13" ht="14.25" customHeight="1" x14ac:dyDescent="0.2">
      <c r="A70" s="65">
        <f>A66+1</f>
        <v>1985</v>
      </c>
      <c r="B70" s="65" t="s">
        <v>175</v>
      </c>
      <c r="C70" s="66">
        <v>75.117606042998247</v>
      </c>
      <c r="D70" s="66">
        <v>42.841621917227492</v>
      </c>
      <c r="E70" s="66">
        <v>58.3891049804934</v>
      </c>
      <c r="F70" s="66">
        <v>50.766757297063812</v>
      </c>
      <c r="G70" s="66">
        <v>52.255247549593776</v>
      </c>
      <c r="H70" s="66">
        <v>166.85385615948076</v>
      </c>
      <c r="I70" s="66">
        <v>95.161310344796732</v>
      </c>
      <c r="J70" s="66">
        <v>129.69592399043401</v>
      </c>
      <c r="K70" s="66">
        <v>112.76489848303824</v>
      </c>
      <c r="L70" s="66">
        <v>116.07118513903546</v>
      </c>
      <c r="M70" s="67">
        <v>45.02</v>
      </c>
    </row>
    <row r="71" spans="1:13" ht="14.25" customHeight="1" x14ac:dyDescent="0.2">
      <c r="A71" s="65">
        <f t="shared" si="0"/>
        <v>1985</v>
      </c>
      <c r="B71" s="65" t="s">
        <v>176</v>
      </c>
      <c r="C71" s="66">
        <v>75.882335851249252</v>
      </c>
      <c r="D71" s="66">
        <v>36.80233833925071</v>
      </c>
      <c r="E71" s="66">
        <v>58.756645973920506</v>
      </c>
      <c r="F71" s="66">
        <v>43.941063183578322</v>
      </c>
      <c r="G71" s="66">
        <v>48.000928271363762</v>
      </c>
      <c r="H71" s="66">
        <v>164.42542979685646</v>
      </c>
      <c r="I71" s="66">
        <v>79.745045155472823</v>
      </c>
      <c r="J71" s="66">
        <v>127.31667599982774</v>
      </c>
      <c r="K71" s="66">
        <v>95.213571362033207</v>
      </c>
      <c r="L71" s="66">
        <v>104.01067881118908</v>
      </c>
      <c r="M71" s="67">
        <v>46.15</v>
      </c>
    </row>
    <row r="72" spans="1:13" ht="14.25" customHeight="1" x14ac:dyDescent="0.2">
      <c r="A72" s="65">
        <f t="shared" si="0"/>
        <v>1985</v>
      </c>
      <c r="B72" s="65" t="s">
        <v>174</v>
      </c>
      <c r="C72" s="66">
        <v>75.882335851249252</v>
      </c>
      <c r="D72" s="66">
        <v>30.062426834825924</v>
      </c>
      <c r="E72" s="66">
        <v>58.842859293366367</v>
      </c>
      <c r="F72" s="66">
        <v>44.188218517425639</v>
      </c>
      <c r="G72" s="66">
        <v>46.363334170630417</v>
      </c>
      <c r="H72" s="66">
        <v>162.10710500160062</v>
      </c>
      <c r="I72" s="66">
        <v>64.222232076107503</v>
      </c>
      <c r="J72" s="66">
        <v>125.70574512575597</v>
      </c>
      <c r="K72" s="66">
        <v>94.399099588604216</v>
      </c>
      <c r="L72" s="66">
        <v>99.045789725764607</v>
      </c>
      <c r="M72" s="67">
        <v>46.81</v>
      </c>
    </row>
    <row r="73" spans="1:13" ht="14.25" customHeight="1" x14ac:dyDescent="0.2">
      <c r="A73" s="65">
        <f t="shared" si="0"/>
        <v>1985</v>
      </c>
      <c r="B73" s="65" t="s">
        <v>177</v>
      </c>
      <c r="C73" s="66">
        <v>80.762928529924466</v>
      </c>
      <c r="D73" s="66">
        <v>29.63139536855493</v>
      </c>
      <c r="E73" s="66">
        <v>59.97724507554878</v>
      </c>
      <c r="F73" s="66">
        <v>50.92451602079614</v>
      </c>
      <c r="G73" s="66">
        <v>49.64532328661452</v>
      </c>
      <c r="H73" s="66">
        <v>169.38533668188856</v>
      </c>
      <c r="I73" s="66">
        <v>62.146382903848426</v>
      </c>
      <c r="J73" s="66">
        <v>125.7912019201946</v>
      </c>
      <c r="K73" s="66">
        <v>106.80477353354895</v>
      </c>
      <c r="L73" s="66">
        <v>104.12190286622175</v>
      </c>
      <c r="M73" s="67">
        <v>47.68</v>
      </c>
    </row>
    <row r="74" spans="1:13" ht="14.25" customHeight="1" x14ac:dyDescent="0.2">
      <c r="A74" s="65">
        <f>A70+1</f>
        <v>1986</v>
      </c>
      <c r="B74" s="65" t="s">
        <v>175</v>
      </c>
      <c r="C74" s="66">
        <v>76.19941894247529</v>
      </c>
      <c r="D74" s="66">
        <v>25.740811721689365</v>
      </c>
      <c r="E74" s="66">
        <v>60.558050596026192</v>
      </c>
      <c r="F74" s="66">
        <v>52.11296507291302</v>
      </c>
      <c r="G74" s="66">
        <v>51.074497289334452</v>
      </c>
      <c r="H74" s="66">
        <v>159.68025763301611</v>
      </c>
      <c r="I74" s="66">
        <v>53.941348955761455</v>
      </c>
      <c r="J74" s="66">
        <v>126.90287216267015</v>
      </c>
      <c r="K74" s="66">
        <v>109.20571054675823</v>
      </c>
      <c r="L74" s="66">
        <v>107.02954167924237</v>
      </c>
      <c r="M74" s="67">
        <v>47.72</v>
      </c>
    </row>
    <row r="75" spans="1:13" ht="14.25" customHeight="1" x14ac:dyDescent="0.2">
      <c r="A75" s="65">
        <f t="shared" si="0"/>
        <v>1986</v>
      </c>
      <c r="B75" s="65" t="s">
        <v>176</v>
      </c>
      <c r="C75" s="66">
        <v>72.531202789076104</v>
      </c>
      <c r="D75" s="66">
        <v>15.47515968417148</v>
      </c>
      <c r="E75" s="66">
        <v>54.164652327646081</v>
      </c>
      <c r="F75" s="66">
        <v>44.798218915857319</v>
      </c>
      <c r="G75" s="66">
        <v>43.7139329064644</v>
      </c>
      <c r="H75" s="66">
        <v>150.60465695406168</v>
      </c>
      <c r="I75" s="66">
        <v>32.132806653179983</v>
      </c>
      <c r="J75" s="66">
        <v>112.46813190956414</v>
      </c>
      <c r="K75" s="66">
        <v>93.019557549537637</v>
      </c>
      <c r="L75" s="66">
        <v>90.768133111429407</v>
      </c>
      <c r="M75" s="67">
        <v>48.16</v>
      </c>
    </row>
    <row r="76" spans="1:13" ht="14.25" customHeight="1" x14ac:dyDescent="0.2">
      <c r="A76" s="65">
        <f t="shared" si="0"/>
        <v>1986</v>
      </c>
      <c r="B76" s="65" t="s">
        <v>174</v>
      </c>
      <c r="C76" s="66">
        <v>71.225566531086557</v>
      </c>
      <c r="D76" s="66">
        <v>12.769508982035926</v>
      </c>
      <c r="E76" s="66">
        <v>45.139479044602773</v>
      </c>
      <c r="F76" s="66">
        <v>43.914770062956272</v>
      </c>
      <c r="G76" s="66">
        <v>40.499763399492906</v>
      </c>
      <c r="H76" s="66">
        <v>146.13370236168763</v>
      </c>
      <c r="I76" s="66">
        <v>26.199238781362176</v>
      </c>
      <c r="J76" s="66">
        <v>92.612800665988445</v>
      </c>
      <c r="K76" s="66">
        <v>90.100061680254967</v>
      </c>
      <c r="L76" s="66">
        <v>83.093482559484826</v>
      </c>
      <c r="M76" s="67">
        <v>48.74</v>
      </c>
    </row>
    <row r="77" spans="1:13" ht="14.25" customHeight="1" x14ac:dyDescent="0.2">
      <c r="A77" s="65">
        <f t="shared" si="0"/>
        <v>1986</v>
      </c>
      <c r="B77" s="65" t="s">
        <v>177</v>
      </c>
      <c r="C77" s="66">
        <v>71.300174317257401</v>
      </c>
      <c r="D77" s="66">
        <v>16.689150929998412</v>
      </c>
      <c r="E77" s="66">
        <v>45.960774350902838</v>
      </c>
      <c r="F77" s="66">
        <v>50.808826290059095</v>
      </c>
      <c r="G77" s="66">
        <v>44.829924378143225</v>
      </c>
      <c r="H77" s="66">
        <v>144.44929967029458</v>
      </c>
      <c r="I77" s="66">
        <v>33.811083731763397</v>
      </c>
      <c r="J77" s="66">
        <v>93.113400224681598</v>
      </c>
      <c r="K77" s="66">
        <v>102.93522344015213</v>
      </c>
      <c r="L77" s="66">
        <v>90.822375158312852</v>
      </c>
      <c r="M77" s="67">
        <v>49.36</v>
      </c>
    </row>
    <row r="78" spans="1:13" ht="14.25" customHeight="1" x14ac:dyDescent="0.2">
      <c r="A78" s="65">
        <f>A74+1</f>
        <v>1987</v>
      </c>
      <c r="B78" s="65" t="s">
        <v>175</v>
      </c>
      <c r="C78" s="66">
        <v>69.254677513073787</v>
      </c>
      <c r="D78" s="66">
        <v>19.470676084998146</v>
      </c>
      <c r="E78" s="66">
        <v>50.738807265455179</v>
      </c>
      <c r="F78" s="66">
        <v>50.109429281512433</v>
      </c>
      <c r="G78" s="66">
        <v>46.809822984219807</v>
      </c>
      <c r="H78" s="66">
        <v>138.75912144474813</v>
      </c>
      <c r="I78" s="66">
        <v>39.011573001398816</v>
      </c>
      <c r="J78" s="66">
        <v>101.66060361742173</v>
      </c>
      <c r="K78" s="66">
        <v>100.3995778030704</v>
      </c>
      <c r="L78" s="66">
        <v>93.788465205810084</v>
      </c>
      <c r="M78" s="67">
        <v>49.91</v>
      </c>
    </row>
    <row r="79" spans="1:13" ht="14.25" customHeight="1" x14ac:dyDescent="0.2">
      <c r="A79" s="65">
        <f t="shared" ref="A79:A89" si="1">A75+1</f>
        <v>1987</v>
      </c>
      <c r="B79" s="65" t="s">
        <v>176</v>
      </c>
      <c r="C79" s="66">
        <v>69.720976176641486</v>
      </c>
      <c r="D79" s="66">
        <v>19.080003370250651</v>
      </c>
      <c r="E79" s="66">
        <v>48.37020975225829</v>
      </c>
      <c r="F79" s="66">
        <v>42.962959096437878</v>
      </c>
      <c r="G79" s="66">
        <v>42.212550656654493</v>
      </c>
      <c r="H79" s="66">
        <v>137.27303834739416</v>
      </c>
      <c r="I79" s="66">
        <v>37.566456724258025</v>
      </c>
      <c r="J79" s="66">
        <v>95.235695515373678</v>
      </c>
      <c r="K79" s="66">
        <v>84.58940558463847</v>
      </c>
      <c r="L79" s="66">
        <v>83.111932775456765</v>
      </c>
      <c r="M79" s="67">
        <v>50.79</v>
      </c>
    </row>
    <row r="80" spans="1:13" ht="14.25" customHeight="1" x14ac:dyDescent="0.2">
      <c r="A80" s="65">
        <f t="shared" si="1"/>
        <v>1987</v>
      </c>
      <c r="B80" s="65" t="s">
        <v>174</v>
      </c>
      <c r="C80" s="66">
        <v>72.226554328878549</v>
      </c>
      <c r="D80" s="66">
        <v>18.925025764400402</v>
      </c>
      <c r="E80" s="66">
        <v>46.854670347262591</v>
      </c>
      <c r="F80" s="66">
        <v>42.962959096437878</v>
      </c>
      <c r="G80" s="66">
        <v>41.974962010934377</v>
      </c>
      <c r="H80" s="66">
        <v>139.94682102088461</v>
      </c>
      <c r="I80" s="66">
        <v>36.669300066654529</v>
      </c>
      <c r="J80" s="66">
        <v>90.78603051203757</v>
      </c>
      <c r="K80" s="66">
        <v>83.24541580398737</v>
      </c>
      <c r="L80" s="66">
        <v>81.331063768522341</v>
      </c>
      <c r="M80" s="67">
        <v>51.61</v>
      </c>
    </row>
    <row r="81" spans="1:13" ht="14.25" customHeight="1" x14ac:dyDescent="0.2">
      <c r="A81" s="65">
        <f t="shared" si="1"/>
        <v>1987</v>
      </c>
      <c r="B81" s="65" t="s">
        <v>177</v>
      </c>
      <c r="C81" s="66">
        <v>67.675479372457858</v>
      </c>
      <c r="D81" s="66">
        <v>16.668164379206193</v>
      </c>
      <c r="E81" s="66">
        <v>47.916455439385331</v>
      </c>
      <c r="F81" s="66">
        <v>49.988480926650979</v>
      </c>
      <c r="G81" s="66">
        <v>45.576115534436852</v>
      </c>
      <c r="H81" s="66">
        <v>129.82060113650078</v>
      </c>
      <c r="I81" s="66">
        <v>31.974226700951835</v>
      </c>
      <c r="J81" s="66">
        <v>91.917236599626563</v>
      </c>
      <c r="K81" s="66">
        <v>95.891964179265258</v>
      </c>
      <c r="L81" s="66">
        <v>87.427806511484462</v>
      </c>
      <c r="M81" s="67">
        <v>52.13</v>
      </c>
    </row>
    <row r="82" spans="1:13" ht="14.25" customHeight="1" x14ac:dyDescent="0.2">
      <c r="A82" s="65">
        <f>A78+1</f>
        <v>1988</v>
      </c>
      <c r="B82" s="65" t="s">
        <v>175</v>
      </c>
      <c r="C82" s="66">
        <v>63.808309122603134</v>
      </c>
      <c r="D82" s="66">
        <v>13.896325324572095</v>
      </c>
      <c r="E82" s="66">
        <v>48.447347985446697</v>
      </c>
      <c r="F82" s="66">
        <v>50.293481125866812</v>
      </c>
      <c r="G82" s="66">
        <v>45.8762691928465</v>
      </c>
      <c r="H82" s="66">
        <v>121.23942451568142</v>
      </c>
      <c r="I82" s="66">
        <v>26.403810230993908</v>
      </c>
      <c r="J82" s="66">
        <v>92.05272275403135</v>
      </c>
      <c r="K82" s="66">
        <v>95.560480953575549</v>
      </c>
      <c r="L82" s="66">
        <v>87.167526492203123</v>
      </c>
      <c r="M82" s="67">
        <v>52.63</v>
      </c>
    </row>
    <row r="83" spans="1:13" ht="14.25" customHeight="1" x14ac:dyDescent="0.2">
      <c r="A83" s="65">
        <f t="shared" si="1"/>
        <v>1988</v>
      </c>
      <c r="B83" s="65" t="s">
        <v>176</v>
      </c>
      <c r="C83" s="66">
        <v>63.111969785008704</v>
      </c>
      <c r="D83" s="66">
        <v>13.767177319696891</v>
      </c>
      <c r="E83" s="66">
        <v>45.938086635259189</v>
      </c>
      <c r="F83" s="66">
        <v>46.223306053572706</v>
      </c>
      <c r="G83" s="66">
        <v>42.841940872623489</v>
      </c>
      <c r="H83" s="66">
        <v>117.9222155923182</v>
      </c>
      <c r="I83" s="66">
        <v>25.723425485233353</v>
      </c>
      <c r="J83" s="66">
        <v>85.833495207883388</v>
      </c>
      <c r="K83" s="66">
        <v>86.366416393073067</v>
      </c>
      <c r="L83" s="66">
        <v>80.048469492943724</v>
      </c>
      <c r="M83" s="67">
        <v>53.52</v>
      </c>
    </row>
    <row r="84" spans="1:13" ht="14.25" customHeight="1" x14ac:dyDescent="0.2">
      <c r="A84" s="65">
        <f t="shared" si="1"/>
        <v>1988</v>
      </c>
      <c r="B84" s="65" t="s">
        <v>174</v>
      </c>
      <c r="C84" s="66">
        <v>60.730737943056347</v>
      </c>
      <c r="D84" s="66">
        <v>13.139195145991206</v>
      </c>
      <c r="E84" s="66">
        <v>43.7827536491126</v>
      </c>
      <c r="F84" s="66">
        <v>46.275892294816806</v>
      </c>
      <c r="G84" s="66">
        <v>42.20994034491541</v>
      </c>
      <c r="H84" s="66">
        <v>111.37124141400395</v>
      </c>
      <c r="I84" s="66">
        <v>24.095351450561537</v>
      </c>
      <c r="J84" s="66">
        <v>80.291130843778831</v>
      </c>
      <c r="K84" s="66">
        <v>84.863180441622603</v>
      </c>
      <c r="L84" s="66">
        <v>77.406822565405108</v>
      </c>
      <c r="M84" s="67">
        <v>54.53</v>
      </c>
    </row>
    <row r="85" spans="1:13" ht="14.25" customHeight="1" x14ac:dyDescent="0.2">
      <c r="A85" s="65">
        <f t="shared" si="1"/>
        <v>1988</v>
      </c>
      <c r="B85" s="65" t="s">
        <v>177</v>
      </c>
      <c r="C85" s="66">
        <v>60.575305055200467</v>
      </c>
      <c r="D85" s="66">
        <v>12.432109819299454</v>
      </c>
      <c r="E85" s="66">
        <v>46.39184094813217</v>
      </c>
      <c r="F85" s="66">
        <v>53.559086707126056</v>
      </c>
      <c r="G85" s="66">
        <v>47.047464034842193</v>
      </c>
      <c r="H85" s="66">
        <v>108.44129082563636</v>
      </c>
      <c r="I85" s="66">
        <v>22.255835695129704</v>
      </c>
      <c r="J85" s="66">
        <v>83.050198618210118</v>
      </c>
      <c r="K85" s="66">
        <v>95.880928584185568</v>
      </c>
      <c r="L85" s="66">
        <v>84.223888354533102</v>
      </c>
      <c r="M85" s="67">
        <v>55.86</v>
      </c>
    </row>
    <row r="86" spans="1:13" ht="14.25" customHeight="1" x14ac:dyDescent="0.2">
      <c r="A86" s="65">
        <f>A82+1</f>
        <v>1989</v>
      </c>
      <c r="B86" s="65" t="s">
        <v>175</v>
      </c>
      <c r="C86" s="66">
        <v>61.047821034282393</v>
      </c>
      <c r="D86" s="66">
        <v>13.114979895077102</v>
      </c>
      <c r="E86" s="66">
        <v>47.208598711303516</v>
      </c>
      <c r="F86" s="66">
        <v>53.438138352264609</v>
      </c>
      <c r="G86" s="66">
        <v>47.280718418907057</v>
      </c>
      <c r="H86" s="66">
        <v>107.5164160519239</v>
      </c>
      <c r="I86" s="66">
        <v>23.097886394993132</v>
      </c>
      <c r="J86" s="66">
        <v>83.14300583181317</v>
      </c>
      <c r="K86" s="66">
        <v>94.114368355520611</v>
      </c>
      <c r="L86" s="66">
        <v>83.270021871974393</v>
      </c>
      <c r="M86" s="67">
        <v>56.78</v>
      </c>
    </row>
    <row r="87" spans="1:13" ht="14.25" customHeight="1" x14ac:dyDescent="0.2">
      <c r="A87" s="65">
        <f t="shared" si="1"/>
        <v>1989</v>
      </c>
      <c r="B87" s="65" t="s">
        <v>176</v>
      </c>
      <c r="C87" s="66">
        <v>59.381580476467164</v>
      </c>
      <c r="D87" s="66">
        <v>15.110316570399023</v>
      </c>
      <c r="E87" s="66">
        <v>44.272808307015417</v>
      </c>
      <c r="F87" s="66">
        <v>49.420549521214582</v>
      </c>
      <c r="G87" s="66">
        <v>44.391608812964698</v>
      </c>
      <c r="H87" s="66">
        <v>103.30824717548219</v>
      </c>
      <c r="I87" s="66">
        <v>26.287955063324674</v>
      </c>
      <c r="J87" s="66">
        <v>77.022978961404704</v>
      </c>
      <c r="K87" s="66">
        <v>85.978687406427596</v>
      </c>
      <c r="L87" s="66">
        <v>77.229660426173794</v>
      </c>
      <c r="M87" s="67">
        <v>57.48</v>
      </c>
    </row>
    <row r="88" spans="1:13" ht="14.25" customHeight="1" x14ac:dyDescent="0.2">
      <c r="A88" s="65">
        <f t="shared" si="1"/>
        <v>1989</v>
      </c>
      <c r="B88" s="65" t="s">
        <v>174</v>
      </c>
      <c r="C88" s="66">
        <v>59.344276583381749</v>
      </c>
      <c r="D88" s="66">
        <v>15.263679826188332</v>
      </c>
      <c r="E88" s="66">
        <v>42.235451442215798</v>
      </c>
      <c r="F88" s="66">
        <v>49.567790996698108</v>
      </c>
      <c r="G88" s="66">
        <v>44.113796578367591</v>
      </c>
      <c r="H88" s="66">
        <v>100.5664744676864</v>
      </c>
      <c r="I88" s="66">
        <v>25.866259661393549</v>
      </c>
      <c r="J88" s="66">
        <v>71.573379837681401</v>
      </c>
      <c r="K88" s="66">
        <v>83.998967965934767</v>
      </c>
      <c r="L88" s="66">
        <v>74.756476153817303</v>
      </c>
      <c r="M88" s="67">
        <v>59.01</v>
      </c>
    </row>
    <row r="89" spans="1:13" ht="14.25" customHeight="1" x14ac:dyDescent="0.2">
      <c r="A89" s="65">
        <f t="shared" si="1"/>
        <v>1989</v>
      </c>
      <c r="B89" s="65" t="s">
        <v>177</v>
      </c>
      <c r="C89" s="66">
        <v>62.328588030214981</v>
      </c>
      <c r="D89" s="66">
        <v>17.09758149541625</v>
      </c>
      <c r="E89" s="66">
        <v>44.631274214185062</v>
      </c>
      <c r="F89" s="66">
        <v>58.070986205870689</v>
      </c>
      <c r="G89" s="66">
        <v>50.278927955754149</v>
      </c>
      <c r="H89" s="66">
        <v>103.44993863936097</v>
      </c>
      <c r="I89" s="66">
        <v>28.377728623097511</v>
      </c>
      <c r="J89" s="66">
        <v>74.076803674995944</v>
      </c>
      <c r="K89" s="66">
        <v>96.383379594806115</v>
      </c>
      <c r="L89" s="66">
        <v>83.45050283112721</v>
      </c>
      <c r="M89" s="66">
        <v>60.25</v>
      </c>
    </row>
    <row r="90" spans="1:13" ht="14.25" customHeight="1" x14ac:dyDescent="0.2">
      <c r="A90" s="65">
        <v>1990</v>
      </c>
      <c r="B90" s="65" t="s">
        <v>175</v>
      </c>
      <c r="C90" s="66">
        <v>62.678502508683906</v>
      </c>
      <c r="D90" s="66">
        <v>16.562168582700547</v>
      </c>
      <c r="E90" s="66">
        <v>46.986259097995756</v>
      </c>
      <c r="F90" s="66">
        <v>57.388474528142744</v>
      </c>
      <c r="G90" s="66">
        <v>49.91975909531309</v>
      </c>
      <c r="H90" s="74">
        <v>104.41914318795831</v>
      </c>
      <c r="I90" s="74">
        <v>27.591716194886899</v>
      </c>
      <c r="J90" s="74">
        <v>78.276677333514471</v>
      </c>
      <c r="K90" s="74">
        <v>95.606230194513671</v>
      </c>
      <c r="L90" s="74">
        <v>83.163736596286668</v>
      </c>
      <c r="M90" s="74">
        <v>60.025873221216045</v>
      </c>
    </row>
    <row r="91" spans="1:13" ht="14.25" customHeight="1" x14ac:dyDescent="0.2">
      <c r="A91" s="65">
        <v>1990</v>
      </c>
      <c r="B91" s="65" t="s">
        <v>254</v>
      </c>
      <c r="C91" s="66">
        <v>61.096101891161702</v>
      </c>
      <c r="D91" s="66">
        <v>14.242989861281977</v>
      </c>
      <c r="E91" s="66">
        <v>45.643146331891785</v>
      </c>
      <c r="F91" s="66">
        <v>49.254259086509997</v>
      </c>
      <c r="G91" s="66">
        <v>44.236571541338478</v>
      </c>
      <c r="H91" s="74">
        <v>100.27024790205519</v>
      </c>
      <c r="I91" s="74">
        <v>23.375437712889529</v>
      </c>
      <c r="J91" s="74">
        <v>74.909027844060191</v>
      </c>
      <c r="K91" s="74">
        <v>80.835546229028083</v>
      </c>
      <c r="L91" s="74">
        <v>72.600572826867619</v>
      </c>
      <c r="M91" s="74">
        <v>60.931435963777488</v>
      </c>
    </row>
    <row r="92" spans="1:13" ht="14.25" customHeight="1" x14ac:dyDescent="0.2">
      <c r="A92" s="65">
        <v>1990</v>
      </c>
      <c r="B92" s="65" t="s">
        <v>255</v>
      </c>
      <c r="C92" s="66">
        <v>62.678502508683906</v>
      </c>
      <c r="D92" s="66">
        <v>14.878886862087981</v>
      </c>
      <c r="E92" s="66">
        <v>42.407878081107519</v>
      </c>
      <c r="F92" s="66">
        <v>48.778882859401584</v>
      </c>
      <c r="G92" s="66">
        <v>43.476236797905806</v>
      </c>
      <c r="H92" s="74">
        <v>99.692350697968422</v>
      </c>
      <c r="I92" s="74">
        <v>23.665390009041168</v>
      </c>
      <c r="J92" s="74">
        <v>67.451213491144259</v>
      </c>
      <c r="K92" s="74">
        <v>77.584519445097584</v>
      </c>
      <c r="L92" s="74">
        <v>69.15047540078433</v>
      </c>
      <c r="M92" s="74">
        <v>62.871927554980601</v>
      </c>
    </row>
    <row r="93" spans="1:13" ht="14.25" customHeight="1" x14ac:dyDescent="0.2">
      <c r="A93" s="65">
        <v>1990</v>
      </c>
      <c r="B93" s="65" t="s">
        <v>177</v>
      </c>
      <c r="C93" s="66">
        <v>61.44345812427634</v>
      </c>
      <c r="D93" s="66">
        <v>19.088363806049294</v>
      </c>
      <c r="E93" s="66">
        <v>46.459904095063123</v>
      </c>
      <c r="F93" s="66">
        <v>54.892749335823595</v>
      </c>
      <c r="G93" s="66">
        <v>48.569184307824415</v>
      </c>
      <c r="H93" s="74">
        <v>96.732776232312844</v>
      </c>
      <c r="I93" s="74">
        <v>30.051538130501225</v>
      </c>
      <c r="J93" s="74">
        <v>73.143596467380434</v>
      </c>
      <c r="K93" s="74">
        <v>86.419745899371975</v>
      </c>
      <c r="L93" s="74">
        <v>76.464316639405851</v>
      </c>
      <c r="M93" s="74">
        <v>63.518758085381634</v>
      </c>
    </row>
    <row r="94" spans="1:13" ht="14.25" customHeight="1" x14ac:dyDescent="0.2">
      <c r="A94" s="65">
        <v>1991</v>
      </c>
      <c r="B94" s="65" t="s">
        <v>175</v>
      </c>
      <c r="C94" s="66">
        <v>62.755692782709374</v>
      </c>
      <c r="D94" s="66">
        <v>15.88172909684809</v>
      </c>
      <c r="E94" s="66">
        <v>49.935662131670057</v>
      </c>
      <c r="F94" s="66">
        <v>54.747495488651587</v>
      </c>
      <c r="G94" s="66">
        <v>48.825716980980907</v>
      </c>
      <c r="H94" s="74">
        <v>97.020301042068681</v>
      </c>
      <c r="I94" s="74">
        <v>24.553153183727144</v>
      </c>
      <c r="J94" s="74">
        <v>77.200533655561898</v>
      </c>
      <c r="K94" s="74">
        <v>84.639628025455337</v>
      </c>
      <c r="L94" s="74">
        <v>75.484558452596474</v>
      </c>
      <c r="M94" s="74">
        <v>64.683053040103502</v>
      </c>
    </row>
    <row r="95" spans="1:13" ht="14.25" customHeight="1" x14ac:dyDescent="0.2">
      <c r="A95" s="65">
        <v>1991</v>
      </c>
      <c r="B95" s="65" t="s">
        <v>254</v>
      </c>
      <c r="C95" s="66">
        <v>60.247008876881502</v>
      </c>
      <c r="D95" s="66">
        <v>13.072158825775251</v>
      </c>
      <c r="E95" s="66">
        <v>45.121603200675715</v>
      </c>
      <c r="F95" s="66">
        <v>51.644345117249493</v>
      </c>
      <c r="G95" s="66">
        <v>45.495294386989499</v>
      </c>
      <c r="H95" s="74">
        <v>91.675074531160249</v>
      </c>
      <c r="I95" s="74">
        <v>19.891296795913917</v>
      </c>
      <c r="J95" s="74">
        <v>68.659447390004587</v>
      </c>
      <c r="K95" s="74">
        <v>78.58480073943673</v>
      </c>
      <c r="L95" s="74">
        <v>69.228075907761593</v>
      </c>
      <c r="M95" s="74">
        <v>65.717981888745143</v>
      </c>
    </row>
    <row r="96" spans="1:13" ht="14.25" customHeight="1" x14ac:dyDescent="0.2">
      <c r="A96" s="65">
        <v>1991</v>
      </c>
      <c r="B96" s="65" t="s">
        <v>255</v>
      </c>
      <c r="C96" s="66">
        <v>60.015438054805095</v>
      </c>
      <c r="D96" s="66">
        <v>13.448436770881941</v>
      </c>
      <c r="E96" s="66">
        <v>41.776240214730507</v>
      </c>
      <c r="F96" s="66">
        <v>51.723574488434224</v>
      </c>
      <c r="G96" s="66">
        <v>45.008866681034661</v>
      </c>
      <c r="H96" s="74">
        <v>90.256680187479262</v>
      </c>
      <c r="I96" s="74">
        <v>20.224983704069537</v>
      </c>
      <c r="J96" s="74">
        <v>62.826913785966312</v>
      </c>
      <c r="K96" s="74">
        <v>77.78662077735342</v>
      </c>
      <c r="L96" s="74">
        <v>67.688431798520995</v>
      </c>
      <c r="M96" s="74">
        <v>66.494178525226388</v>
      </c>
    </row>
    <row r="97" spans="1:13" ht="14.25" customHeight="1" x14ac:dyDescent="0.2">
      <c r="A97" s="65">
        <v>1991</v>
      </c>
      <c r="B97" s="65" t="s">
        <v>177</v>
      </c>
      <c r="C97" s="66">
        <v>61.01891161713624</v>
      </c>
      <c r="D97" s="66">
        <v>14.095363339413735</v>
      </c>
      <c r="E97" s="66">
        <v>45.937545392369664</v>
      </c>
      <c r="F97" s="66">
        <v>59.171135379799267</v>
      </c>
      <c r="G97" s="66">
        <v>50.63158667462352</v>
      </c>
      <c r="H97" s="74">
        <v>90.706959000089057</v>
      </c>
      <c r="I97" s="74">
        <v>20.953299733397728</v>
      </c>
      <c r="J97" s="74">
        <v>68.287928054426445</v>
      </c>
      <c r="K97" s="74">
        <v>87.960168554970835</v>
      </c>
      <c r="L97" s="74">
        <v>75.265800960546116</v>
      </c>
      <c r="M97" s="74">
        <v>67.270375161707634</v>
      </c>
    </row>
    <row r="98" spans="1:13" ht="14.25" customHeight="1" x14ac:dyDescent="0.2">
      <c r="A98" s="65">
        <v>1992</v>
      </c>
      <c r="B98" s="65" t="s">
        <v>175</v>
      </c>
      <c r="C98" s="66">
        <v>62.832883056734843</v>
      </c>
      <c r="D98" s="66">
        <v>12.567343995248804</v>
      </c>
      <c r="E98" s="66">
        <v>49.854067912500653</v>
      </c>
      <c r="F98" s="66">
        <v>58.075129078410434</v>
      </c>
      <c r="G98" s="66">
        <v>51.275361187014987</v>
      </c>
      <c r="H98" s="74">
        <v>92.513940195916263</v>
      </c>
      <c r="I98" s="74">
        <v>18.503917920623479</v>
      </c>
      <c r="J98" s="74">
        <v>73.40417999307239</v>
      </c>
      <c r="K98" s="74">
        <v>85.508713862116707</v>
      </c>
      <c r="L98" s="74">
        <v>75.496865138214446</v>
      </c>
      <c r="M98" s="74">
        <v>67.917205692108666</v>
      </c>
    </row>
    <row r="99" spans="1:13" ht="14.25" customHeight="1" x14ac:dyDescent="0.2">
      <c r="A99" s="65">
        <v>1992</v>
      </c>
      <c r="B99" s="65" t="s">
        <v>254</v>
      </c>
      <c r="C99" s="66">
        <v>61.520648398301816</v>
      </c>
      <c r="D99" s="66">
        <v>13.164001187799601</v>
      </c>
      <c r="E99" s="66">
        <v>44.142472570642973</v>
      </c>
      <c r="F99" s="66">
        <v>54.417373108715204</v>
      </c>
      <c r="G99" s="66">
        <v>47.912999334807125</v>
      </c>
      <c r="H99" s="74">
        <v>90.238066815725432</v>
      </c>
      <c r="I99" s="74">
        <v>19.308867017398654</v>
      </c>
      <c r="J99" s="74">
        <v>64.747877224111988</v>
      </c>
      <c r="K99" s="74">
        <v>79.819031144282434</v>
      </c>
      <c r="L99" s="74">
        <v>70.278460124868886</v>
      </c>
      <c r="M99" s="74">
        <v>68.175937904269091</v>
      </c>
    </row>
    <row r="100" spans="1:13" ht="14.25" customHeight="1" x14ac:dyDescent="0.2">
      <c r="A100" s="65">
        <v>1992</v>
      </c>
      <c r="B100" s="65" t="s">
        <v>255</v>
      </c>
      <c r="C100" s="66">
        <v>60.903126206098037</v>
      </c>
      <c r="D100" s="66">
        <v>13.781869087515378</v>
      </c>
      <c r="E100" s="66">
        <v>43.734501474795998</v>
      </c>
      <c r="F100" s="66">
        <v>54.324938842333005</v>
      </c>
      <c r="G100" s="66">
        <v>47.828526341363784</v>
      </c>
      <c r="H100" s="74">
        <v>89.332289482568839</v>
      </c>
      <c r="I100" s="74">
        <v>20.21515143197227</v>
      </c>
      <c r="J100" s="74">
        <v>64.149468007622971</v>
      </c>
      <c r="K100" s="74">
        <v>79.68344919378255</v>
      </c>
      <c r="L100" s="74">
        <v>70.154555715131309</v>
      </c>
      <c r="M100" s="74">
        <v>68.175937904269091</v>
      </c>
    </row>
    <row r="101" spans="1:13" ht="14.25" customHeight="1" x14ac:dyDescent="0.2">
      <c r="A101" s="65">
        <v>1992</v>
      </c>
      <c r="B101" s="65" t="s">
        <v>177</v>
      </c>
      <c r="C101" s="66">
        <v>61.752219220378237</v>
      </c>
      <c r="D101" s="66">
        <v>15.917363084885249</v>
      </c>
      <c r="E101" s="66">
        <v>45.937545392369664</v>
      </c>
      <c r="F101" s="66">
        <v>62.287490646398822</v>
      </c>
      <c r="G101" s="66">
        <v>53.73166661023506</v>
      </c>
      <c r="H101" s="74">
        <v>90.065029164815812</v>
      </c>
      <c r="I101" s="74">
        <v>23.215323895502451</v>
      </c>
      <c r="J101" s="74">
        <v>66.99947658170143</v>
      </c>
      <c r="K101" s="74">
        <v>90.845717489936391</v>
      </c>
      <c r="L101" s="74">
        <v>78.36712884851265</v>
      </c>
      <c r="M101" s="74">
        <v>68.564036222509699</v>
      </c>
    </row>
    <row r="102" spans="1:13" ht="14.25" customHeight="1" x14ac:dyDescent="0.2">
      <c r="A102" s="65">
        <v>1993</v>
      </c>
      <c r="B102" s="65" t="s">
        <v>175</v>
      </c>
      <c r="C102" s="66">
        <v>58.626013122346578</v>
      </c>
      <c r="D102" s="66">
        <v>15.197471683705938</v>
      </c>
      <c r="E102" s="66">
        <v>47.487835556588188</v>
      </c>
      <c r="F102" s="66">
        <v>62.934530511074158</v>
      </c>
      <c r="G102" s="66">
        <v>53.327182643623928</v>
      </c>
      <c r="H102" s="74">
        <v>83.922052117729464</v>
      </c>
      <c r="I102" s="74">
        <v>21.754899280564246</v>
      </c>
      <c r="J102" s="74">
        <v>67.977957194893833</v>
      </c>
      <c r="K102" s="74">
        <v>90.089614972333948</v>
      </c>
      <c r="L102" s="74">
        <v>76.336874413928342</v>
      </c>
      <c r="M102" s="74">
        <v>69.857697283311765</v>
      </c>
    </row>
    <row r="103" spans="1:13" ht="14.25" customHeight="1" x14ac:dyDescent="0.2">
      <c r="A103" s="65">
        <v>1993</v>
      </c>
      <c r="B103" s="65" t="s">
        <v>254</v>
      </c>
      <c r="C103" s="66">
        <v>57.506754148977222</v>
      </c>
      <c r="D103" s="66">
        <v>15.1811394391889</v>
      </c>
      <c r="E103" s="66">
        <v>43.408124598118413</v>
      </c>
      <c r="F103" s="66">
        <v>57.56013816570966</v>
      </c>
      <c r="G103" s="66">
        <v>49.154757752879689</v>
      </c>
      <c r="H103" s="74">
        <v>82.625875385054641</v>
      </c>
      <c r="I103" s="74">
        <v>21.812306294596691</v>
      </c>
      <c r="J103" s="74">
        <v>62.368922517370883</v>
      </c>
      <c r="K103" s="74">
        <v>82.702577699058679</v>
      </c>
      <c r="L103" s="74">
        <v>70.625702124490715</v>
      </c>
      <c r="M103" s="74">
        <v>69.598965071151355</v>
      </c>
    </row>
    <row r="104" spans="1:13" ht="14.25" customHeight="1" x14ac:dyDescent="0.2">
      <c r="A104" s="65">
        <v>1993</v>
      </c>
      <c r="B104" s="65" t="s">
        <v>255</v>
      </c>
      <c r="C104" s="66">
        <v>57.62253956001544</v>
      </c>
      <c r="D104" s="66">
        <v>13.902345904212446</v>
      </c>
      <c r="E104" s="66">
        <v>41.69464599556111</v>
      </c>
      <c r="F104" s="66">
        <v>56.596180816295394</v>
      </c>
      <c r="G104" s="66">
        <v>48.085388547021815</v>
      </c>
      <c r="H104" s="74">
        <v>81.879086543919001</v>
      </c>
      <c r="I104" s="74">
        <v>19.754620191095995</v>
      </c>
      <c r="J104" s="74">
        <v>59.246252490016062</v>
      </c>
      <c r="K104" s="74">
        <v>80.420676049625627</v>
      </c>
      <c r="L104" s="74">
        <v>68.32721571111739</v>
      </c>
      <c r="M104" s="74">
        <v>70.3751617076326</v>
      </c>
    </row>
    <row r="105" spans="1:13" ht="14.25" customHeight="1" x14ac:dyDescent="0.2">
      <c r="A105" s="65">
        <v>1993</v>
      </c>
      <c r="B105" s="65" t="s">
        <v>177</v>
      </c>
      <c r="C105" s="66">
        <v>58.278656889231954</v>
      </c>
      <c r="D105" s="66">
        <v>13.905103296143896</v>
      </c>
      <c r="E105" s="66">
        <v>44.224066789812369</v>
      </c>
      <c r="F105" s="66">
        <v>62.881710930284328</v>
      </c>
      <c r="G105" s="66">
        <v>52.591085050249887</v>
      </c>
      <c r="H105" s="74">
        <v>81.908003227956911</v>
      </c>
      <c r="I105" s="74">
        <v>19.54299063258042</v>
      </c>
      <c r="J105" s="74">
        <v>62.154915688227199</v>
      </c>
      <c r="K105" s="74">
        <v>88.377386452926871</v>
      </c>
      <c r="L105" s="74">
        <v>73.914379534260291</v>
      </c>
      <c r="M105" s="74">
        <v>71.151358344113845</v>
      </c>
    </row>
    <row r="106" spans="1:13" ht="14.25" customHeight="1" x14ac:dyDescent="0.2">
      <c r="A106" s="65">
        <v>1994</v>
      </c>
      <c r="B106" s="65" t="s">
        <v>175</v>
      </c>
      <c r="C106" s="66">
        <v>58.355847163257422</v>
      </c>
      <c r="D106" s="66">
        <v>14.843252874050822</v>
      </c>
      <c r="E106" s="66">
        <v>45.366385858183904</v>
      </c>
      <c r="F106" s="66">
        <v>61.666860572118409</v>
      </c>
      <c r="G106" s="66">
        <v>52.023548282069278</v>
      </c>
      <c r="H106" s="74">
        <v>81.719329451445617</v>
      </c>
      <c r="I106" s="74">
        <v>20.785932013842906</v>
      </c>
      <c r="J106" s="74">
        <v>63.529377297782887</v>
      </c>
      <c r="K106" s="74">
        <v>86.355947866390437</v>
      </c>
      <c r="L106" s="74">
        <v>72.851816706593382</v>
      </c>
      <c r="M106" s="74">
        <v>71.41009055627427</v>
      </c>
    </row>
    <row r="107" spans="1:13" ht="14.25" customHeight="1" x14ac:dyDescent="0.2">
      <c r="A107" s="65">
        <v>1994</v>
      </c>
      <c r="B107" s="65" t="s">
        <v>254</v>
      </c>
      <c r="C107" s="66">
        <v>56.155924353531447</v>
      </c>
      <c r="D107" s="66">
        <v>15.474695626352181</v>
      </c>
      <c r="E107" s="66">
        <v>43.163341940610223</v>
      </c>
      <c r="F107" s="66">
        <v>55.909526266027697</v>
      </c>
      <c r="G107" s="66">
        <v>47.945651734633536</v>
      </c>
      <c r="H107" s="74">
        <v>78.924599136872374</v>
      </c>
      <c r="I107" s="74">
        <v>21.748981307582245</v>
      </c>
      <c r="J107" s="74">
        <v>60.664115127439459</v>
      </c>
      <c r="K107" s="74">
        <v>78.578297824798923</v>
      </c>
      <c r="L107" s="74">
        <v>67.385434165221312</v>
      </c>
      <c r="M107" s="74">
        <v>71.151358344113845</v>
      </c>
    </row>
    <row r="108" spans="1:13" ht="14.25" customHeight="1" x14ac:dyDescent="0.2">
      <c r="A108" s="65">
        <v>1994</v>
      </c>
      <c r="B108" s="65" t="s">
        <v>255</v>
      </c>
      <c r="C108" s="66">
        <v>57.892705519104595</v>
      </c>
      <c r="D108" s="66">
        <v>16.128833835320069</v>
      </c>
      <c r="E108" s="66">
        <v>42.836965063932638</v>
      </c>
      <c r="F108" s="66">
        <v>55.183257030167631</v>
      </c>
      <c r="G108" s="66">
        <v>47.59654372059638</v>
      </c>
      <c r="H108" s="74">
        <v>81.217897216457075</v>
      </c>
      <c r="I108" s="74">
        <v>22.627202458625067</v>
      </c>
      <c r="J108" s="74">
        <v>60.096141550671369</v>
      </c>
      <c r="K108" s="74">
        <v>77.416801604935699</v>
      </c>
      <c r="L108" s="74">
        <v>66.773372588059885</v>
      </c>
      <c r="M108" s="74">
        <v>71.280724450194057</v>
      </c>
    </row>
    <row r="109" spans="1:13" ht="14.25" customHeight="1" x14ac:dyDescent="0.2">
      <c r="A109" s="65">
        <v>1994</v>
      </c>
      <c r="B109" s="65" t="s">
        <v>177</v>
      </c>
      <c r="C109" s="66">
        <v>56.426090312620602</v>
      </c>
      <c r="D109" s="66">
        <v>17.033682602977983</v>
      </c>
      <c r="E109" s="66">
        <v>41.857834433899896</v>
      </c>
      <c r="F109" s="66">
        <v>60.980206021850712</v>
      </c>
      <c r="G109" s="66">
        <v>51.22071447140948</v>
      </c>
      <c r="H109" s="74">
        <v>78.027491612979844</v>
      </c>
      <c r="I109" s="74">
        <v>23.554627284618931</v>
      </c>
      <c r="J109" s="74">
        <v>57.882121676931341</v>
      </c>
      <c r="K109" s="74">
        <v>84.325043389786416</v>
      </c>
      <c r="L109" s="74">
        <v>70.829360083004531</v>
      </c>
      <c r="M109" s="74">
        <v>72.315653298835699</v>
      </c>
    </row>
    <row r="110" spans="1:13" ht="14.25" customHeight="1" x14ac:dyDescent="0.2">
      <c r="A110" s="65">
        <v>1995</v>
      </c>
      <c r="B110" s="65" t="s">
        <v>175</v>
      </c>
      <c r="C110" s="66">
        <v>54.882284832111154</v>
      </c>
      <c r="D110" s="66">
        <v>19.075425274678658</v>
      </c>
      <c r="E110" s="66">
        <v>43.816095693965387</v>
      </c>
      <c r="F110" s="66">
        <v>61.574426305736218</v>
      </c>
      <c r="G110" s="66">
        <v>52.234186579196532</v>
      </c>
      <c r="H110" s="74">
        <v>75.75715388432485</v>
      </c>
      <c r="I110" s="74">
        <v>26.330899530940361</v>
      </c>
      <c r="J110" s="74">
        <v>60.481860663277217</v>
      </c>
      <c r="K110" s="74">
        <v>84.994699168453749</v>
      </c>
      <c r="L110" s="74">
        <v>72.101832545926641</v>
      </c>
      <c r="M110" s="74">
        <v>72.445019404915911</v>
      </c>
    </row>
    <row r="111" spans="1:13" ht="14.25" customHeight="1" x14ac:dyDescent="0.2">
      <c r="A111" s="65">
        <v>1995</v>
      </c>
      <c r="B111" s="65" t="s">
        <v>254</v>
      </c>
      <c r="C111" s="66">
        <v>55.152450791200302</v>
      </c>
      <c r="D111" s="66">
        <v>19.262503711873755</v>
      </c>
      <c r="E111" s="66">
        <v>43.897689913134776</v>
      </c>
      <c r="F111" s="66">
        <v>54.800315069441417</v>
      </c>
      <c r="G111" s="66">
        <v>47.882458758980157</v>
      </c>
      <c r="H111" s="74">
        <v>75.456361878934203</v>
      </c>
      <c r="I111" s="74">
        <v>26.35383251199719</v>
      </c>
      <c r="J111" s="74">
        <v>60.058255403279958</v>
      </c>
      <c r="K111" s="74">
        <v>74.974590351642846</v>
      </c>
      <c r="L111" s="74">
        <v>65.509983399454256</v>
      </c>
      <c r="M111" s="74">
        <v>73.091849935316958</v>
      </c>
    </row>
    <row r="112" spans="1:13" ht="14.25" customHeight="1" x14ac:dyDescent="0.2">
      <c r="A112" s="65">
        <v>1995</v>
      </c>
      <c r="B112" s="65" t="s">
        <v>255</v>
      </c>
      <c r="C112" s="66">
        <v>53.338479351601684</v>
      </c>
      <c r="D112" s="66">
        <v>17.335298858863954</v>
      </c>
      <c r="E112" s="66">
        <v>39.002036762971045</v>
      </c>
      <c r="F112" s="66">
        <v>53.07047379857471</v>
      </c>
      <c r="G112" s="66">
        <v>45.581741461341132</v>
      </c>
      <c r="H112" s="74">
        <v>72.461589699100344</v>
      </c>
      <c r="I112" s="74">
        <v>23.550414794203579</v>
      </c>
      <c r="J112" s="74">
        <v>52.985192298377179</v>
      </c>
      <c r="K112" s="74">
        <v>72.097497796657734</v>
      </c>
      <c r="L112" s="74">
        <v>61.923877240099635</v>
      </c>
      <c r="M112" s="74">
        <v>73.609314359637779</v>
      </c>
    </row>
    <row r="113" spans="1:13" ht="14.25" customHeight="1" x14ac:dyDescent="0.2">
      <c r="A113" s="65">
        <v>1995</v>
      </c>
      <c r="B113" s="65" t="s">
        <v>177</v>
      </c>
      <c r="C113" s="66">
        <v>50.598224623697405</v>
      </c>
      <c r="D113" s="66">
        <v>17.598099520638019</v>
      </c>
      <c r="E113" s="66">
        <v>35.167108462009466</v>
      </c>
      <c r="F113" s="66">
        <v>59.356003912563651</v>
      </c>
      <c r="G113" s="66">
        <v>48.949176194847468</v>
      </c>
      <c r="H113" s="74">
        <v>67.903520198121697</v>
      </c>
      <c r="I113" s="74">
        <v>23.616893974745121</v>
      </c>
      <c r="J113" s="74">
        <v>47.194747988078674</v>
      </c>
      <c r="K113" s="74">
        <v>79.656581639603658</v>
      </c>
      <c r="L113" s="74">
        <v>65.690474303154673</v>
      </c>
      <c r="M113" s="74">
        <v>74.514877102199222</v>
      </c>
    </row>
    <row r="114" spans="1:13" ht="14.25" customHeight="1" x14ac:dyDescent="0.2">
      <c r="A114" s="65">
        <v>1996</v>
      </c>
      <c r="B114" s="65" t="s">
        <v>175</v>
      </c>
      <c r="C114" s="66">
        <v>51.910459282130446</v>
      </c>
      <c r="D114" s="66">
        <v>19.692020531964538</v>
      </c>
      <c r="E114" s="66">
        <v>33.619999999999997</v>
      </c>
      <c r="F114" s="66">
        <v>59.738945873289872</v>
      </c>
      <c r="G114" s="66">
        <v>49.862395841646574</v>
      </c>
      <c r="H114" s="74">
        <v>69.065034466586638</v>
      </c>
      <c r="I114" s="74">
        <v>26.199538504661941</v>
      </c>
      <c r="J114" s="74">
        <v>44.73022375215146</v>
      </c>
      <c r="K114" s="74">
        <v>79.480559655857263</v>
      </c>
      <c r="L114" s="74">
        <v>66.340158322879176</v>
      </c>
      <c r="M114" s="74">
        <v>75.161707632600255</v>
      </c>
    </row>
    <row r="115" spans="1:13" ht="14.25" customHeight="1" x14ac:dyDescent="0.2">
      <c r="A115" s="65">
        <v>1996</v>
      </c>
      <c r="B115" s="65" t="s">
        <v>254</v>
      </c>
      <c r="C115" s="66">
        <v>51.215746815901184</v>
      </c>
      <c r="D115" s="66">
        <v>20.179018368472406</v>
      </c>
      <c r="E115" s="66">
        <v>29.95</v>
      </c>
      <c r="F115" s="66">
        <v>53.01765421778488</v>
      </c>
      <c r="G115" s="66">
        <v>44.907376655653827</v>
      </c>
      <c r="H115" s="74">
        <v>66.874615352519612</v>
      </c>
      <c r="I115" s="74">
        <v>26.348616889914133</v>
      </c>
      <c r="J115" s="74">
        <v>39.107010135135127</v>
      </c>
      <c r="K115" s="74">
        <v>69.22744376747923</v>
      </c>
      <c r="L115" s="74">
        <v>58.637503639899336</v>
      </c>
      <c r="M115" s="74">
        <v>76.584734799482547</v>
      </c>
    </row>
    <row r="116" spans="1:13" ht="14.25" customHeight="1" x14ac:dyDescent="0.2">
      <c r="A116" s="65">
        <v>1996</v>
      </c>
      <c r="B116" s="65" t="s">
        <v>255</v>
      </c>
      <c r="C116" s="66">
        <v>50.906985719799302</v>
      </c>
      <c r="D116" s="66">
        <v>19.400373308446106</v>
      </c>
      <c r="E116" s="66">
        <v>28.97</v>
      </c>
      <c r="F116" s="66">
        <v>51.763189174026579</v>
      </c>
      <c r="G116" s="66">
        <v>43.795952956640051</v>
      </c>
      <c r="H116" s="74">
        <v>66.025335505712846</v>
      </c>
      <c r="I116" s="74">
        <v>25.161893569511474</v>
      </c>
      <c r="J116" s="74">
        <v>37.573506711409394</v>
      </c>
      <c r="K116" s="74">
        <v>67.13581414684991</v>
      </c>
      <c r="L116" s="74">
        <v>56.802469187051607</v>
      </c>
      <c r="M116" s="74">
        <v>77.102199223803368</v>
      </c>
    </row>
    <row r="117" spans="1:13" ht="14.25" customHeight="1" x14ac:dyDescent="0.2">
      <c r="A117" s="65">
        <v>1996</v>
      </c>
      <c r="B117" s="65" t="s">
        <v>177</v>
      </c>
      <c r="C117" s="66">
        <v>50.289463527595515</v>
      </c>
      <c r="D117" s="66">
        <v>21.671615831671829</v>
      </c>
      <c r="E117" s="66">
        <v>31.09</v>
      </c>
      <c r="F117" s="66">
        <v>56.622590606690316</v>
      </c>
      <c r="G117" s="66">
        <v>47.736874304129685</v>
      </c>
      <c r="H117" s="74">
        <v>65.444032503083051</v>
      </c>
      <c r="I117" s="74">
        <v>28.202287942562833</v>
      </c>
      <c r="J117" s="74">
        <v>40.458872053872049</v>
      </c>
      <c r="K117" s="74">
        <v>73.685627169985878</v>
      </c>
      <c r="L117" s="74">
        <v>62.122228681973468</v>
      </c>
      <c r="M117" s="74">
        <v>76.843467011642957</v>
      </c>
    </row>
    <row r="118" spans="1:13" ht="14.25" customHeight="1" x14ac:dyDescent="0.2">
      <c r="A118" s="65">
        <v>1997</v>
      </c>
      <c r="B118" s="65" t="s">
        <v>175</v>
      </c>
      <c r="C118" s="66">
        <v>50.482439212659202</v>
      </c>
      <c r="D118" s="66">
        <v>20.491664192084162</v>
      </c>
      <c r="E118" s="66">
        <v>32.31</v>
      </c>
      <c r="F118" s="66">
        <v>57.097966833798708</v>
      </c>
      <c r="G118" s="66">
        <v>47.136364369534611</v>
      </c>
      <c r="H118" s="74">
        <v>66.592023056971954</v>
      </c>
      <c r="I118" s="74">
        <v>27.030813004233888</v>
      </c>
      <c r="J118" s="74">
        <v>42.620529010238918</v>
      </c>
      <c r="K118" s="74">
        <v>75.318649082809557</v>
      </c>
      <c r="L118" s="74">
        <v>62.17817347721887</v>
      </c>
      <c r="M118" s="74">
        <v>75.808538163001288</v>
      </c>
    </row>
    <row r="119" spans="1:13" ht="14.25" customHeight="1" x14ac:dyDescent="0.2">
      <c r="A119" s="65">
        <v>1997</v>
      </c>
      <c r="B119" s="65" t="s">
        <v>254</v>
      </c>
      <c r="C119" s="66">
        <v>48.668467773060584</v>
      </c>
      <c r="D119" s="66">
        <v>18.449921520383487</v>
      </c>
      <c r="E119" s="66">
        <v>31.66</v>
      </c>
      <c r="F119" s="66">
        <v>49.056185658548152</v>
      </c>
      <c r="G119" s="66">
        <v>41.389986148389781</v>
      </c>
      <c r="H119" s="74">
        <v>64.089822127045721</v>
      </c>
      <c r="I119" s="74">
        <v>24.296063603503299</v>
      </c>
      <c r="J119" s="74">
        <v>41.691959114139692</v>
      </c>
      <c r="K119" s="74">
        <v>64.600394402142626</v>
      </c>
      <c r="L119" s="74">
        <v>54.505041384506484</v>
      </c>
      <c r="M119" s="74">
        <v>75.9379042690815</v>
      </c>
    </row>
    <row r="120" spans="1:13" ht="14.25" customHeight="1" x14ac:dyDescent="0.2">
      <c r="A120" s="65">
        <v>1997</v>
      </c>
      <c r="B120" s="65" t="s">
        <v>255</v>
      </c>
      <c r="C120" s="66">
        <v>49.517560787340784</v>
      </c>
      <c r="D120" s="66">
        <v>18.509099393373777</v>
      </c>
      <c r="E120" s="66">
        <v>30.92</v>
      </c>
      <c r="F120" s="66">
        <v>47.524417815643289</v>
      </c>
      <c r="G120" s="66">
        <v>40.303007616966703</v>
      </c>
      <c r="H120" s="74">
        <v>63.688975854599704</v>
      </c>
      <c r="I120" s="74">
        <v>23.806212697301046</v>
      </c>
      <c r="J120" s="74">
        <v>39.768985024958404</v>
      </c>
      <c r="K120" s="74">
        <v>61.125415925943862</v>
      </c>
      <c r="L120" s="74">
        <v>51.837312625482966</v>
      </c>
      <c r="M120" s="74">
        <v>77.7490297542044</v>
      </c>
    </row>
    <row r="121" spans="1:13" ht="14.25" customHeight="1" x14ac:dyDescent="0.2">
      <c r="A121" s="65">
        <v>1997</v>
      </c>
      <c r="B121" s="65" t="s">
        <v>177</v>
      </c>
      <c r="C121" s="66">
        <v>51.29293708992666</v>
      </c>
      <c r="D121" s="66">
        <v>19.687142069316589</v>
      </c>
      <c r="E121" s="66">
        <v>33.29</v>
      </c>
      <c r="F121" s="66">
        <v>54.905954231021056</v>
      </c>
      <c r="G121" s="66">
        <v>45.747403991442113</v>
      </c>
      <c r="H121" s="74">
        <v>67.545895009392353</v>
      </c>
      <c r="I121" s="74">
        <v>25.925316558060857</v>
      </c>
      <c r="J121" s="74">
        <v>43.838449744463368</v>
      </c>
      <c r="K121" s="74">
        <v>72.303752334888031</v>
      </c>
      <c r="L121" s="74">
        <v>60.243174251081356</v>
      </c>
      <c r="M121" s="74">
        <v>75.9379042690815</v>
      </c>
    </row>
    <row r="122" spans="1:13" ht="14.25" customHeight="1" x14ac:dyDescent="0.2">
      <c r="A122" s="65">
        <v>1998</v>
      </c>
      <c r="B122" s="65" t="s">
        <v>175</v>
      </c>
      <c r="C122" s="66">
        <v>49.787726746429954</v>
      </c>
      <c r="D122" s="66">
        <v>17.163280023755995</v>
      </c>
      <c r="E122" s="66">
        <v>33.94</v>
      </c>
      <c r="F122" s="66">
        <v>56.318878017148819</v>
      </c>
      <c r="G122" s="66">
        <v>46.755648937542844</v>
      </c>
      <c r="H122" s="74">
        <v>64.791098947795206</v>
      </c>
      <c r="I122" s="74">
        <v>22.335379559534314</v>
      </c>
      <c r="J122" s="74">
        <v>44.167710437710426</v>
      </c>
      <c r="K122" s="74">
        <v>73.290391763057301</v>
      </c>
      <c r="L122" s="74">
        <v>60.84531418976534</v>
      </c>
      <c r="M122" s="74">
        <v>76.843467011642957</v>
      </c>
    </row>
    <row r="123" spans="1:13" ht="14.25" customHeight="1" x14ac:dyDescent="0.2">
      <c r="A123" s="65">
        <v>1998</v>
      </c>
      <c r="B123" s="65" t="s">
        <v>254</v>
      </c>
      <c r="C123" s="66">
        <v>51.408722500964878</v>
      </c>
      <c r="D123" s="66">
        <v>16.173164213294871</v>
      </c>
      <c r="E123" s="66">
        <v>33.049999999999997</v>
      </c>
      <c r="F123" s="66">
        <v>48.02620383314661</v>
      </c>
      <c r="G123" s="66">
        <v>41.080344567987844</v>
      </c>
      <c r="H123" s="74">
        <v>66.788138644110674</v>
      </c>
      <c r="I123" s="74">
        <v>21.011522582986448</v>
      </c>
      <c r="J123" s="74">
        <v>42.9372268907563</v>
      </c>
      <c r="K123" s="74">
        <v>62.393706828608963</v>
      </c>
      <c r="L123" s="74">
        <v>53.369926640427899</v>
      </c>
      <c r="M123" s="74">
        <v>76.972833117723155</v>
      </c>
    </row>
    <row r="124" spans="1:13" ht="14.25" customHeight="1" x14ac:dyDescent="0.2">
      <c r="A124" s="65">
        <v>1998</v>
      </c>
      <c r="B124" s="65" t="s">
        <v>255</v>
      </c>
      <c r="C124" s="66">
        <v>51.447317637977605</v>
      </c>
      <c r="D124" s="66">
        <v>15.767827599372165</v>
      </c>
      <c r="E124" s="66">
        <v>33.049999999999997</v>
      </c>
      <c r="F124" s="66">
        <v>47.814925509987319</v>
      </c>
      <c r="G124" s="66">
        <v>40.889719571288936</v>
      </c>
      <c r="H124" s="74">
        <v>66.39194746937676</v>
      </c>
      <c r="I124" s="74">
        <v>20.348131442929354</v>
      </c>
      <c r="J124" s="74">
        <v>42.650500834724539</v>
      </c>
      <c r="K124" s="74">
        <v>61.704403037095481</v>
      </c>
      <c r="L124" s="74">
        <v>52.767534605352829</v>
      </c>
      <c r="M124" s="74">
        <v>77.49029754204399</v>
      </c>
    </row>
    <row r="125" spans="1:13" ht="14.25" customHeight="1" x14ac:dyDescent="0.2">
      <c r="A125" s="65">
        <v>1998</v>
      </c>
      <c r="B125" s="65" t="s">
        <v>177</v>
      </c>
      <c r="C125" s="66">
        <v>51.794673871092243</v>
      </c>
      <c r="D125" s="66">
        <v>15.503754295168202</v>
      </c>
      <c r="E125" s="66">
        <v>34.840000000000003</v>
      </c>
      <c r="F125" s="66">
        <v>54.456987794307551</v>
      </c>
      <c r="G125" s="66">
        <v>45.541347599976973</v>
      </c>
      <c r="H125" s="74">
        <v>66.396820733589223</v>
      </c>
      <c r="I125" s="74">
        <v>19.874630298781128</v>
      </c>
      <c r="J125" s="74">
        <v>44.662222222222226</v>
      </c>
      <c r="K125" s="74">
        <v>69.809704087893437</v>
      </c>
      <c r="L125" s="74">
        <v>58.380533490517749</v>
      </c>
      <c r="M125" s="74">
        <v>78.007761966364811</v>
      </c>
    </row>
    <row r="126" spans="1:13" ht="14.25" customHeight="1" x14ac:dyDescent="0.2">
      <c r="A126" s="65">
        <v>1999</v>
      </c>
      <c r="B126" s="65" t="s">
        <v>175</v>
      </c>
      <c r="C126" s="66">
        <v>50.984175993824778</v>
      </c>
      <c r="D126" s="66">
        <v>15.453697026258856</v>
      </c>
      <c r="E126" s="66">
        <v>35</v>
      </c>
      <c r="F126" s="66">
        <v>55.420945143721831</v>
      </c>
      <c r="G126" s="66">
        <v>46.466986115256312</v>
      </c>
      <c r="H126" s="74">
        <v>65.249615965606878</v>
      </c>
      <c r="I126" s="74">
        <v>19.777661922678966</v>
      </c>
      <c r="J126" s="74">
        <v>44.793046357615893</v>
      </c>
      <c r="K126" s="74">
        <v>70.927799000160547</v>
      </c>
      <c r="L126" s="74">
        <v>59.468510375982</v>
      </c>
      <c r="M126" s="74">
        <v>78.137128072445023</v>
      </c>
    </row>
    <row r="127" spans="1:13" ht="14.25" customHeight="1" x14ac:dyDescent="0.2">
      <c r="A127" s="65">
        <v>1999</v>
      </c>
      <c r="B127" s="65" t="s">
        <v>254</v>
      </c>
      <c r="C127" s="66">
        <v>49.980702431493626</v>
      </c>
      <c r="D127" s="66">
        <v>17.846476901539898</v>
      </c>
      <c r="E127" s="66">
        <v>33.130000000000003</v>
      </c>
      <c r="F127" s="66">
        <v>49.267463981707444</v>
      </c>
      <c r="G127" s="66">
        <v>42.300663415139162</v>
      </c>
      <c r="H127" s="74">
        <v>63.649230608804899</v>
      </c>
      <c r="I127" s="74">
        <v>22.72706201794125</v>
      </c>
      <c r="J127" s="74">
        <v>42.190263591433279</v>
      </c>
      <c r="K127" s="74">
        <v>62.74093848082348</v>
      </c>
      <c r="L127" s="74">
        <v>53.868884382047064</v>
      </c>
      <c r="M127" s="74">
        <v>78.525226390685646</v>
      </c>
    </row>
    <row r="128" spans="1:13" ht="14.25" customHeight="1" x14ac:dyDescent="0.2">
      <c r="A128" s="65">
        <v>1999</v>
      </c>
      <c r="B128" s="65" t="s">
        <v>255</v>
      </c>
      <c r="C128" s="66">
        <v>52.450791200308757</v>
      </c>
      <c r="D128" s="66">
        <v>20.097357145887244</v>
      </c>
      <c r="E128" s="66">
        <v>32.229999999999997</v>
      </c>
      <c r="F128" s="66">
        <v>50.086167483949708</v>
      </c>
      <c r="G128" s="66">
        <v>43.042865442413522</v>
      </c>
      <c r="H128" s="74">
        <v>67.126592049401765</v>
      </c>
      <c r="I128" s="74">
        <v>25.72062429432258</v>
      </c>
      <c r="J128" s="74">
        <v>41.247996688741715</v>
      </c>
      <c r="K128" s="74">
        <v>64.100343485253518</v>
      </c>
      <c r="L128" s="74">
        <v>55.086316203618622</v>
      </c>
      <c r="M128" s="74">
        <v>78.137128072445023</v>
      </c>
    </row>
    <row r="129" spans="1:13" ht="14.25" customHeight="1" x14ac:dyDescent="0.2">
      <c r="A129" s="65">
        <v>1999</v>
      </c>
      <c r="B129" s="65" t="s">
        <v>177</v>
      </c>
      <c r="C129" s="66">
        <v>48.629872636047857</v>
      </c>
      <c r="D129" s="66">
        <v>23.048827047893777</v>
      </c>
      <c r="E129" s="66">
        <v>33.700000000000003</v>
      </c>
      <c r="F129" s="66">
        <v>53.057268903377249</v>
      </c>
      <c r="G129" s="66">
        <v>45.608276800530554</v>
      </c>
      <c r="H129" s="74">
        <v>61.725601884507377</v>
      </c>
      <c r="I129" s="74">
        <v>29.255736137966977</v>
      </c>
      <c r="J129" s="74">
        <v>42.775205254515605</v>
      </c>
      <c r="K129" s="74">
        <v>67.345269067833513</v>
      </c>
      <c r="L129" s="74">
        <v>57.890308648292475</v>
      </c>
      <c r="M129" s="74">
        <v>78.783958602846056</v>
      </c>
    </row>
    <row r="130" spans="1:13" ht="14.25" customHeight="1" x14ac:dyDescent="0.2">
      <c r="A130" s="65">
        <v>2000</v>
      </c>
      <c r="B130" s="65" t="s">
        <v>175</v>
      </c>
      <c r="C130" s="66">
        <v>50.829795445773826</v>
      </c>
      <c r="D130" s="66">
        <v>24.75544054638782</v>
      </c>
      <c r="E130" s="66">
        <v>34.840000000000003</v>
      </c>
      <c r="F130" s="66">
        <v>54.628651431874488</v>
      </c>
      <c r="G130" s="66">
        <v>44.822043846540694</v>
      </c>
      <c r="H130" s="74">
        <v>64.096952495241695</v>
      </c>
      <c r="I130" s="74">
        <v>31.216893217549401</v>
      </c>
      <c r="J130" s="74">
        <v>43.933637846655792</v>
      </c>
      <c r="K130" s="74">
        <v>68.887353273799306</v>
      </c>
      <c r="L130" s="74">
        <v>56.521109124593728</v>
      </c>
      <c r="M130" s="74">
        <v>79.301423027166891</v>
      </c>
    </row>
    <row r="131" spans="1:13" ht="14.25" customHeight="1" x14ac:dyDescent="0.2">
      <c r="A131" s="65">
        <v>2000</v>
      </c>
      <c r="B131" s="65" t="s">
        <v>254</v>
      </c>
      <c r="C131" s="66">
        <v>49.401775376302581</v>
      </c>
      <c r="D131" s="66">
        <v>26.060959572392147</v>
      </c>
      <c r="E131" s="66">
        <v>33.369999999999997</v>
      </c>
      <c r="F131" s="66">
        <v>45.979445077540966</v>
      </c>
      <c r="G131" s="66">
        <v>39.626169441124617</v>
      </c>
      <c r="H131" s="74">
        <v>62.397994061898508</v>
      </c>
      <c r="I131" s="74">
        <v>32.916865603691377</v>
      </c>
      <c r="J131" s="74">
        <v>42.148709150326788</v>
      </c>
      <c r="K131" s="74">
        <v>58.075344844671825</v>
      </c>
      <c r="L131" s="74">
        <v>50.050700944426993</v>
      </c>
      <c r="M131" s="74">
        <v>79.172056921086693</v>
      </c>
    </row>
    <row r="132" spans="1:13" ht="14.25" customHeight="1" x14ac:dyDescent="0.2">
      <c r="A132" s="65">
        <v>2000</v>
      </c>
      <c r="B132" s="65" t="s">
        <v>255</v>
      </c>
      <c r="C132" s="66">
        <v>50.482439212659202</v>
      </c>
      <c r="D132" s="66">
        <v>26.955839307682517</v>
      </c>
      <c r="E132" s="66">
        <v>33.450000000000003</v>
      </c>
      <c r="F132" s="66">
        <v>45.807781439974036</v>
      </c>
      <c r="G132" s="66">
        <v>39.730214396963305</v>
      </c>
      <c r="H132" s="74">
        <v>63.658932318736639</v>
      </c>
      <c r="I132" s="74">
        <v>33.991621182444668</v>
      </c>
      <c r="J132" s="74">
        <v>42.180831973898862</v>
      </c>
      <c r="K132" s="74">
        <v>57.764135486296773</v>
      </c>
      <c r="L132" s="74">
        <v>50.100254043805272</v>
      </c>
      <c r="M132" s="74">
        <v>79.301423027166891</v>
      </c>
    </row>
    <row r="133" spans="1:13" ht="14.25" customHeight="1" x14ac:dyDescent="0.2">
      <c r="A133" s="65">
        <v>2000</v>
      </c>
      <c r="B133" s="65" t="s">
        <v>177</v>
      </c>
      <c r="C133" s="66">
        <v>50.791200308761098</v>
      </c>
      <c r="D133" s="66">
        <v>29.910490815763797</v>
      </c>
      <c r="E133" s="66">
        <v>44.31</v>
      </c>
      <c r="F133" s="66">
        <v>46.547255571031556</v>
      </c>
      <c r="G133" s="66">
        <v>42.861815939662826</v>
      </c>
      <c r="H133" s="74">
        <v>63.943970421290445</v>
      </c>
      <c r="I133" s="74">
        <v>37.656041369031627</v>
      </c>
      <c r="J133" s="74">
        <v>55.784413680781761</v>
      </c>
      <c r="K133" s="74">
        <v>58.601023707503899</v>
      </c>
      <c r="L133" s="74">
        <v>53.96121127257225</v>
      </c>
      <c r="M133" s="74">
        <v>79.430789133247089</v>
      </c>
    </row>
    <row r="134" spans="1:13" ht="14.25" customHeight="1" x14ac:dyDescent="0.2">
      <c r="A134" s="65">
        <v>2001</v>
      </c>
      <c r="B134" s="65" t="s">
        <v>175</v>
      </c>
      <c r="C134" s="66">
        <v>52.412196063296022</v>
      </c>
      <c r="D134" s="66">
        <v>26.562804903915499</v>
      </c>
      <c r="E134" s="66">
        <v>51.89</v>
      </c>
      <c r="F134" s="66">
        <v>46.916992636560323</v>
      </c>
      <c r="G134" s="66">
        <v>44.020249619641298</v>
      </c>
      <c r="H134" s="74">
        <v>65.557649768491629</v>
      </c>
      <c r="I134" s="74">
        <v>33.224997072373277</v>
      </c>
      <c r="J134" s="74">
        <v>64.904482200647251</v>
      </c>
      <c r="K134" s="74">
        <v>58.684199527607021</v>
      </c>
      <c r="L134" s="74">
        <v>55.060927113240652</v>
      </c>
      <c r="M134" s="74">
        <v>79.948253557567909</v>
      </c>
    </row>
    <row r="135" spans="1:13" ht="14.25" customHeight="1" x14ac:dyDescent="0.2">
      <c r="A135" s="65">
        <v>2001</v>
      </c>
      <c r="B135" s="65" t="s">
        <v>254</v>
      </c>
      <c r="C135" s="66">
        <v>52.14203010420686</v>
      </c>
      <c r="D135" s="66">
        <v>27.370084418614514</v>
      </c>
      <c r="E135" s="66">
        <v>48.14</v>
      </c>
      <c r="F135" s="66">
        <v>41.8199030903424</v>
      </c>
      <c r="G135" s="66">
        <v>40.565300190941642</v>
      </c>
      <c r="H135" s="74">
        <v>64.592611010499851</v>
      </c>
      <c r="I135" s="74">
        <v>33.905569319854202</v>
      </c>
      <c r="J135" s="74">
        <v>59.634967948717957</v>
      </c>
      <c r="K135" s="74">
        <v>51.805745334670959</v>
      </c>
      <c r="L135" s="74">
        <v>50.251565781406882</v>
      </c>
      <c r="M135" s="74">
        <v>80.724450194049155</v>
      </c>
    </row>
    <row r="136" spans="1:13" ht="14.25" customHeight="1" x14ac:dyDescent="0.2">
      <c r="A136" s="65">
        <v>2001</v>
      </c>
      <c r="B136" s="65" t="s">
        <v>255</v>
      </c>
      <c r="C136" s="66">
        <v>54.033191817830954</v>
      </c>
      <c r="D136" s="66">
        <v>28.328596275399821</v>
      </c>
      <c r="E136" s="66">
        <v>44.8</v>
      </c>
      <c r="F136" s="66">
        <v>42.295279317450799</v>
      </c>
      <c r="G136" s="66">
        <v>40.224005876469143</v>
      </c>
      <c r="H136" s="74">
        <v>66.935348197409184</v>
      </c>
      <c r="I136" s="74">
        <v>35.092956603980866</v>
      </c>
      <c r="J136" s="74">
        <v>55.497435897435899</v>
      </c>
      <c r="K136" s="74">
        <v>52.394632872419024</v>
      </c>
      <c r="L136" s="74">
        <v>49.828776510433734</v>
      </c>
      <c r="M136" s="74">
        <v>80.724450194049155</v>
      </c>
    </row>
    <row r="137" spans="1:13" ht="14.25" customHeight="1" x14ac:dyDescent="0.2">
      <c r="A137" s="65">
        <v>2001</v>
      </c>
      <c r="B137" s="65" t="s">
        <v>177</v>
      </c>
      <c r="C137" s="66">
        <v>50.984175993824778</v>
      </c>
      <c r="D137" s="66">
        <v>24.715988631060959</v>
      </c>
      <c r="E137" s="66">
        <v>50.67</v>
      </c>
      <c r="F137" s="66">
        <v>45.358815003260545</v>
      </c>
      <c r="G137" s="66">
        <v>42.487986166912897</v>
      </c>
      <c r="H137" s="74">
        <v>63.361363413547501</v>
      </c>
      <c r="I137" s="74">
        <v>30.716172366254206</v>
      </c>
      <c r="J137" s="74">
        <v>62.970916398713818</v>
      </c>
      <c r="K137" s="74">
        <v>56.370360124630857</v>
      </c>
      <c r="L137" s="74">
        <v>52.802593741195601</v>
      </c>
      <c r="M137" s="74">
        <v>80.465717981888758</v>
      </c>
    </row>
    <row r="138" spans="1:13" ht="14.25" customHeight="1" x14ac:dyDescent="0.2">
      <c r="A138" s="65">
        <v>2002</v>
      </c>
      <c r="B138" s="65" t="s">
        <v>175</v>
      </c>
      <c r="C138" s="66">
        <v>55.538402161327674</v>
      </c>
      <c r="D138" s="66">
        <v>26.087685063420015</v>
      </c>
      <c r="E138" s="66">
        <v>52.38</v>
      </c>
      <c r="F138" s="66">
        <v>46.005854867935874</v>
      </c>
      <c r="G138" s="66">
        <v>43.716267666044949</v>
      </c>
      <c r="H138" s="74">
        <v>68.253076106051353</v>
      </c>
      <c r="I138" s="74">
        <v>32.060064473805525</v>
      </c>
      <c r="J138" s="74">
        <v>64.371605723370436</v>
      </c>
      <c r="K138" s="74">
        <v>56.538196840881447</v>
      </c>
      <c r="L138" s="74">
        <v>53.724443411530601</v>
      </c>
      <c r="M138" s="74">
        <v>81.371280724450187</v>
      </c>
    </row>
    <row r="139" spans="1:13" ht="14.25" customHeight="1" x14ac:dyDescent="0.2">
      <c r="A139" s="65">
        <v>2002</v>
      </c>
      <c r="B139" s="65" t="s">
        <v>254</v>
      </c>
      <c r="C139" s="66">
        <v>55.538402161327674</v>
      </c>
      <c r="D139" s="66">
        <v>27.671912781572139</v>
      </c>
      <c r="E139" s="66">
        <v>43.65</v>
      </c>
      <c r="F139" s="66">
        <v>40.935175112112866</v>
      </c>
      <c r="G139" s="66">
        <v>39.155475919490812</v>
      </c>
      <c r="H139" s="74">
        <v>67.821777046929384</v>
      </c>
      <c r="I139" s="74">
        <v>33.792083065016215</v>
      </c>
      <c r="J139" s="74">
        <v>53.30402843601896</v>
      </c>
      <c r="K139" s="74">
        <v>49.988768343859782</v>
      </c>
      <c r="L139" s="74">
        <v>47.815454795839493</v>
      </c>
      <c r="M139" s="74">
        <v>81.888745148771022</v>
      </c>
    </row>
    <row r="140" spans="1:13" ht="14.25" customHeight="1" x14ac:dyDescent="0.2">
      <c r="A140" s="65">
        <v>2002</v>
      </c>
      <c r="B140" s="65" t="s">
        <v>255</v>
      </c>
      <c r="C140" s="66">
        <v>49.093014280200691</v>
      </c>
      <c r="D140" s="66">
        <v>29.046578712934295</v>
      </c>
      <c r="E140" s="66">
        <v>40.39</v>
      </c>
      <c r="F140" s="66">
        <v>40.697486998558659</v>
      </c>
      <c r="G140" s="66">
        <v>38.439794988830364</v>
      </c>
      <c r="H140" s="74">
        <v>59.668081821690464</v>
      </c>
      <c r="I140" s="74">
        <v>35.303467523739322</v>
      </c>
      <c r="J140" s="74">
        <v>49.090361635220127</v>
      </c>
      <c r="K140" s="74">
        <v>49.46408404070101</v>
      </c>
      <c r="L140" s="74">
        <v>46.7200652930281</v>
      </c>
      <c r="M140" s="74">
        <v>82.276843467011645</v>
      </c>
    </row>
    <row r="141" spans="1:13" ht="14.25" customHeight="1" x14ac:dyDescent="0.2">
      <c r="A141" s="65">
        <v>2002</v>
      </c>
      <c r="B141" s="65" t="s">
        <v>177</v>
      </c>
      <c r="C141" s="66">
        <v>52.064839830181398</v>
      </c>
      <c r="D141" s="66">
        <v>29.767954863615152</v>
      </c>
      <c r="E141" s="66">
        <v>48.39</v>
      </c>
      <c r="F141" s="66">
        <v>42.321689107845714</v>
      </c>
      <c r="G141" s="66">
        <v>41.412212494613826</v>
      </c>
      <c r="H141" s="74">
        <v>62.688662287741771</v>
      </c>
      <c r="I141" s="74">
        <v>35.842101416782732</v>
      </c>
      <c r="J141" s="74">
        <v>58.263971962616822</v>
      </c>
      <c r="K141" s="74">
        <v>50.957423178138214</v>
      </c>
      <c r="L141" s="74">
        <v>49.862368003639382</v>
      </c>
      <c r="M141" s="74">
        <v>83.05304010349289</v>
      </c>
    </row>
    <row r="142" spans="1:13" ht="14.25" customHeight="1" x14ac:dyDescent="0.2">
      <c r="A142" s="65">
        <v>2003</v>
      </c>
      <c r="B142" s="65" t="s">
        <v>175</v>
      </c>
      <c r="C142" s="66">
        <v>47.587803936703978</v>
      </c>
      <c r="D142" s="66">
        <v>34.045306070504388</v>
      </c>
      <c r="E142" s="66">
        <v>50.75</v>
      </c>
      <c r="F142" s="66">
        <v>42.057591203896607</v>
      </c>
      <c r="G142" s="66">
        <v>42.455468656558153</v>
      </c>
      <c r="H142" s="74">
        <v>57.120143545143122</v>
      </c>
      <c r="I142" s="74">
        <v>40.864940361024672</v>
      </c>
      <c r="J142" s="74">
        <v>60.915760869565204</v>
      </c>
      <c r="K142" s="74">
        <v>50.482170808403836</v>
      </c>
      <c r="L142" s="74">
        <v>50.959747316023986</v>
      </c>
      <c r="M142" s="74">
        <v>83.311772315653315</v>
      </c>
    </row>
    <row r="143" spans="1:13" ht="14.25" customHeight="1" x14ac:dyDescent="0.2">
      <c r="A143" s="65">
        <v>2003</v>
      </c>
      <c r="B143" s="65" t="s">
        <v>254</v>
      </c>
      <c r="C143" s="66">
        <v>48.629872636047857</v>
      </c>
      <c r="D143" s="66">
        <v>30.637805964450855</v>
      </c>
      <c r="E143" s="66">
        <v>44.14</v>
      </c>
      <c r="F143" s="66">
        <v>39.627890487564734</v>
      </c>
      <c r="G143" s="66">
        <v>38.856889766954417</v>
      </c>
      <c r="H143" s="74">
        <v>57.832140842561529</v>
      </c>
      <c r="I143" s="74">
        <v>36.435421554646943</v>
      </c>
      <c r="J143" s="74">
        <v>52.49264615384616</v>
      </c>
      <c r="K143" s="74">
        <v>47.126706687519288</v>
      </c>
      <c r="L143" s="74">
        <v>46.209808907470403</v>
      </c>
      <c r="M143" s="74">
        <v>84.087968952134545</v>
      </c>
    </row>
    <row r="144" spans="1:13" ht="14.25" customHeight="1" x14ac:dyDescent="0.2">
      <c r="A144" s="65">
        <v>2003</v>
      </c>
      <c r="B144" s="65" t="s">
        <v>255</v>
      </c>
      <c r="C144" s="66">
        <v>49.517560787340784</v>
      </c>
      <c r="D144" s="66">
        <v>33.009163025495269</v>
      </c>
      <c r="E144" s="66">
        <v>41.37</v>
      </c>
      <c r="F144" s="66">
        <v>39.812759020329125</v>
      </c>
      <c r="G144" s="66">
        <v>38.826688999642677</v>
      </c>
      <c r="H144" s="74">
        <v>58.617265679348272</v>
      </c>
      <c r="I144" s="74">
        <v>39.07516541915443</v>
      </c>
      <c r="J144" s="74">
        <v>48.972450229709032</v>
      </c>
      <c r="K144" s="74">
        <v>47.129039391599406</v>
      </c>
      <c r="L144" s="74">
        <v>45.961762016422334</v>
      </c>
      <c r="M144" s="74">
        <v>84.476067270375168</v>
      </c>
    </row>
    <row r="145" spans="1:13" ht="14.25" customHeight="1" x14ac:dyDescent="0.2">
      <c r="A145" s="65">
        <v>2003</v>
      </c>
      <c r="B145" s="65" t="s">
        <v>177</v>
      </c>
      <c r="C145" s="66">
        <v>48.74565804708606</v>
      </c>
      <c r="D145" s="66">
        <v>31.028507190429732</v>
      </c>
      <c r="E145" s="66">
        <v>56.46</v>
      </c>
      <c r="F145" s="66">
        <v>43.140392610087972</v>
      </c>
      <c r="G145" s="66">
        <v>43.74317752183066</v>
      </c>
      <c r="H145" s="74">
        <v>57.615280841586426</v>
      </c>
      <c r="I145" s="74">
        <v>36.674367061471223</v>
      </c>
      <c r="J145" s="74">
        <v>66.733302752293568</v>
      </c>
      <c r="K145" s="74">
        <v>50.990097075837916</v>
      </c>
      <c r="L145" s="74">
        <v>51.70256303421268</v>
      </c>
      <c r="M145" s="74">
        <v>84.60543337645538</v>
      </c>
    </row>
    <row r="146" spans="1:13" ht="14.25" customHeight="1" x14ac:dyDescent="0.2">
      <c r="A146" s="65">
        <v>2004</v>
      </c>
      <c r="B146" s="65" t="s">
        <v>175</v>
      </c>
      <c r="C146" s="66">
        <v>52.257815515245078</v>
      </c>
      <c r="D146" s="66">
        <v>29.742077800873883</v>
      </c>
      <c r="E146" s="66">
        <v>54.67</v>
      </c>
      <c r="F146" s="66">
        <v>44.249603806674259</v>
      </c>
      <c r="G146" s="66">
        <v>43.393700367891363</v>
      </c>
      <c r="H146" s="74">
        <v>61.578188099518968</v>
      </c>
      <c r="I146" s="74">
        <v>35.0466861891395</v>
      </c>
      <c r="J146" s="74">
        <v>64.420594512195123</v>
      </c>
      <c r="K146" s="74">
        <v>52.141682534389034</v>
      </c>
      <c r="L146" s="74">
        <v>51.133125585945159</v>
      </c>
      <c r="M146" s="74">
        <v>84.864165588615776</v>
      </c>
    </row>
    <row r="147" spans="1:13" ht="14.25" customHeight="1" x14ac:dyDescent="0.2">
      <c r="A147" s="65">
        <v>2004</v>
      </c>
      <c r="B147" s="65" t="s">
        <v>254</v>
      </c>
      <c r="C147" s="66">
        <v>49.401775376302581</v>
      </c>
      <c r="D147" s="66">
        <v>34.278623849319139</v>
      </c>
      <c r="E147" s="66">
        <v>45.61</v>
      </c>
      <c r="F147" s="66">
        <v>41.635034557578017</v>
      </c>
      <c r="G147" s="66">
        <v>40.946870631540818</v>
      </c>
      <c r="H147" s="74">
        <v>57.338697246068918</v>
      </c>
      <c r="I147" s="74">
        <v>39.785850203489034</v>
      </c>
      <c r="J147" s="74">
        <v>52.937732732732734</v>
      </c>
      <c r="K147" s="74">
        <v>48.324146716227943</v>
      </c>
      <c r="L147" s="74">
        <v>47.525421919190777</v>
      </c>
      <c r="M147" s="74">
        <v>86.157826649417842</v>
      </c>
    </row>
    <row r="148" spans="1:13" ht="14.25" customHeight="1" x14ac:dyDescent="0.2">
      <c r="A148" s="65">
        <v>2004</v>
      </c>
      <c r="B148" s="65" t="s">
        <v>255</v>
      </c>
      <c r="C148" s="66">
        <v>56.812041682747974</v>
      </c>
      <c r="D148" s="66">
        <v>33.521613710601109</v>
      </c>
      <c r="E148" s="66">
        <v>49.2</v>
      </c>
      <c r="F148" s="66">
        <v>42.321689107845714</v>
      </c>
      <c r="G148" s="66">
        <v>42.070646300749246</v>
      </c>
      <c r="H148" s="74">
        <v>65.742078174796674</v>
      </c>
      <c r="I148" s="74">
        <v>38.790729638165658</v>
      </c>
      <c r="J148" s="74">
        <v>56.933532934131733</v>
      </c>
      <c r="K148" s="74">
        <v>48.974050419707687</v>
      </c>
      <c r="L148" s="74">
        <v>48.683547291136477</v>
      </c>
      <c r="M148" s="74">
        <v>86.416558861578267</v>
      </c>
    </row>
    <row r="149" spans="1:13" ht="14.25" customHeight="1" x14ac:dyDescent="0.2">
      <c r="A149" s="65">
        <v>2004</v>
      </c>
      <c r="B149" s="65" t="s">
        <v>177</v>
      </c>
      <c r="C149" s="66">
        <v>56.117329216518705</v>
      </c>
      <c r="D149" s="66">
        <v>33.740720315615327</v>
      </c>
      <c r="E149" s="66">
        <v>65.19</v>
      </c>
      <c r="F149" s="66">
        <v>50.508724130268291</v>
      </c>
      <c r="G149" s="66">
        <v>50.085994665958594</v>
      </c>
      <c r="H149" s="74">
        <v>63.98037682060319</v>
      </c>
      <c r="I149" s="74">
        <v>38.46840236573842</v>
      </c>
      <c r="J149" s="74">
        <v>74.32429203539823</v>
      </c>
      <c r="K149" s="74">
        <v>57.58590523996665</v>
      </c>
      <c r="L149" s="74">
        <v>57.103943771070789</v>
      </c>
      <c r="M149" s="74">
        <v>87.710219922380332</v>
      </c>
    </row>
    <row r="150" spans="1:13" ht="14.25" customHeight="1" x14ac:dyDescent="0.2">
      <c r="A150" s="65">
        <v>2005</v>
      </c>
      <c r="B150" s="65" t="s">
        <v>175</v>
      </c>
      <c r="C150" s="66">
        <v>59.74527209571594</v>
      </c>
      <c r="D150" s="66">
        <v>37.09052729818012</v>
      </c>
      <c r="E150" s="66">
        <v>77.02</v>
      </c>
      <c r="F150" s="66">
        <v>52.383819248307006</v>
      </c>
      <c r="G150" s="66">
        <v>55.38497036862509</v>
      </c>
      <c r="H150" s="74">
        <v>68.016340692177337</v>
      </c>
      <c r="I150" s="74">
        <v>42.225298382169704</v>
      </c>
      <c r="J150" s="74">
        <v>87.682562592047105</v>
      </c>
      <c r="K150" s="74">
        <v>59.635776552196326</v>
      </c>
      <c r="L150" s="74">
        <v>63.052403674443582</v>
      </c>
      <c r="M150" s="74">
        <v>87.839586028460559</v>
      </c>
    </row>
    <row r="151" spans="1:13" ht="14.25" customHeight="1" x14ac:dyDescent="0.2">
      <c r="A151" s="65">
        <v>2005</v>
      </c>
      <c r="B151" s="65" t="s">
        <v>254</v>
      </c>
      <c r="C151" s="66">
        <v>64.10652257815515</v>
      </c>
      <c r="D151" s="66">
        <v>41.472871505535998</v>
      </c>
      <c r="E151" s="66">
        <v>65.19</v>
      </c>
      <c r="F151" s="66">
        <v>55.460559829314207</v>
      </c>
      <c r="G151" s="66">
        <v>55.170037276555412</v>
      </c>
      <c r="H151" s="74">
        <v>72.131502114867445</v>
      </c>
      <c r="I151" s="74">
        <v>46.664526453827257</v>
      </c>
      <c r="J151" s="74">
        <v>73.350611353711798</v>
      </c>
      <c r="K151" s="74">
        <v>62.403220885094449</v>
      </c>
      <c r="L151" s="74">
        <v>62.076330152514316</v>
      </c>
      <c r="M151" s="74">
        <v>88.8745148771022</v>
      </c>
    </row>
    <row r="152" spans="1:13" ht="14.25" customHeight="1" x14ac:dyDescent="0.2">
      <c r="A152" s="65">
        <v>2005</v>
      </c>
      <c r="B152" s="65" t="s">
        <v>255</v>
      </c>
      <c r="C152" s="66">
        <v>68.66074874565804</v>
      </c>
      <c r="D152" s="66">
        <v>48.876893055614481</v>
      </c>
      <c r="E152" s="66">
        <v>67.97</v>
      </c>
      <c r="F152" s="66">
        <v>58.788193419073053</v>
      </c>
      <c r="G152" s="66">
        <v>59.169699158741132</v>
      </c>
      <c r="H152" s="74">
        <v>77.031580232791953</v>
      </c>
      <c r="I152" s="74">
        <v>54.835759552960795</v>
      </c>
      <c r="J152" s="74">
        <v>76.256618287372987</v>
      </c>
      <c r="K152" s="74">
        <v>65.955404227784413</v>
      </c>
      <c r="L152" s="74">
        <v>66.383421552549919</v>
      </c>
      <c r="M152" s="74">
        <v>89.133247089262625</v>
      </c>
    </row>
    <row r="153" spans="1:13" ht="14.25" customHeight="1" x14ac:dyDescent="0.2">
      <c r="A153" s="65">
        <v>2005</v>
      </c>
      <c r="B153" s="65" t="s">
        <v>177</v>
      </c>
      <c r="C153" s="66">
        <v>62.446931686607485</v>
      </c>
      <c r="D153" s="66">
        <v>51.92656853179485</v>
      </c>
      <c r="E153" s="66">
        <v>116.19</v>
      </c>
      <c r="F153" s="66">
        <v>74.541633389637781</v>
      </c>
      <c r="G153" s="66">
        <v>79.972323293309884</v>
      </c>
      <c r="H153" s="74">
        <v>69.756471378247952</v>
      </c>
      <c r="I153" s="74">
        <v>58.004678432192804</v>
      </c>
      <c r="J153" s="74">
        <v>129.79027456647398</v>
      </c>
      <c r="K153" s="74">
        <v>83.266882384667639</v>
      </c>
      <c r="L153" s="74">
        <v>89.333245528509451</v>
      </c>
      <c r="M153" s="74">
        <v>89.521345407503233</v>
      </c>
    </row>
    <row r="154" spans="1:13" ht="14.25" customHeight="1" x14ac:dyDescent="0.2">
      <c r="A154" s="65">
        <v>2006</v>
      </c>
      <c r="B154" s="65" t="s">
        <v>175</v>
      </c>
      <c r="C154" s="66">
        <v>68.622153608645306</v>
      </c>
      <c r="D154" s="66">
        <v>56.58380350400882</v>
      </c>
      <c r="E154" s="66">
        <v>131.86000000000001</v>
      </c>
      <c r="F154" s="66">
        <v>80.338582381320862</v>
      </c>
      <c r="G154" s="66">
        <v>87.977491221034683</v>
      </c>
      <c r="H154" s="74">
        <v>76.104626598971052</v>
      </c>
      <c r="I154" s="74">
        <v>62.753629997989705</v>
      </c>
      <c r="J154" s="74">
        <v>146.23784791965568</v>
      </c>
      <c r="K154" s="74">
        <v>89.098599972397466</v>
      </c>
      <c r="L154" s="74">
        <v>97.570445787460287</v>
      </c>
      <c r="M154" s="74">
        <v>90.168175937904266</v>
      </c>
    </row>
    <row r="155" spans="1:13" ht="14.25" customHeight="1" x14ac:dyDescent="0.2">
      <c r="A155" s="65">
        <v>2006</v>
      </c>
      <c r="B155" s="65" t="s">
        <v>254</v>
      </c>
      <c r="C155" s="66">
        <v>52.605171748359702</v>
      </c>
      <c r="D155" s="66">
        <v>56.978322657277388</v>
      </c>
      <c r="E155" s="66">
        <v>88.94</v>
      </c>
      <c r="F155" s="66">
        <v>77.063768372351831</v>
      </c>
      <c r="G155" s="66">
        <v>76.057906814001655</v>
      </c>
      <c r="H155" s="74">
        <v>57.679145760967444</v>
      </c>
      <c r="I155" s="74">
        <v>62.474104133440314</v>
      </c>
      <c r="J155" s="74">
        <v>97.518609929078011</v>
      </c>
      <c r="K155" s="74">
        <v>84.496869435216965</v>
      </c>
      <c r="L155" s="74">
        <v>83.393988605990458</v>
      </c>
      <c r="M155" s="74">
        <v>91.203104786545936</v>
      </c>
    </row>
    <row r="156" spans="1:13" ht="14.25" customHeight="1" x14ac:dyDescent="0.2">
      <c r="A156" s="65">
        <v>2006</v>
      </c>
      <c r="B156" s="65" t="s">
        <v>255</v>
      </c>
      <c r="C156" s="66">
        <v>63.064453878811264</v>
      </c>
      <c r="D156" s="66">
        <v>56.555169049336108</v>
      </c>
      <c r="E156" s="66">
        <v>84.86</v>
      </c>
      <c r="F156" s="66">
        <v>77.644783761039875</v>
      </c>
      <c r="G156" s="66">
        <v>75.46115108311092</v>
      </c>
      <c r="H156" s="74">
        <v>68.563745215641504</v>
      </c>
      <c r="I156" s="74">
        <v>61.486843424946294</v>
      </c>
      <c r="J156" s="74">
        <v>92.259887482419117</v>
      </c>
      <c r="K156" s="74">
        <v>84.415496269034918</v>
      </c>
      <c r="L156" s="74">
        <v>82.041448364619882</v>
      </c>
      <c r="M156" s="74">
        <v>91.979301423027167</v>
      </c>
    </row>
    <row r="157" spans="1:13" ht="14.25" customHeight="1" x14ac:dyDescent="0.2">
      <c r="A157" s="65">
        <v>2006</v>
      </c>
      <c r="B157" s="65" t="s">
        <v>177</v>
      </c>
      <c r="C157" s="66">
        <v>59.359320725588574</v>
      </c>
      <c r="D157" s="66">
        <v>51.46375090145505</v>
      </c>
      <c r="E157" s="66">
        <v>101.42</v>
      </c>
      <c r="F157" s="66">
        <v>88.046874103655696</v>
      </c>
      <c r="G157" s="66">
        <v>84.430015860489945</v>
      </c>
      <c r="H157" s="74">
        <v>64.535520282531593</v>
      </c>
      <c r="I157" s="74">
        <v>55.951447885829474</v>
      </c>
      <c r="J157" s="74">
        <v>110.26393811533053</v>
      </c>
      <c r="K157" s="74">
        <v>95.724660593707242</v>
      </c>
      <c r="L157" s="74">
        <v>91.792408242136048</v>
      </c>
      <c r="M157" s="74">
        <v>91.979301423027167</v>
      </c>
    </row>
    <row r="158" spans="1:13" ht="14.25" customHeight="1" x14ac:dyDescent="0.2">
      <c r="A158" s="65">
        <v>2007</v>
      </c>
      <c r="B158" s="65" t="s">
        <v>175</v>
      </c>
      <c r="C158" s="66">
        <v>68.737939019683509</v>
      </c>
      <c r="D158" s="66">
        <v>51.41857209519366</v>
      </c>
      <c r="E158" s="66">
        <v>91.88</v>
      </c>
      <c r="F158" s="66">
        <v>89.212271954011129</v>
      </c>
      <c r="G158" s="66">
        <v>82.291446479677447</v>
      </c>
      <c r="H158" s="74">
        <v>74.627004019965383</v>
      </c>
      <c r="I158" s="74">
        <v>55.823814929191997</v>
      </c>
      <c r="J158" s="74">
        <v>99.751741573033698</v>
      </c>
      <c r="K158" s="74">
        <v>96.855458174790172</v>
      </c>
      <c r="L158" s="74">
        <v>89.341696810099251</v>
      </c>
      <c r="M158" s="74">
        <v>92.108667529107379</v>
      </c>
    </row>
    <row r="159" spans="1:13" ht="14.25" customHeight="1" x14ac:dyDescent="0.2">
      <c r="A159" s="65">
        <v>2007</v>
      </c>
      <c r="B159" s="65" t="s">
        <v>254</v>
      </c>
      <c r="C159" s="66">
        <v>68.081821690466995</v>
      </c>
      <c r="D159" s="66">
        <v>55.195350612989436</v>
      </c>
      <c r="E159" s="66">
        <v>66.25</v>
      </c>
      <c r="F159" s="66">
        <v>80.105690280694006</v>
      </c>
      <c r="G159" s="66">
        <v>72.731444958184127</v>
      </c>
      <c r="H159" s="74">
        <v>72.689569291064899</v>
      </c>
      <c r="I159" s="74">
        <v>58.930947546741471</v>
      </c>
      <c r="J159" s="74">
        <v>70.733770718232037</v>
      </c>
      <c r="K159" s="74">
        <v>85.52720799306141</v>
      </c>
      <c r="L159" s="74">
        <v>77.653877006459012</v>
      </c>
      <c r="M159" s="74">
        <v>93.661060802069869</v>
      </c>
    </row>
    <row r="160" spans="1:13" ht="14.25" customHeight="1" x14ac:dyDescent="0.2">
      <c r="A160" s="65">
        <v>2007</v>
      </c>
      <c r="B160" s="65" t="s">
        <v>255</v>
      </c>
      <c r="C160" s="66">
        <v>69.587032033963709</v>
      </c>
      <c r="D160" s="66">
        <v>59.022186399694576</v>
      </c>
      <c r="E160" s="66">
        <v>70.5</v>
      </c>
      <c r="F160" s="66">
        <v>78.600207272879672</v>
      </c>
      <c r="G160" s="66">
        <v>73.312585712566218</v>
      </c>
      <c r="H160" s="74">
        <v>74.194173465177855</v>
      </c>
      <c r="I160" s="74">
        <v>62.929862188915727</v>
      </c>
      <c r="J160" s="74">
        <v>75.167586206896559</v>
      </c>
      <c r="K160" s="74">
        <v>83.804083064739288</v>
      </c>
      <c r="L160" s="74">
        <v>78.166384490777503</v>
      </c>
      <c r="M160" s="74">
        <v>93.790426908150067</v>
      </c>
    </row>
    <row r="161" spans="1:13" ht="14.25" customHeight="1" x14ac:dyDescent="0.2">
      <c r="A161" s="65">
        <v>2007</v>
      </c>
      <c r="B161" s="65" t="s">
        <v>177</v>
      </c>
      <c r="C161" s="66">
        <v>73.523736009262834</v>
      </c>
      <c r="D161" s="66">
        <v>68.102914351164472</v>
      </c>
      <c r="E161" s="66">
        <v>99.54</v>
      </c>
      <c r="F161" s="66">
        <v>83.726031367816361</v>
      </c>
      <c r="G161" s="66">
        <v>83.512289360113172</v>
      </c>
      <c r="H161" s="74">
        <v>78.283537100771596</v>
      </c>
      <c r="I161" s="74">
        <v>72.511780707231594</v>
      </c>
      <c r="J161" s="74">
        <v>105.98404958677688</v>
      </c>
      <c r="K161" s="74">
        <v>89.146311635429825</v>
      </c>
      <c r="L161" s="74">
        <v>88.918732335216916</v>
      </c>
      <c r="M161" s="74">
        <v>93.919793014230265</v>
      </c>
    </row>
    <row r="162" spans="1:13" ht="14.25" customHeight="1" x14ac:dyDescent="0.2">
      <c r="A162" s="65">
        <v>2008</v>
      </c>
      <c r="B162" s="65" t="s">
        <v>175</v>
      </c>
      <c r="C162" s="66">
        <v>84.75492087996912</v>
      </c>
      <c r="D162" s="66">
        <v>75.661137742332329</v>
      </c>
      <c r="E162" s="66">
        <v>109.74</v>
      </c>
      <c r="F162" s="66">
        <v>86.576156492760859</v>
      </c>
      <c r="G162" s="66">
        <v>89.615097931637081</v>
      </c>
      <c r="H162" s="74">
        <v>89.380018881604542</v>
      </c>
      <c r="I162" s="74">
        <v>79.789985640958918</v>
      </c>
      <c r="J162" s="74">
        <v>115.72854024556617</v>
      </c>
      <c r="K162" s="74">
        <v>91.300639793866495</v>
      </c>
      <c r="L162" s="74">
        <v>94.505417054782342</v>
      </c>
      <c r="M162" s="74">
        <v>94.825355756791723</v>
      </c>
    </row>
    <row r="163" spans="1:13" ht="14.25" customHeight="1" x14ac:dyDescent="0.2">
      <c r="A163" s="65">
        <v>2008</v>
      </c>
      <c r="B163" s="65" t="s">
        <v>254</v>
      </c>
      <c r="C163" s="66">
        <v>91.084523350057879</v>
      </c>
      <c r="D163" s="66">
        <v>87.132100284223483</v>
      </c>
      <c r="E163" s="66">
        <v>118.47</v>
      </c>
      <c r="F163" s="66">
        <v>93.820019463271493</v>
      </c>
      <c r="G163" s="66">
        <v>98.044151674265379</v>
      </c>
      <c r="H163" s="74">
        <v>94.88994144150233</v>
      </c>
      <c r="I163" s="74">
        <v>90.772390188281321</v>
      </c>
      <c r="J163" s="74">
        <v>123.41955525606467</v>
      </c>
      <c r="K163" s="74">
        <v>97.739723780470158</v>
      </c>
      <c r="L163" s="74">
        <v>102.14033590863494</v>
      </c>
      <c r="M163" s="74">
        <v>95.98965071151359</v>
      </c>
    </row>
    <row r="164" spans="1:13" ht="14.25" customHeight="1" x14ac:dyDescent="0.2">
      <c r="A164" s="65">
        <v>2008</v>
      </c>
      <c r="B164" s="65" t="s">
        <v>255</v>
      </c>
      <c r="C164" s="66">
        <v>93.670397529911227</v>
      </c>
      <c r="D164" s="66">
        <v>106.97938319263565</v>
      </c>
      <c r="E164" s="66">
        <v>121.9</v>
      </c>
      <c r="F164" s="66">
        <v>101.62310233014244</v>
      </c>
      <c r="G164" s="66">
        <v>107.24458455851087</v>
      </c>
      <c r="H164" s="74">
        <v>96.286193205613529</v>
      </c>
      <c r="I164" s="74">
        <v>109.96683937221722</v>
      </c>
      <c r="J164" s="74">
        <v>125.30412234042554</v>
      </c>
      <c r="K164" s="74">
        <v>104.46098151755334</v>
      </c>
      <c r="L164" s="74">
        <v>110.23944662729907</v>
      </c>
      <c r="M164" s="74">
        <v>97.283311772315656</v>
      </c>
    </row>
    <row r="165" spans="1:13" ht="14.25" customHeight="1" x14ac:dyDescent="0.2">
      <c r="A165" s="65">
        <v>2008</v>
      </c>
      <c r="B165" s="65" t="s">
        <v>177</v>
      </c>
      <c r="C165" s="66">
        <v>85.140872250096479</v>
      </c>
      <c r="D165" s="66">
        <v>84.139693717388539</v>
      </c>
      <c r="E165" s="66">
        <v>144.75</v>
      </c>
      <c r="F165" s="66">
        <v>127.9222897727574</v>
      </c>
      <c r="G165" s="66">
        <v>122.50251717565892</v>
      </c>
      <c r="H165" s="74">
        <v>86.597229275427082</v>
      </c>
      <c r="I165" s="74">
        <v>85.57892532044913</v>
      </c>
      <c r="J165" s="74">
        <v>147.22598684210527</v>
      </c>
      <c r="K165" s="74">
        <v>130.11043420308087</v>
      </c>
      <c r="L165" s="74">
        <v>124.5979549694531</v>
      </c>
      <c r="M165" s="74">
        <v>98.318240620957312</v>
      </c>
    </row>
    <row r="166" spans="1:13" ht="14.25" customHeight="1" x14ac:dyDescent="0.2">
      <c r="A166" s="65">
        <v>2009</v>
      </c>
      <c r="B166" s="65" t="s">
        <v>175</v>
      </c>
      <c r="C166" s="66">
        <v>89.386337321497479</v>
      </c>
      <c r="D166" s="66">
        <v>71.607347388961955</v>
      </c>
      <c r="E166" s="66">
        <v>140.08000000000001</v>
      </c>
      <c r="F166" s="66">
        <v>119.71870091359813</v>
      </c>
      <c r="G166" s="66">
        <v>115.0226155744851</v>
      </c>
      <c r="H166" s="74">
        <v>91.035097166689781</v>
      </c>
      <c r="I166" s="74">
        <v>72.928168025912498</v>
      </c>
      <c r="J166" s="74">
        <v>142.66382081686427</v>
      </c>
      <c r="K166" s="74">
        <v>121.92695099632589</v>
      </c>
      <c r="L166" s="74">
        <v>117.14424484726874</v>
      </c>
      <c r="M166" s="74">
        <v>98.188874514877114</v>
      </c>
    </row>
    <row r="167" spans="1:13" ht="14.25" customHeight="1" x14ac:dyDescent="0.2">
      <c r="A167" s="65">
        <v>2009</v>
      </c>
      <c r="B167" s="65" t="s">
        <v>254</v>
      </c>
      <c r="C167" s="66">
        <v>85.95137012736393</v>
      </c>
      <c r="D167" s="66">
        <v>78.055402367114922</v>
      </c>
      <c r="E167" s="66">
        <v>98.18</v>
      </c>
      <c r="F167" s="66">
        <v>107.36456169807241</v>
      </c>
      <c r="G167" s="66">
        <v>100.13278580429687</v>
      </c>
      <c r="H167" s="74">
        <v>87.306713677335495</v>
      </c>
      <c r="I167" s="74">
        <v>79.286236570012917</v>
      </c>
      <c r="J167" s="74">
        <v>99.728173455978975</v>
      </c>
      <c r="K167" s="74">
        <v>109.05756398503281</v>
      </c>
      <c r="L167" s="74">
        <v>101.71175220331337</v>
      </c>
      <c r="M167" s="74">
        <v>98.447606727037524</v>
      </c>
    </row>
    <row r="168" spans="1:13" ht="14.25" customHeight="1" x14ac:dyDescent="0.2">
      <c r="A168" s="65">
        <v>2009</v>
      </c>
      <c r="B168" s="65" t="s">
        <v>255</v>
      </c>
      <c r="C168" s="66">
        <v>81.242763411810103</v>
      </c>
      <c r="D168" s="66">
        <v>83.209604208204311</v>
      </c>
      <c r="E168" s="66">
        <v>82.69</v>
      </c>
      <c r="F168" s="66">
        <v>106.74107197428985</v>
      </c>
      <c r="G168" s="66">
        <v>97.501019802087995</v>
      </c>
      <c r="H168" s="74">
        <v>82.199811671896867</v>
      </c>
      <c r="I168" s="74">
        <v>84.189822058824518</v>
      </c>
      <c r="J168" s="74">
        <v>83.664096858638743</v>
      </c>
      <c r="K168" s="74">
        <v>107.99849297922258</v>
      </c>
      <c r="L168" s="74">
        <v>98.649592024887454</v>
      </c>
      <c r="M168" s="74">
        <v>98.835705045278146</v>
      </c>
    </row>
    <row r="169" spans="1:13" ht="14.25" customHeight="1" x14ac:dyDescent="0.2">
      <c r="A169" s="65">
        <v>2009</v>
      </c>
      <c r="B169" s="65" t="s">
        <v>177</v>
      </c>
      <c r="C169" s="66">
        <v>88.421458896179075</v>
      </c>
      <c r="D169" s="66">
        <v>92.160522631824549</v>
      </c>
      <c r="E169" s="66">
        <v>97.1</v>
      </c>
      <c r="F169" s="66">
        <v>106.52598537410513</v>
      </c>
      <c r="G169" s="66">
        <v>101.91854664004322</v>
      </c>
      <c r="H169" s="74">
        <v>90.052421247360243</v>
      </c>
      <c r="I169" s="74">
        <v>93.860453220553836</v>
      </c>
      <c r="J169" s="74">
        <v>98.891040843214739</v>
      </c>
      <c r="K169" s="74">
        <v>108.49089156018874</v>
      </c>
      <c r="L169" s="74">
        <v>103.7984671314274</v>
      </c>
      <c r="M169" s="74">
        <v>98.188874514877114</v>
      </c>
    </row>
    <row r="170" spans="1:13" ht="14.25" customHeight="1" x14ac:dyDescent="0.2">
      <c r="A170" s="65">
        <v>2010</v>
      </c>
      <c r="B170" s="65" t="s">
        <v>175</v>
      </c>
      <c r="C170" s="66">
        <v>92.010806638363547</v>
      </c>
      <c r="D170" s="66">
        <v>96.317821236160015</v>
      </c>
      <c r="E170" s="66">
        <v>100.51099902466736</v>
      </c>
      <c r="F170" s="66">
        <v>103.96698148625958</v>
      </c>
      <c r="G170" s="66">
        <v>101.582483161536</v>
      </c>
      <c r="H170" s="74">
        <v>92.369290300590919</v>
      </c>
      <c r="I170" s="74">
        <v>96.693085474742446</v>
      </c>
      <c r="J170" s="74">
        <v>100.90260031956863</v>
      </c>
      <c r="K170" s="74">
        <v>104.37204764789433</v>
      </c>
      <c r="L170" s="74">
        <v>101.97825906995757</v>
      </c>
      <c r="M170" s="74">
        <v>99.611901681759392</v>
      </c>
    </row>
    <row r="171" spans="1:13" ht="14.25" customHeight="1" x14ac:dyDescent="0.2">
      <c r="A171" s="65">
        <v>2010</v>
      </c>
      <c r="B171" s="65" t="s">
        <v>254</v>
      </c>
      <c r="C171" s="66">
        <v>100.8490930142802</v>
      </c>
      <c r="D171" s="66">
        <v>101.36596954142452</v>
      </c>
      <c r="E171" s="66">
        <v>89.530095617941512</v>
      </c>
      <c r="F171" s="66">
        <v>97.195674233624317</v>
      </c>
      <c r="G171" s="66">
        <v>96.445095726803004</v>
      </c>
      <c r="H171" s="74">
        <v>101.11069896243659</v>
      </c>
      <c r="I171" s="74">
        <v>101.62891628472266</v>
      </c>
      <c r="J171" s="74">
        <v>89.762339705147596</v>
      </c>
      <c r="K171" s="74">
        <v>97.447803090261488</v>
      </c>
      <c r="L171" s="74">
        <v>96.695277557482143</v>
      </c>
      <c r="M171" s="74">
        <v>99.741267787839575</v>
      </c>
    </row>
    <row r="172" spans="1:13" ht="14.25" customHeight="1" x14ac:dyDescent="0.2">
      <c r="A172" s="65">
        <v>2010</v>
      </c>
      <c r="B172" s="65" t="s">
        <v>255</v>
      </c>
      <c r="C172" s="66">
        <v>100.19297568506367</v>
      </c>
      <c r="D172" s="66">
        <v>99.244898824926821</v>
      </c>
      <c r="E172" s="66">
        <v>98.659578157448109</v>
      </c>
      <c r="F172" s="66">
        <v>98.730570781606815</v>
      </c>
      <c r="G172" s="66">
        <v>98.879242372001116</v>
      </c>
      <c r="H172" s="66">
        <v>100.19297568506367</v>
      </c>
      <c r="I172" s="66">
        <v>99.244898824926821</v>
      </c>
      <c r="J172" s="66">
        <v>98.659578157448109</v>
      </c>
      <c r="K172" s="66">
        <v>98.730570781606815</v>
      </c>
      <c r="L172" s="66">
        <v>98.879242372001116</v>
      </c>
      <c r="M172" s="66">
        <v>100</v>
      </c>
    </row>
    <row r="173" spans="1:13" ht="14.25" customHeight="1" x14ac:dyDescent="0.2">
      <c r="A173" s="65">
        <v>2010</v>
      </c>
      <c r="B173" s="65" t="s">
        <v>177</v>
      </c>
      <c r="C173" s="66">
        <v>105.48050945580856</v>
      </c>
      <c r="D173" s="66">
        <v>103.33856530776737</v>
      </c>
      <c r="E173" s="66">
        <v>111.29932719994309</v>
      </c>
      <c r="F173" s="66">
        <v>100.07369588932262</v>
      </c>
      <c r="G173" s="66">
        <v>102.99809758661246</v>
      </c>
      <c r="H173" s="74">
        <v>104.93749525011584</v>
      </c>
      <c r="I173" s="74">
        <v>102.80657784157552</v>
      </c>
      <c r="J173" s="74">
        <v>110.72635769054826</v>
      </c>
      <c r="K173" s="74">
        <v>99.558515987704482</v>
      </c>
      <c r="L173" s="74">
        <v>102.46786285000185</v>
      </c>
      <c r="M173" s="74">
        <v>100.51746442432083</v>
      </c>
    </row>
    <row r="174" spans="1:13" ht="14.25" customHeight="1" x14ac:dyDescent="0.2">
      <c r="A174" s="65">
        <v>2011</v>
      </c>
      <c r="B174" s="65" t="s">
        <v>175</v>
      </c>
      <c r="C174" s="66">
        <v>104.47703589347741</v>
      </c>
      <c r="D174" s="66">
        <v>113.17757604038519</v>
      </c>
      <c r="E174" s="66">
        <v>120.23184117372723</v>
      </c>
      <c r="F174" s="66">
        <v>102.04085787203501</v>
      </c>
      <c r="G174" s="66">
        <v>107.34648504671414</v>
      </c>
      <c r="H174" s="74">
        <v>102.22879588057978</v>
      </c>
      <c r="I174" s="74">
        <v>110.74210921419969</v>
      </c>
      <c r="J174" s="74">
        <v>117.64457370543182</v>
      </c>
      <c r="K174" s="74">
        <v>99.845041943143116</v>
      </c>
      <c r="L174" s="74">
        <v>105.03649739381015</v>
      </c>
      <c r="M174" s="74">
        <v>102.19922380336352</v>
      </c>
    </row>
    <row r="175" spans="1:13" ht="14.25" customHeight="1" x14ac:dyDescent="0.2">
      <c r="A175" s="65">
        <v>2011</v>
      </c>
      <c r="B175" s="65" t="s">
        <v>254</v>
      </c>
      <c r="C175" s="66">
        <v>114.4345812427634</v>
      </c>
      <c r="D175" s="66">
        <v>124.23683875620412</v>
      </c>
      <c r="E175" s="66">
        <v>120.05686420957402</v>
      </c>
      <c r="F175" s="66">
        <v>101.70825716991705</v>
      </c>
      <c r="G175" s="66">
        <v>109.22678964030844</v>
      </c>
      <c r="H175" s="74">
        <v>112.68526280338358</v>
      </c>
      <c r="I175" s="74">
        <v>122.33767688986725</v>
      </c>
      <c r="J175" s="74">
        <v>118.22160004331302</v>
      </c>
      <c r="K175" s="74">
        <v>100.15348126413488</v>
      </c>
      <c r="L175" s="74">
        <v>107.55708075408717</v>
      </c>
      <c r="M175" s="74">
        <v>101.55239327296248</v>
      </c>
    </row>
    <row r="176" spans="1:13" ht="14.25" customHeight="1" x14ac:dyDescent="0.2">
      <c r="A176" s="65">
        <v>2011</v>
      </c>
      <c r="B176" s="65" t="s">
        <v>255</v>
      </c>
      <c r="C176" s="66">
        <v>114.01003473562329</v>
      </c>
      <c r="D176" s="66">
        <v>123.64484791922965</v>
      </c>
      <c r="E176" s="66">
        <v>118.35327575325799</v>
      </c>
      <c r="F176" s="66">
        <v>101.42831705969483</v>
      </c>
      <c r="G176" s="66">
        <v>108.60266324897928</v>
      </c>
      <c r="H176" s="74">
        <v>111.5566542413124</v>
      </c>
      <c r="I176" s="74">
        <v>120.98413600198039</v>
      </c>
      <c r="J176" s="74">
        <v>115.80643311046637</v>
      </c>
      <c r="K176" s="74">
        <v>99.245682388790001</v>
      </c>
      <c r="L176" s="74">
        <v>106.26564391324176</v>
      </c>
      <c r="M176" s="74">
        <v>102.19922380336352</v>
      </c>
    </row>
    <row r="177" spans="1:13" ht="14.25" customHeight="1" x14ac:dyDescent="0.2">
      <c r="A177" s="65">
        <v>2011</v>
      </c>
      <c r="B177" s="65" t="s">
        <v>177</v>
      </c>
      <c r="C177" s="66">
        <v>112.27325357005016</v>
      </c>
      <c r="D177" s="66">
        <v>124.88949221567047</v>
      </c>
      <c r="E177" s="66">
        <v>130.70218555991127</v>
      </c>
      <c r="F177" s="66">
        <v>107.47233952270365</v>
      </c>
      <c r="G177" s="66">
        <v>114.76530103380119</v>
      </c>
      <c r="H177" s="74">
        <v>109.16632076685381</v>
      </c>
      <c r="I177" s="74">
        <v>121.43343079586577</v>
      </c>
      <c r="J177" s="74">
        <v>127.08526973309613</v>
      </c>
      <c r="K177" s="74">
        <v>104.49826220257852</v>
      </c>
      <c r="L177" s="74">
        <v>111.58940591085324</v>
      </c>
      <c r="M177" s="74">
        <v>102.84605433376454</v>
      </c>
    </row>
    <row r="178" spans="1:13" ht="14.25" customHeight="1" x14ac:dyDescent="0.2">
      <c r="A178" s="65">
        <v>2012</v>
      </c>
      <c r="B178" s="65" t="s">
        <v>175</v>
      </c>
      <c r="C178" s="66">
        <v>109.99614048629873</v>
      </c>
      <c r="D178" s="66">
        <v>133.09718746022995</v>
      </c>
      <c r="E178" s="66">
        <v>133.58200072795358</v>
      </c>
      <c r="F178" s="66">
        <v>107.72578172798799</v>
      </c>
      <c r="G178" s="66">
        <v>116.42633071163432</v>
      </c>
      <c r="H178" s="74">
        <v>106.55014611016153</v>
      </c>
      <c r="I178" s="74">
        <v>128.92747607363125</v>
      </c>
      <c r="J178" s="74">
        <v>129.39710095577459</v>
      </c>
      <c r="K178" s="74">
        <v>104.35091387936681</v>
      </c>
      <c r="L178" s="74">
        <v>112.77888927329991</v>
      </c>
      <c r="M178" s="74">
        <v>103.23415265200518</v>
      </c>
    </row>
    <row r="179" spans="1:13" ht="14.25" customHeight="1" x14ac:dyDescent="0.2">
      <c r="A179" s="65">
        <v>2012</v>
      </c>
      <c r="B179" s="65" t="s">
        <v>254</v>
      </c>
      <c r="C179" s="66">
        <v>111.92589733693555</v>
      </c>
      <c r="D179" s="66">
        <v>131.29427735120689</v>
      </c>
      <c r="E179" s="66">
        <v>129.76536943770253</v>
      </c>
      <c r="F179" s="66">
        <v>107.29548164931397</v>
      </c>
      <c r="G179" s="66">
        <v>115.29078248489709</v>
      </c>
      <c r="H179" s="74">
        <v>108.2837529930553</v>
      </c>
      <c r="I179" s="74">
        <v>127.02187283164321</v>
      </c>
      <c r="J179" s="74">
        <v>125.54271661494876</v>
      </c>
      <c r="K179" s="74">
        <v>103.80401416135132</v>
      </c>
      <c r="L179" s="74">
        <v>111.53914250416202</v>
      </c>
      <c r="M179" s="74">
        <v>103.36351875808538</v>
      </c>
    </row>
    <row r="180" spans="1:13" ht="14.25" customHeight="1" x14ac:dyDescent="0.2">
      <c r="A180" s="65">
        <v>2012</v>
      </c>
      <c r="B180" s="65" t="s">
        <v>255</v>
      </c>
      <c r="C180" s="66">
        <v>109.224237746044</v>
      </c>
      <c r="D180" s="66">
        <v>130.00042421414329</v>
      </c>
      <c r="E180" s="66">
        <v>127.20845610081308</v>
      </c>
      <c r="F180" s="66">
        <v>106.08130577542848</v>
      </c>
      <c r="G180" s="66">
        <v>113.66604944713808</v>
      </c>
      <c r="H180" s="74">
        <v>105.1436311054695</v>
      </c>
      <c r="I180" s="74">
        <v>125.14362131697729</v>
      </c>
      <c r="J180" s="74">
        <v>122.45596085420736</v>
      </c>
      <c r="K180" s="74">
        <v>102.11811876015717</v>
      </c>
      <c r="L180" s="74">
        <v>109.41949716393242</v>
      </c>
      <c r="M180" s="74">
        <v>103.88098318240621</v>
      </c>
    </row>
    <row r="181" spans="1:13" ht="14.25" customHeight="1" x14ac:dyDescent="0.2">
      <c r="A181" s="65">
        <v>2012</v>
      </c>
      <c r="B181" s="65" t="s">
        <v>177</v>
      </c>
      <c r="C181" s="66">
        <v>104.978772674643</v>
      </c>
      <c r="D181" s="66">
        <v>122.06761973444196</v>
      </c>
      <c r="E181" s="66">
        <v>143.31236881233102</v>
      </c>
      <c r="F181" s="66">
        <v>112.3785741965372</v>
      </c>
      <c r="G181" s="66">
        <v>119.56990587001275</v>
      </c>
      <c r="H181" s="74">
        <v>100.4314248483899</v>
      </c>
      <c r="I181" s="74">
        <v>116.78003719644015</v>
      </c>
      <c r="J181" s="74">
        <v>137.10453105437114</v>
      </c>
      <c r="K181" s="74">
        <v>107.51069041327135</v>
      </c>
      <c r="L181" s="74">
        <v>114.39051638306911</v>
      </c>
      <c r="M181" s="74">
        <v>104.52781371280724</v>
      </c>
    </row>
    <row r="182" spans="1:13" ht="14.25" customHeight="1" x14ac:dyDescent="0.2">
      <c r="A182" s="65">
        <v>2013</v>
      </c>
      <c r="B182" s="65" t="s">
        <v>175</v>
      </c>
      <c r="C182" s="66">
        <v>113.85565418757237</v>
      </c>
      <c r="D182" s="66">
        <v>129.1732066347092</v>
      </c>
      <c r="E182" s="66">
        <v>152.9680466920081</v>
      </c>
      <c r="F182" s="66">
        <v>113.2150181176318</v>
      </c>
      <c r="G182" s="66">
        <v>123.94701684986524</v>
      </c>
      <c r="H182" s="74">
        <v>107.98824624170973</v>
      </c>
      <c r="I182" s="74">
        <v>122.51642788788983</v>
      </c>
      <c r="J182" s="74">
        <v>145.08503078886164</v>
      </c>
      <c r="K182" s="74">
        <v>107.38062454592561</v>
      </c>
      <c r="L182" s="74">
        <v>117.55956322079241</v>
      </c>
      <c r="M182" s="74">
        <v>105.4333764553687</v>
      </c>
    </row>
    <row r="183" spans="1:13" ht="14.25" customHeight="1" x14ac:dyDescent="0.2">
      <c r="A183" s="65">
        <v>2013</v>
      </c>
      <c r="B183" s="65" t="s">
        <v>254</v>
      </c>
      <c r="C183" s="66">
        <v>121.960632960247</v>
      </c>
      <c r="D183" s="66">
        <v>125.01590803037372</v>
      </c>
      <c r="E183" s="66">
        <v>143.99635557037473</v>
      </c>
      <c r="F183" s="66">
        <v>112.89140402689284</v>
      </c>
      <c r="G183" s="66">
        <v>121.94810733024129</v>
      </c>
      <c r="H183" s="74">
        <v>115.53378588023398</v>
      </c>
      <c r="I183" s="74">
        <v>118.42805993563587</v>
      </c>
      <c r="J183" s="74">
        <v>136.40831232340645</v>
      </c>
      <c r="K183" s="74">
        <v>106.94246974606392</v>
      </c>
      <c r="L183" s="74">
        <v>115.52192030180943</v>
      </c>
      <c r="M183" s="74">
        <v>105.56274256144891</v>
      </c>
    </row>
    <row r="184" spans="1:13" ht="14.25" customHeight="1" x14ac:dyDescent="0.2">
      <c r="A184" s="65">
        <v>2013</v>
      </c>
      <c r="B184" s="65" t="s">
        <v>255</v>
      </c>
      <c r="C184" s="66">
        <v>116.55731377846391</v>
      </c>
      <c r="D184" s="66">
        <v>124.80380095872397</v>
      </c>
      <c r="E184" s="66">
        <v>143.83972004464894</v>
      </c>
      <c r="F184" s="66">
        <v>113.12997887576608</v>
      </c>
      <c r="G184" s="66">
        <v>121.59212772328843</v>
      </c>
      <c r="H184" s="74">
        <v>109.6092500617428</v>
      </c>
      <c r="I184" s="74">
        <v>117.36415832249831</v>
      </c>
      <c r="J184" s="74">
        <v>135.26533284004088</v>
      </c>
      <c r="K184" s="74">
        <v>106.38622101090895</v>
      </c>
      <c r="L184" s="74">
        <v>114.34393519477122</v>
      </c>
      <c r="M184" s="74">
        <v>106.33893919793016</v>
      </c>
    </row>
    <row r="185" spans="1:13" ht="14.25" customHeight="1" x14ac:dyDescent="0.2">
      <c r="A185" s="65">
        <v>2013</v>
      </c>
      <c r="B185" s="65" t="s">
        <v>177</v>
      </c>
      <c r="C185" s="66">
        <v>110.38209185642607</v>
      </c>
      <c r="D185" s="66">
        <v>119.50112416747973</v>
      </c>
      <c r="E185" s="66">
        <v>150.23956745429928</v>
      </c>
      <c r="F185" s="66">
        <v>117.61671567032698</v>
      </c>
      <c r="G185" s="66">
        <v>124.64806485981072</v>
      </c>
      <c r="H185" s="74">
        <v>103.6760109416979</v>
      </c>
      <c r="I185" s="74">
        <v>112.24103156921244</v>
      </c>
      <c r="J185" s="74">
        <v>141.11201171588499</v>
      </c>
      <c r="K185" s="74">
        <v>110.47110718488793</v>
      </c>
      <c r="L185" s="74">
        <v>117.07527841632283</v>
      </c>
      <c r="M185" s="74">
        <v>106.46830530401034</v>
      </c>
    </row>
    <row r="186" spans="1:13" ht="14.25" customHeight="1" x14ac:dyDescent="0.2">
      <c r="A186" s="65">
        <v>2014</v>
      </c>
      <c r="B186" s="65" t="s">
        <v>175</v>
      </c>
      <c r="C186" s="66">
        <v>114.62755692782709</v>
      </c>
      <c r="D186" s="66">
        <v>118.334535273406</v>
      </c>
      <c r="E186" s="66">
        <v>146.30895744898143</v>
      </c>
      <c r="F186" s="66">
        <v>120.89888218819465</v>
      </c>
      <c r="G186" s="66">
        <v>125.44005530356856</v>
      </c>
      <c r="H186" s="74">
        <v>107.27251998209483</v>
      </c>
      <c r="I186" s="74">
        <v>110.74164136361118</v>
      </c>
      <c r="J186" s="74">
        <v>136.92109456181919</v>
      </c>
      <c r="K186" s="74">
        <v>113.1414478589279</v>
      </c>
      <c r="L186" s="74">
        <v>117.39123819571245</v>
      </c>
      <c r="M186" s="74">
        <v>106.85640362225098</v>
      </c>
    </row>
    <row r="187" spans="1:13" ht="14.25" customHeight="1" x14ac:dyDescent="0.2">
      <c r="A187" s="65">
        <v>2014</v>
      </c>
      <c r="B187" s="65" t="s">
        <v>254</v>
      </c>
      <c r="C187" s="66">
        <v>126.59204940177536</v>
      </c>
      <c r="D187" s="66">
        <v>116.31951809273322</v>
      </c>
      <c r="E187" s="66">
        <v>128.84641153397953</v>
      </c>
      <c r="F187" s="66">
        <v>120.76195193899308</v>
      </c>
      <c r="G187" s="66">
        <v>122.43115233150873</v>
      </c>
      <c r="H187" s="74">
        <v>118.61291416675436</v>
      </c>
      <c r="I187" s="74">
        <v>108.98786361900943</v>
      </c>
      <c r="J187" s="74">
        <v>120.72518317062566</v>
      </c>
      <c r="K187" s="74">
        <v>113.15028951374745</v>
      </c>
      <c r="L187" s="74">
        <v>114.71427969970453</v>
      </c>
      <c r="M187" s="74">
        <v>106.72703751617077</v>
      </c>
    </row>
    <row r="188" spans="1:13" ht="14.25" customHeight="1" x14ac:dyDescent="0.2">
      <c r="A188" s="65">
        <v>2014</v>
      </c>
      <c r="B188" s="65" t="s">
        <v>255</v>
      </c>
      <c r="C188" s="66">
        <v>125.82014666152064</v>
      </c>
      <c r="D188" s="66">
        <v>114.41055444788529</v>
      </c>
      <c r="E188" s="66">
        <v>118.81207394618569</v>
      </c>
      <c r="F188" s="66">
        <v>119.15368422386588</v>
      </c>
      <c r="G188" s="66">
        <v>119.10022637879382</v>
      </c>
      <c r="H188" s="74">
        <v>116.47781241838977</v>
      </c>
      <c r="I188" s="74">
        <v>105.91539950684469</v>
      </c>
      <c r="J188" s="74">
        <v>109.99009959329527</v>
      </c>
      <c r="K188" s="74">
        <v>110.30634479646505</v>
      </c>
      <c r="L188" s="74">
        <v>110.2568562764163</v>
      </c>
      <c r="M188" s="74">
        <v>108.02069857697283</v>
      </c>
    </row>
    <row r="189" spans="1:13" ht="14.25" customHeight="1" x14ac:dyDescent="0.2">
      <c r="A189" s="65">
        <v>2014</v>
      </c>
      <c r="B189" s="65" t="s">
        <v>177</v>
      </c>
      <c r="C189" s="66">
        <v>100.34735623311461</v>
      </c>
      <c r="D189" s="66">
        <v>97.73893861621346</v>
      </c>
      <c r="E189" s="66">
        <v>136.8957868011199</v>
      </c>
      <c r="F189" s="66">
        <v>121.41705025591317</v>
      </c>
      <c r="G189" s="66">
        <v>120.53091851961922</v>
      </c>
      <c r="H189" s="74">
        <v>93.11945542400673</v>
      </c>
      <c r="I189" s="74">
        <v>90.69891902801082</v>
      </c>
      <c r="J189" s="74">
        <v>127.03534597510888</v>
      </c>
      <c r="K189" s="74">
        <v>112.67152442715593</v>
      </c>
      <c r="L189" s="74">
        <v>111.84921970668147</v>
      </c>
      <c r="M189" s="74">
        <v>107.76196636481241</v>
      </c>
    </row>
    <row r="190" spans="1:13" ht="14.25" customHeight="1" x14ac:dyDescent="0.2">
      <c r="A190" s="65">
        <v>2015</v>
      </c>
      <c r="B190" s="65" t="s">
        <v>175</v>
      </c>
      <c r="C190" s="66">
        <v>99.961404862987251</v>
      </c>
      <c r="D190" s="66">
        <v>78.352352267424592</v>
      </c>
      <c r="E190" s="66">
        <v>131.74872083006028</v>
      </c>
      <c r="F190" s="66">
        <v>122.29493580763121</v>
      </c>
      <c r="G190" s="66">
        <v>118.9674644849334</v>
      </c>
      <c r="H190" s="74">
        <v>92.650079087636854</v>
      </c>
      <c r="I190" s="74">
        <v>72.621544727481051</v>
      </c>
      <c r="J190" s="74">
        <v>122.11242350316137</v>
      </c>
      <c r="K190" s="74">
        <v>113.35010237326006</v>
      </c>
      <c r="L190" s="74">
        <v>110.26600725042385</v>
      </c>
      <c r="M190" s="74">
        <v>107.89133247089265</v>
      </c>
    </row>
    <row r="191" spans="1:13" ht="14.25" customHeight="1" x14ac:dyDescent="0.2">
      <c r="A191" s="65">
        <v>2015</v>
      </c>
      <c r="B191" s="65" t="s">
        <v>254</v>
      </c>
      <c r="C191" s="66">
        <v>106.13662678502509</v>
      </c>
      <c r="D191" s="66">
        <v>79.773469647478052</v>
      </c>
      <c r="E191" s="66">
        <v>119.48394943532526</v>
      </c>
      <c r="F191" s="66">
        <v>119.19393387010994</v>
      </c>
      <c r="G191" s="66">
        <v>114.92528606153759</v>
      </c>
      <c r="H191" s="74">
        <v>98.610111183683145</v>
      </c>
      <c r="I191" s="74">
        <v>74.116456775841982</v>
      </c>
      <c r="J191" s="74">
        <v>111.01092898257983</v>
      </c>
      <c r="K191" s="74">
        <v>110.74147942499397</v>
      </c>
      <c r="L191" s="74">
        <v>106.77553620861605</v>
      </c>
      <c r="M191" s="74">
        <v>107.63260025873223</v>
      </c>
    </row>
    <row r="192" spans="1:13" ht="14.25" customHeight="1" x14ac:dyDescent="0.2">
      <c r="A192" s="65">
        <v>2015</v>
      </c>
      <c r="B192" s="65" t="s">
        <v>255</v>
      </c>
      <c r="C192" s="66">
        <v>99.961404862987251</v>
      </c>
      <c r="D192" s="66">
        <v>75.149535485513098</v>
      </c>
      <c r="E192" s="66">
        <v>112.08811340688277</v>
      </c>
      <c r="F192" s="66">
        <v>119.77989539207823</v>
      </c>
      <c r="G192" s="66">
        <v>113.21887215112912</v>
      </c>
      <c r="H192" s="74">
        <v>92.539120909088808</v>
      </c>
      <c r="I192" s="74">
        <v>69.569569976409127</v>
      </c>
      <c r="J192" s="74">
        <v>103.76540318984478</v>
      </c>
      <c r="K192" s="74">
        <v>110.88605884799578</v>
      </c>
      <c r="L192" s="74">
        <v>104.8122014045782</v>
      </c>
      <c r="M192" s="74">
        <v>108.02069857697283</v>
      </c>
    </row>
    <row r="193" spans="1:13" ht="14.25" customHeight="1" x14ac:dyDescent="0.2">
      <c r="A193" s="65">
        <v>2015</v>
      </c>
      <c r="B193" s="65" t="s">
        <v>177</v>
      </c>
      <c r="C193" s="66">
        <v>99.575453492859907</v>
      </c>
      <c r="D193" s="66">
        <v>71.140711831332453</v>
      </c>
      <c r="E193" s="66">
        <v>112.52665103518582</v>
      </c>
      <c r="F193" s="66">
        <v>121.99278764679842</v>
      </c>
      <c r="G193" s="66">
        <v>114.38985465005042</v>
      </c>
      <c r="H193" s="74">
        <v>91.742342729416819</v>
      </c>
      <c r="I193" s="74">
        <v>65.544422223623343</v>
      </c>
      <c r="J193" s="74">
        <v>103.67473331370516</v>
      </c>
      <c r="K193" s="74">
        <v>112.39621555539352</v>
      </c>
      <c r="L193" s="74">
        <v>105.39136787185812</v>
      </c>
      <c r="M193" s="74">
        <v>108.53816300129367</v>
      </c>
    </row>
    <row r="194" spans="1:13" ht="14.25" customHeight="1" x14ac:dyDescent="0.2">
      <c r="A194" s="65">
        <v>2016</v>
      </c>
      <c r="B194" s="65" t="s">
        <v>175</v>
      </c>
      <c r="C194" s="66">
        <v>94.403705133153224</v>
      </c>
      <c r="D194" s="66">
        <v>64.97794086454843</v>
      </c>
      <c r="E194" s="66">
        <v>107.4300965429216</v>
      </c>
      <c r="F194" s="66">
        <v>120.00452057490246</v>
      </c>
      <c r="G194" s="66">
        <v>112.04642425923981</v>
      </c>
      <c r="H194" s="74">
        <v>86.462161217923509</v>
      </c>
      <c r="I194" s="74">
        <v>59.511787071440679</v>
      </c>
      <c r="J194" s="74">
        <v>98.392730601514685</v>
      </c>
      <c r="K194" s="74">
        <v>109.90935355971516</v>
      </c>
      <c r="L194" s="74">
        <v>102.62071795307153</v>
      </c>
      <c r="M194" s="74">
        <v>109.1849935316947</v>
      </c>
    </row>
    <row r="195" spans="1:13" ht="14.25" customHeight="1" x14ac:dyDescent="0.2">
      <c r="A195" s="65">
        <v>2016</v>
      </c>
      <c r="B195" s="65" t="s">
        <v>254</v>
      </c>
      <c r="C195" s="66">
        <v>93.979158626013117</v>
      </c>
      <c r="D195" s="66">
        <v>73.903194332499041</v>
      </c>
      <c r="E195" s="66">
        <v>93.320193379171201</v>
      </c>
      <c r="F195" s="66">
        <v>117.14636821105874</v>
      </c>
      <c r="G195" s="66">
        <v>108.46077040418668</v>
      </c>
      <c r="H195" s="74">
        <v>85.869845884052182</v>
      </c>
      <c r="I195" s="74">
        <v>67.526204750616742</v>
      </c>
      <c r="J195" s="74">
        <v>85.267741704609151</v>
      </c>
      <c r="K195" s="74">
        <v>107.0379936491116</v>
      </c>
      <c r="L195" s="74">
        <v>99.101862319664662</v>
      </c>
      <c r="M195" s="74">
        <v>109.4437257438551</v>
      </c>
    </row>
    <row r="196" spans="1:13" ht="14.25" customHeight="1" x14ac:dyDescent="0.2">
      <c r="A196" s="65">
        <v>2016</v>
      </c>
      <c r="B196" s="65" t="s">
        <v>255</v>
      </c>
      <c r="C196" s="66">
        <v>97.529911231184869</v>
      </c>
      <c r="D196" s="66">
        <v>81.467780935816407</v>
      </c>
      <c r="E196" s="66">
        <v>92.586944223466546</v>
      </c>
      <c r="F196" s="66">
        <v>121.06679408697221</v>
      </c>
      <c r="G196" s="66">
        <v>111.9209485512424</v>
      </c>
      <c r="H196" s="74">
        <v>88.176165358720354</v>
      </c>
      <c r="I196" s="74">
        <v>73.6544966823229</v>
      </c>
      <c r="J196" s="74">
        <v>83.707260683906</v>
      </c>
      <c r="K196" s="74">
        <v>109.45570974178891</v>
      </c>
      <c r="L196" s="74">
        <v>101.18700962586009</v>
      </c>
      <c r="M196" s="74">
        <v>110.60802069857698</v>
      </c>
    </row>
    <row r="197" spans="1:13" ht="14.25" customHeight="1" x14ac:dyDescent="0.2">
      <c r="A197" s="65">
        <v>2016</v>
      </c>
      <c r="B197" s="65" t="s">
        <v>177</v>
      </c>
      <c r="C197" s="66">
        <v>91.123118487070627</v>
      </c>
      <c r="D197" s="66">
        <v>87.455987782632675</v>
      </c>
      <c r="E197" s="66">
        <v>106.5563456036686</v>
      </c>
      <c r="F197" s="66">
        <v>125.94958618481149</v>
      </c>
      <c r="G197" s="66">
        <v>118.01941105260427</v>
      </c>
      <c r="H197" s="74">
        <v>81.809721940192333</v>
      </c>
      <c r="I197" s="74">
        <v>78.517396696835149</v>
      </c>
      <c r="J197" s="74">
        <v>95.665569281807009</v>
      </c>
      <c r="K197" s="74">
        <v>113.07669003584122</v>
      </c>
      <c r="L197" s="74">
        <v>105.95703222260524</v>
      </c>
      <c r="M197" s="74">
        <v>111.38421733505821</v>
      </c>
    </row>
    <row r="198" spans="1:13" ht="14.25" customHeight="1" x14ac:dyDescent="0.2">
      <c r="A198" s="65">
        <v>2017</v>
      </c>
      <c r="B198" s="65" t="s">
        <v>175</v>
      </c>
      <c r="C198" s="66">
        <v>99.614048629872627</v>
      </c>
      <c r="D198" s="66">
        <v>96.799783021363922</v>
      </c>
      <c r="E198" s="66">
        <v>112.72298514123931</v>
      </c>
      <c r="F198" s="66">
        <v>124.15415253114918</v>
      </c>
      <c r="G198" s="66">
        <v>118.51764412897565</v>
      </c>
      <c r="H198" s="74">
        <v>89.122291193161502</v>
      </c>
      <c r="I198" s="74">
        <v>86.604435504067496</v>
      </c>
      <c r="J198" s="74">
        <v>100.85054110437267</v>
      </c>
      <c r="K198" s="74">
        <v>111.07773137335452</v>
      </c>
      <c r="L198" s="74">
        <v>106.03488299965068</v>
      </c>
      <c r="M198" s="74">
        <v>111.77231565329883</v>
      </c>
    </row>
    <row r="199" spans="1:13" ht="14.25" customHeight="1" x14ac:dyDescent="0.2">
      <c r="A199" s="65">
        <v>2017</v>
      </c>
      <c r="B199" s="65" t="s">
        <v>254</v>
      </c>
      <c r="C199" s="66">
        <v>105.55769972983401</v>
      </c>
      <c r="D199" s="66">
        <v>90.874801264155124</v>
      </c>
      <c r="E199" s="66">
        <v>100.64142891982237</v>
      </c>
      <c r="F199" s="66">
        <v>122.22677089161029</v>
      </c>
      <c r="G199" s="66">
        <v>114.74475099932327</v>
      </c>
      <c r="H199" s="74">
        <v>94.330753631400796</v>
      </c>
      <c r="I199" s="74">
        <v>81.209504482302791</v>
      </c>
      <c r="J199" s="74">
        <v>89.937369427771898</v>
      </c>
      <c r="K199" s="74">
        <v>109.22692936325404</v>
      </c>
      <c r="L199" s="74">
        <v>102.5406849970831</v>
      </c>
      <c r="M199" s="74">
        <v>111.90168175937904</v>
      </c>
    </row>
    <row r="200" spans="1:13" ht="14.25" customHeight="1" x14ac:dyDescent="0.2">
      <c r="A200" s="65">
        <v>2017</v>
      </c>
      <c r="B200" s="65" t="s">
        <v>255</v>
      </c>
      <c r="C200" s="66">
        <v>109.3400231570822</v>
      </c>
      <c r="D200" s="66">
        <v>97.018628638874063</v>
      </c>
      <c r="E200" s="66">
        <v>100.87629906729398</v>
      </c>
      <c r="F200" s="66">
        <v>122.38099618991404</v>
      </c>
      <c r="G200" s="66">
        <v>115.63883925541715</v>
      </c>
      <c r="H200" s="74">
        <v>97.597965242984458</v>
      </c>
      <c r="I200" s="74">
        <v>86.599768981350635</v>
      </c>
      <c r="J200" s="74">
        <v>90.043163024270484</v>
      </c>
      <c r="K200" s="74">
        <v>109.2384642665168</v>
      </c>
      <c r="L200" s="74">
        <v>103.2203495894197</v>
      </c>
      <c r="M200" s="74">
        <v>112.03104786545926</v>
      </c>
    </row>
    <row r="201" spans="1:13" ht="14.25" customHeight="1" x14ac:dyDescent="0.2">
      <c r="A201" s="65">
        <v>2017</v>
      </c>
      <c r="B201" s="65" t="s">
        <v>177</v>
      </c>
      <c r="C201" s="66">
        <v>121.65187186414512</v>
      </c>
      <c r="D201" s="66">
        <v>95.973147244729148</v>
      </c>
      <c r="E201" s="66">
        <v>110.71115118893532</v>
      </c>
      <c r="F201" s="66">
        <v>130.49303341077803</v>
      </c>
      <c r="G201" s="66">
        <v>123.33628731837645</v>
      </c>
      <c r="H201" s="74">
        <v>107.59370360524503</v>
      </c>
      <c r="I201" s="74">
        <v>84.882428856036171</v>
      </c>
      <c r="J201" s="74">
        <v>97.917299621335218</v>
      </c>
      <c r="K201" s="74">
        <v>115.41317485873157</v>
      </c>
      <c r="L201" s="74">
        <v>109.08346693032607</v>
      </c>
      <c r="M201" s="74">
        <v>113.06597671410093</v>
      </c>
    </row>
    <row r="202" spans="1:13" ht="14.25" customHeight="1" x14ac:dyDescent="0.2">
      <c r="A202" s="65">
        <v>2018</v>
      </c>
      <c r="B202" s="65" t="s">
        <v>175</v>
      </c>
      <c r="C202" s="66">
        <v>129.60247008876883</v>
      </c>
      <c r="D202" s="66">
        <v>94.706392436675827</v>
      </c>
      <c r="E202" s="66">
        <v>120.17005134457314</v>
      </c>
      <c r="F202" s="66">
        <v>129.24481968307688</v>
      </c>
      <c r="G202" s="66">
        <v>124.0613316536185</v>
      </c>
      <c r="H202" s="74">
        <v>114.4945250041352</v>
      </c>
      <c r="I202" s="74">
        <v>83.666332975486185</v>
      </c>
      <c r="J202" s="74">
        <v>106.16165678783433</v>
      </c>
      <c r="K202" s="74">
        <v>114.17856641716394</v>
      </c>
      <c r="L202" s="74">
        <v>109.5993249922824</v>
      </c>
      <c r="M202" s="74">
        <v>113.19534282018111</v>
      </c>
    </row>
    <row r="203" spans="1:13" ht="14.25" customHeight="1" x14ac:dyDescent="0.2">
      <c r="A203" s="65">
        <v>2018</v>
      </c>
      <c r="B203" s="65" t="s">
        <v>254</v>
      </c>
      <c r="C203" s="66">
        <v>114.4345812427634</v>
      </c>
      <c r="D203" s="66">
        <v>98.605293166387114</v>
      </c>
      <c r="E203" s="66">
        <v>119.67757050977359</v>
      </c>
      <c r="F203" s="66">
        <v>126.62295160171094</v>
      </c>
      <c r="G203" s="66">
        <v>122.02457535692979</v>
      </c>
      <c r="H203" s="74">
        <v>100.40627843434294</v>
      </c>
      <c r="I203" s="74">
        <v>86.517470621585986</v>
      </c>
      <c r="J203" s="74">
        <v>105.00654029972189</v>
      </c>
      <c r="K203" s="74">
        <v>111.1005012350994</v>
      </c>
      <c r="L203" s="74">
        <v>107.06583059126757</v>
      </c>
      <c r="M203" s="74">
        <v>113.97153945666234</v>
      </c>
    </row>
    <row r="204" spans="1:13" ht="14.25" customHeight="1" x14ac:dyDescent="0.2">
      <c r="A204" s="65">
        <v>2018</v>
      </c>
      <c r="B204" s="65" t="s">
        <v>255</v>
      </c>
      <c r="C204" s="66">
        <v>120.18525665766111</v>
      </c>
      <c r="D204" s="66">
        <v>107.40020362278879</v>
      </c>
      <c r="E204" s="66">
        <v>127.98314162783954</v>
      </c>
      <c r="F204" s="66">
        <v>128.69841658711943</v>
      </c>
      <c r="G204" s="66">
        <v>126.11205762858634</v>
      </c>
      <c r="H204" s="74">
        <v>104.85688870922351</v>
      </c>
      <c r="I204" s="74">
        <v>93.702434989182549</v>
      </c>
      <c r="J204" s="74">
        <v>111.66023530284421</v>
      </c>
      <c r="K204" s="74">
        <v>112.28428444903309</v>
      </c>
      <c r="L204" s="74">
        <v>110.02778842764927</v>
      </c>
      <c r="M204" s="74">
        <v>114.61836998706339</v>
      </c>
    </row>
    <row r="205" spans="1:13" ht="14.25" customHeight="1" x14ac:dyDescent="0.2">
      <c r="A205" s="65">
        <v>2018</v>
      </c>
      <c r="B205" s="65" t="s">
        <v>177</v>
      </c>
      <c r="C205" s="66">
        <v>139.21265920494017</v>
      </c>
      <c r="D205" s="66">
        <v>113.50209986000932</v>
      </c>
      <c r="E205" s="66">
        <v>134.00561123183647</v>
      </c>
      <c r="F205" s="66">
        <v>138.31455619285944</v>
      </c>
      <c r="G205" s="66">
        <v>135.04153755261564</v>
      </c>
      <c r="H205" s="74">
        <v>120.50547095791573</v>
      </c>
      <c r="I205" s="74">
        <v>98.249857997522057</v>
      </c>
      <c r="J205" s="74">
        <v>115.99813827795028</v>
      </c>
      <c r="K205" s="74">
        <v>119.72805368094103</v>
      </c>
      <c r="L205" s="74">
        <v>116.89485837421263</v>
      </c>
      <c r="M205" s="74">
        <v>115.52393272962485</v>
      </c>
    </row>
    <row r="206" spans="1:13" ht="14.25" customHeight="1" x14ac:dyDescent="0.2">
      <c r="A206" s="65">
        <v>2019</v>
      </c>
      <c r="B206" s="65" t="s">
        <v>175</v>
      </c>
      <c r="C206" s="66">
        <v>132.5742956387495</v>
      </c>
      <c r="D206" s="66">
        <v>115.69741243107423</v>
      </c>
      <c r="E206" s="66">
        <v>128.80199177461381</v>
      </c>
      <c r="F206" s="66">
        <v>145.90370731040696</v>
      </c>
      <c r="G206" s="66">
        <v>139.61116767570158</v>
      </c>
      <c r="H206" s="74">
        <v>114.75916072648754</v>
      </c>
      <c r="I206" s="74">
        <v>100.15016775948531</v>
      </c>
      <c r="J206" s="74">
        <v>111.49377339504645</v>
      </c>
      <c r="K206" s="74">
        <v>126.29738605928844</v>
      </c>
      <c r="L206" s="74">
        <v>120.85042845836205</v>
      </c>
      <c r="M206" s="74">
        <v>115.52393272962485</v>
      </c>
    </row>
    <row r="207" spans="1:13" ht="14.25" customHeight="1" x14ac:dyDescent="0.2">
      <c r="A207" s="65">
        <v>2019</v>
      </c>
      <c r="B207" s="65" t="s">
        <v>254</v>
      </c>
      <c r="C207" s="66">
        <v>121.03434967194133</v>
      </c>
      <c r="D207" s="66">
        <v>112.62699478615122</v>
      </c>
      <c r="E207" s="66">
        <v>109.5558211156789</v>
      </c>
      <c r="F207" s="66">
        <v>146.04545343706329</v>
      </c>
      <c r="G207" s="66">
        <v>135.75994001583942</v>
      </c>
      <c r="H207" s="74">
        <v>103.72455908692977</v>
      </c>
      <c r="I207" s="74">
        <v>96.519586440903424</v>
      </c>
      <c r="J207" s="74">
        <v>93.887638273192664</v>
      </c>
      <c r="K207" s="74">
        <v>125.15868681468949</v>
      </c>
      <c r="L207" s="74">
        <v>116.34416145481583</v>
      </c>
      <c r="M207" s="74">
        <v>116.6882276843467</v>
      </c>
    </row>
    <row r="208" spans="1:13" ht="14.25" customHeight="1" x14ac:dyDescent="0.2">
      <c r="A208" s="65">
        <v>2019</v>
      </c>
      <c r="B208" s="65" t="s">
        <v>255</v>
      </c>
      <c r="C208" s="66">
        <v>133.73214974913159</v>
      </c>
      <c r="D208" s="66">
        <v>106.55262376447632</v>
      </c>
      <c r="E208" s="66">
        <v>104.90230985772916</v>
      </c>
      <c r="F208" s="66">
        <v>144.85834005389705</v>
      </c>
      <c r="G208" s="66">
        <v>134.01325366906542</v>
      </c>
      <c r="H208" s="74">
        <v>114.10038825174252</v>
      </c>
      <c r="I208" s="74">
        <v>90.910792682053199</v>
      </c>
      <c r="J208" s="74">
        <v>89.502743399585697</v>
      </c>
      <c r="K208" s="74">
        <v>123.59326364421901</v>
      </c>
      <c r="L208" s="74">
        <v>114.34022636444543</v>
      </c>
      <c r="M208" s="74">
        <v>117.20569210866753</v>
      </c>
    </row>
    <row r="209" spans="1:13" ht="14.25" customHeight="1" x14ac:dyDescent="0.2">
      <c r="A209" s="65">
        <v>2019</v>
      </c>
      <c r="B209" s="65" t="s">
        <v>177</v>
      </c>
      <c r="C209" s="66">
        <v>129.64106522578155</v>
      </c>
      <c r="D209" s="66">
        <v>108.7602341662071</v>
      </c>
      <c r="E209" s="66">
        <v>115.53706466056185</v>
      </c>
      <c r="F209" s="66">
        <v>155.53869942729992</v>
      </c>
      <c r="G209" s="66">
        <v>143.33149266299222</v>
      </c>
      <c r="H209" s="74">
        <v>110.00279189849522</v>
      </c>
      <c r="I209" s="74">
        <v>92.285028551567621</v>
      </c>
      <c r="J209" s="74">
        <v>98.03529196774349</v>
      </c>
      <c r="K209" s="74">
        <v>131.97740357552453</v>
      </c>
      <c r="L209" s="74">
        <v>121.61936753950933</v>
      </c>
      <c r="M209" s="74">
        <v>117.85252263906855</v>
      </c>
    </row>
    <row r="210" spans="1:13" ht="14.25" customHeight="1" x14ac:dyDescent="0.2">
      <c r="A210" s="65">
        <v>2020</v>
      </c>
      <c r="B210" s="65" t="s">
        <v>175</v>
      </c>
      <c r="C210" s="66">
        <v>127.44114241605557</v>
      </c>
      <c r="D210" s="66">
        <v>99.082849022186409</v>
      </c>
      <c r="E210" s="66">
        <v>115.65083052772081</v>
      </c>
      <c r="F210" s="66">
        <v>153.81138839787332</v>
      </c>
      <c r="G210" s="66">
        <v>141.97196624170479</v>
      </c>
      <c r="H210" s="74">
        <v>107.194780291198</v>
      </c>
      <c r="I210" s="74">
        <v>83.341721756420114</v>
      </c>
      <c r="J210" s="74">
        <v>97.277575623425662</v>
      </c>
      <c r="K210" s="74">
        <v>129.37562919647013</v>
      </c>
      <c r="L210" s="74">
        <v>119.41711632735344</v>
      </c>
      <c r="M210" s="74">
        <v>118.88745148771022</v>
      </c>
    </row>
    <row r="211" spans="1:13" ht="14.25" customHeight="1" x14ac:dyDescent="0.2">
      <c r="A211" s="65">
        <v>2020</v>
      </c>
      <c r="B211" s="65" t="s">
        <v>254</v>
      </c>
      <c r="C211" s="66">
        <v>132.07255885758394</v>
      </c>
      <c r="D211" s="66">
        <v>86.564077546345402</v>
      </c>
      <c r="E211" s="66">
        <v>94.719488729525267</v>
      </c>
      <c r="F211" s="66">
        <v>146.57950130972245</v>
      </c>
      <c r="G211" s="66">
        <v>132.58135269043211</v>
      </c>
      <c r="H211" s="74">
        <v>103.33207287136881</v>
      </c>
      <c r="I211" s="74">
        <v>67.726752979073879</v>
      </c>
      <c r="J211" s="74">
        <v>74.107454238788492</v>
      </c>
      <c r="K211" s="74">
        <v>114.68214019475249</v>
      </c>
      <c r="L211" s="74">
        <v>103.73014739848585</v>
      </c>
      <c r="M211" s="74">
        <v>127.8137128072445</v>
      </c>
    </row>
    <row r="212" spans="1:13" ht="14.25" customHeight="1" x14ac:dyDescent="0.2">
      <c r="A212" s="65">
        <v>2020</v>
      </c>
      <c r="B212" s="65" t="s">
        <v>255</v>
      </c>
      <c r="C212" s="66">
        <v>127.33914707482764</v>
      </c>
      <c r="D212" s="66">
        <v>98.293001830774912</v>
      </c>
      <c r="E212" s="66">
        <v>92.44360857692152</v>
      </c>
      <c r="F212" s="66">
        <v>148.58156390794511</v>
      </c>
      <c r="G212" s="66">
        <v>134.69147262606231</v>
      </c>
      <c r="H212" s="74">
        <v>103.72303549930638</v>
      </c>
      <c r="I212" s="74">
        <v>80.063741217269751</v>
      </c>
      <c r="J212" s="74">
        <v>75.299166944109928</v>
      </c>
      <c r="K212" s="74">
        <v>121.02586817791523</v>
      </c>
      <c r="L212" s="74">
        <v>109.71181068487476</v>
      </c>
      <c r="M212" s="74">
        <v>122.76843467011645</v>
      </c>
    </row>
    <row r="213" spans="1:13" ht="14.25" customHeight="1" x14ac:dyDescent="0.2">
      <c r="A213" s="65">
        <v>2020</v>
      </c>
      <c r="B213" s="65" t="s">
        <v>177</v>
      </c>
      <c r="C213" s="66">
        <v>123.75599288432846</v>
      </c>
      <c r="D213" s="66">
        <v>98.888986181673801</v>
      </c>
      <c r="E213" s="66">
        <v>110.53750295843348</v>
      </c>
      <c r="F213" s="66">
        <v>160.67882464044982</v>
      </c>
      <c r="G213" s="66">
        <v>146.04256864802531</v>
      </c>
      <c r="H213" s="74">
        <v>101.44579268248771</v>
      </c>
      <c r="I213" s="74">
        <v>81.06170341297333</v>
      </c>
      <c r="J213" s="74">
        <v>90.610275489786929</v>
      </c>
      <c r="K213" s="74">
        <v>131.71233451438781</v>
      </c>
      <c r="L213" s="74">
        <v>119.71464004763899</v>
      </c>
      <c r="M213" s="74">
        <v>121.99223803363519</v>
      </c>
    </row>
    <row r="214" spans="1:13" ht="14.25" customHeight="1" x14ac:dyDescent="0.2">
      <c r="A214" s="65">
        <v>2021</v>
      </c>
      <c r="B214" s="65" t="s">
        <v>175</v>
      </c>
      <c r="C214" s="66">
        <v>126.33896663425426</v>
      </c>
      <c r="D214" s="66">
        <v>96.620236558862189</v>
      </c>
      <c r="E214" s="66">
        <v>119.96641224041059</v>
      </c>
      <c r="F214" s="66">
        <v>166.06265487823805</v>
      </c>
      <c r="G214" s="66">
        <v>150.13124067873355</v>
      </c>
      <c r="H214" s="74">
        <v>102.47641260050216</v>
      </c>
      <c r="I214" s="74">
        <v>78.370873934942793</v>
      </c>
      <c r="J214" s="74">
        <v>97.307488627321504</v>
      </c>
      <c r="K214" s="74">
        <v>134.69720065149843</v>
      </c>
      <c r="L214" s="74">
        <v>121.77486783280276</v>
      </c>
      <c r="M214" s="74">
        <v>123.28589909443726</v>
      </c>
    </row>
    <row r="215" spans="1:13" ht="14.25" customHeight="1" x14ac:dyDescent="0.2">
      <c r="A215" s="65">
        <v>2021</v>
      </c>
      <c r="B215" s="65" t="s">
        <v>254</v>
      </c>
      <c r="C215" s="66">
        <v>136.80622367368136</v>
      </c>
      <c r="D215" s="66">
        <v>103.19928743969822</v>
      </c>
      <c r="E215" s="66">
        <v>125.16237557459014</v>
      </c>
      <c r="F215" s="66">
        <v>160.40332494771025</v>
      </c>
      <c r="G215" s="66">
        <v>148.05438224274565</v>
      </c>
      <c r="H215" s="74">
        <v>112.62109786981434</v>
      </c>
      <c r="I215" s="74">
        <v>84.955323951956032</v>
      </c>
      <c r="J215" s="74">
        <v>103.03569363062637</v>
      </c>
      <c r="K215" s="74">
        <v>132.04661361510117</v>
      </c>
      <c r="L215" s="74">
        <v>121.88076408268623</v>
      </c>
      <c r="M215" s="74">
        <v>121.47477360931438</v>
      </c>
    </row>
    <row r="216" spans="1:13" ht="14.25" customHeight="1" x14ac:dyDescent="0.2">
      <c r="A216" s="65">
        <v>2021</v>
      </c>
      <c r="B216" s="65" t="s">
        <v>255</v>
      </c>
      <c r="C216" s="66">
        <v>139.48107368826106</v>
      </c>
      <c r="D216" s="66">
        <v>105.55258160430145</v>
      </c>
      <c r="E216" s="66">
        <v>158.66722145868539</v>
      </c>
      <c r="F216" s="66">
        <v>170.56840939923487</v>
      </c>
      <c r="G216" s="66">
        <v>161.75838517923378</v>
      </c>
      <c r="H216" s="74">
        <v>114.09404228679978</v>
      </c>
      <c r="I216" s="74">
        <v>86.340894793783079</v>
      </c>
      <c r="J216" s="74">
        <v>129.78810813498814</v>
      </c>
      <c r="K216" s="74">
        <v>139.52315393186089</v>
      </c>
      <c r="L216" s="74">
        <v>132.31664734766952</v>
      </c>
      <c r="M216" s="74">
        <v>122.25097024579561</v>
      </c>
    </row>
    <row r="217" spans="1:13" ht="14.25" customHeight="1" x14ac:dyDescent="0.2">
      <c r="A217" s="65">
        <v>2021</v>
      </c>
      <c r="B217" s="65" t="s">
        <v>177</v>
      </c>
      <c r="C217" s="66">
        <v>134.02748267408703</v>
      </c>
      <c r="D217" s="66">
        <v>132.36297023276418</v>
      </c>
      <c r="E217" s="66">
        <v>193.91784883492107</v>
      </c>
      <c r="F217" s="66">
        <v>190.07021881840748</v>
      </c>
      <c r="G217" s="66">
        <v>184.18807267122114</v>
      </c>
      <c r="H217" s="74">
        <v>108.37159425425655</v>
      </c>
      <c r="I217" s="74">
        <v>107.0257071024338</v>
      </c>
      <c r="J217" s="74">
        <v>156.79759116045398</v>
      </c>
      <c r="K217" s="74">
        <v>153.68648446300105</v>
      </c>
      <c r="L217" s="74">
        <v>148.93031399043301</v>
      </c>
      <c r="M217" s="74">
        <v>123.67399741267788</v>
      </c>
    </row>
    <row r="218" spans="1:13" ht="14.25" customHeight="1" x14ac:dyDescent="0.2">
      <c r="A218" s="65">
        <v>2022</v>
      </c>
      <c r="B218" s="65" t="s">
        <v>175</v>
      </c>
      <c r="C218" s="66">
        <v>174.2582148147149</v>
      </c>
      <c r="D218" s="66">
        <v>146.73434312147998</v>
      </c>
      <c r="E218" s="66">
        <v>214.38596963769598</v>
      </c>
      <c r="F218" s="66">
        <v>196.79084062788385</v>
      </c>
      <c r="G218" s="66">
        <v>197.7796788516616</v>
      </c>
      <c r="H218" s="74">
        <v>138.86762891935527</v>
      </c>
      <c r="I218" s="74">
        <v>116.93365694113818</v>
      </c>
      <c r="J218" s="74">
        <v>170.84572631952472</v>
      </c>
      <c r="K218" s="74">
        <v>156.82404103644765</v>
      </c>
      <c r="L218" s="74">
        <v>157.61205335292209</v>
      </c>
      <c r="M218" s="74">
        <v>125.48512289780078</v>
      </c>
    </row>
    <row r="219" spans="1:13" ht="14.25" customHeight="1" x14ac:dyDescent="0.2">
      <c r="A219" s="65">
        <v>2022</v>
      </c>
      <c r="B219" s="65" t="s">
        <v>254</v>
      </c>
      <c r="C219" s="66">
        <v>228.33922032786566</v>
      </c>
      <c r="D219" s="66">
        <v>185.9122892940473</v>
      </c>
      <c r="E219" s="66">
        <v>247.5472020717547</v>
      </c>
      <c r="F219" s="66">
        <v>234.48195709453091</v>
      </c>
      <c r="G219" s="66">
        <v>235.0403616436202</v>
      </c>
      <c r="H219" s="74">
        <v>178.10920011447041</v>
      </c>
      <c r="I219" s="74">
        <v>145.01533766326799</v>
      </c>
      <c r="J219" s="74">
        <v>193.09181352317498</v>
      </c>
      <c r="K219" s="74">
        <v>182.90065876293886</v>
      </c>
      <c r="L219" s="74">
        <v>183.33622558074515</v>
      </c>
      <c r="M219" s="74">
        <v>128.20181112548511</v>
      </c>
    </row>
    <row r="220" spans="1:13" ht="14.25" customHeight="1" x14ac:dyDescent="0.2">
      <c r="A220" s="65">
        <v>2022</v>
      </c>
      <c r="B220" s="65" t="s">
        <v>255</v>
      </c>
      <c r="C220" s="66">
        <v>280.23495491940412</v>
      </c>
      <c r="D220" s="66">
        <v>259.20225844650525</v>
      </c>
      <c r="E220" s="66">
        <v>298.32487597467053</v>
      </c>
      <c r="F220" s="66">
        <v>239.32057703056421</v>
      </c>
      <c r="G220" s="66">
        <v>255.98166480685308</v>
      </c>
      <c r="H220" s="74">
        <v>215.11580948629526</v>
      </c>
      <c r="I220" s="74">
        <v>198.97055191573838</v>
      </c>
      <c r="J220" s="74">
        <v>229.00211432812344</v>
      </c>
      <c r="K220" s="74">
        <v>183.70884413567637</v>
      </c>
      <c r="L220" s="74">
        <v>196.49833852601532</v>
      </c>
      <c r="M220" s="74">
        <v>130.27166882276845</v>
      </c>
    </row>
    <row r="221" spans="1:13" ht="14.25" customHeight="1" x14ac:dyDescent="0.2">
      <c r="A221" s="65">
        <v>2022</v>
      </c>
      <c r="B221" s="65" t="s">
        <v>177</v>
      </c>
      <c r="C221" s="66">
        <v>360.14498314684283</v>
      </c>
      <c r="D221" s="66">
        <v>195.91731830569387</v>
      </c>
      <c r="E221" s="66">
        <v>281.29239656096877</v>
      </c>
      <c r="F221" s="66">
        <v>317.39758290305508</v>
      </c>
      <c r="G221" s="66">
        <v>304.3037976361415</v>
      </c>
      <c r="H221" s="74">
        <v>269.75975966328446</v>
      </c>
      <c r="I221" s="74">
        <v>146.74814636657109</v>
      </c>
      <c r="J221" s="74">
        <v>210.69672726902024</v>
      </c>
      <c r="K221" s="74">
        <v>237.74063137990464</v>
      </c>
      <c r="L221" s="74">
        <v>227.93298020614091</v>
      </c>
      <c r="M221" s="74">
        <v>133.5058214747736</v>
      </c>
    </row>
    <row r="222" spans="1:13" ht="14.25" customHeight="1" x14ac:dyDescent="0.2">
      <c r="A222" s="65">
        <v>2023</v>
      </c>
      <c r="B222" s="65" t="s">
        <v>175</v>
      </c>
      <c r="C222" s="66">
        <v>384.86942784366425</v>
      </c>
      <c r="D222" s="66">
        <v>218.77315655731792</v>
      </c>
      <c r="E222" s="66">
        <v>266.94222526451063</v>
      </c>
      <c r="F222" s="66">
        <v>333.72006282897775</v>
      </c>
      <c r="G222" s="66">
        <v>317.22716271221572</v>
      </c>
      <c r="H222" s="74">
        <v>282.5299788443993</v>
      </c>
      <c r="I222" s="74">
        <v>160.59985756771772</v>
      </c>
      <c r="J222" s="74">
        <v>195.96043697005385</v>
      </c>
      <c r="K222" s="74">
        <v>244.98158458385544</v>
      </c>
      <c r="L222" s="74">
        <v>232.8742609463844</v>
      </c>
      <c r="M222" s="74">
        <v>136.22250970245796</v>
      </c>
    </row>
    <row r="223" spans="1:13" ht="14.25" customHeight="1" x14ac:dyDescent="0.2">
      <c r="A223" s="65">
        <v>2023</v>
      </c>
      <c r="B223" s="65" t="s">
        <v>254</v>
      </c>
      <c r="C223" s="66">
        <v>367.39462802330917</v>
      </c>
      <c r="D223" s="66">
        <v>235.42943780538809</v>
      </c>
      <c r="E223" s="66">
        <v>324.15151880301534</v>
      </c>
      <c r="F223" s="66">
        <v>340.05233152250941</v>
      </c>
      <c r="G223" s="66">
        <v>334.43768758802224</v>
      </c>
      <c r="H223" s="74">
        <v>264.92168606531527</v>
      </c>
      <c r="I223" s="74">
        <v>169.76395095481809</v>
      </c>
      <c r="J223" s="74">
        <v>233.73985451001013</v>
      </c>
      <c r="K223" s="74">
        <v>245.20564577136176</v>
      </c>
      <c r="L223" s="74">
        <v>241.15702659098991</v>
      </c>
      <c r="M223" s="74">
        <v>138.68046571798189</v>
      </c>
    </row>
    <row r="224" spans="1:13" ht="14.25" customHeight="1" x14ac:dyDescent="0.2">
      <c r="A224" s="65">
        <v>2023</v>
      </c>
      <c r="B224" s="65" t="s">
        <v>255</v>
      </c>
      <c r="C224" s="66">
        <v>356.50217586698494</v>
      </c>
      <c r="D224" s="66">
        <v>222.76342986391202</v>
      </c>
      <c r="E224" s="66">
        <v>300.04087167304959</v>
      </c>
      <c r="F224" s="66">
        <v>336.21573335409573</v>
      </c>
      <c r="G224" s="66">
        <v>325.5570457403573</v>
      </c>
      <c r="H224" s="74">
        <v>254.69148054083121</v>
      </c>
      <c r="I224" s="74">
        <v>159.14614721331236</v>
      </c>
      <c r="J224" s="74">
        <v>214.3545229235373</v>
      </c>
      <c r="K224" s="74">
        <v>240.19848602838815</v>
      </c>
      <c r="L224" s="74">
        <v>232.58373045960829</v>
      </c>
      <c r="M224" s="74">
        <v>139.97412677878395</v>
      </c>
    </row>
    <row r="225" spans="1:13" ht="14.25" customHeight="1" x14ac:dyDescent="0.2">
      <c r="A225" s="65">
        <v>2023</v>
      </c>
      <c r="B225" s="65" t="s">
        <v>177</v>
      </c>
      <c r="C225" s="66">
        <v>284.05324443215153</v>
      </c>
      <c r="D225" s="66">
        <v>227.90367887650959</v>
      </c>
      <c r="E225" s="66">
        <v>328.35763544865182</v>
      </c>
      <c r="F225" s="66">
        <v>334.59202954243159</v>
      </c>
      <c r="G225" s="66">
        <v>328.38327874875745</v>
      </c>
      <c r="H225" s="74">
        <v>202.18522831128277</v>
      </c>
      <c r="I225" s="74">
        <v>162.21873275464262</v>
      </c>
      <c r="J225" s="74">
        <v>233.72049005691329</v>
      </c>
      <c r="K225" s="74">
        <v>238.15804681058893</v>
      </c>
      <c r="L225" s="74">
        <v>233.73874260846173</v>
      </c>
      <c r="M225" s="74">
        <v>140.4915912031048</v>
      </c>
    </row>
    <row r="226" spans="1:13" ht="14.25" customHeight="1" x14ac:dyDescent="0.2">
      <c r="A226" s="65">
        <v>2024</v>
      </c>
      <c r="B226" s="65" t="s">
        <v>175</v>
      </c>
      <c r="C226" s="66">
        <v>215.02714886486166</v>
      </c>
      <c r="D226" s="66">
        <v>244.21187668377522</v>
      </c>
      <c r="E226" s="66">
        <v>309.9101171683501</v>
      </c>
      <c r="F226" s="66">
        <v>339.21862236755629</v>
      </c>
      <c r="G226" s="66">
        <v>325.6147410014126</v>
      </c>
      <c r="H226" s="74">
        <v>152.07318030424344</v>
      </c>
      <c r="I226" s="74">
        <v>172.71343154305424</v>
      </c>
      <c r="J226" s="74">
        <v>219.1770545024105</v>
      </c>
      <c r="K226" s="74">
        <v>239.90484454722875</v>
      </c>
      <c r="L226" s="74">
        <v>230.28380127547297</v>
      </c>
      <c r="M226" s="74">
        <v>141.39715394566622</v>
      </c>
    </row>
    <row r="227" spans="1:13" x14ac:dyDescent="0.2">
      <c r="A227" s="65">
        <v>2024</v>
      </c>
      <c r="B227" s="65" t="s">
        <v>254</v>
      </c>
      <c r="C227" s="66">
        <v>258.34786866184197</v>
      </c>
      <c r="D227" s="74">
        <v>259.40359055716402</v>
      </c>
      <c r="E227" s="74">
        <v>257.43978903031052</v>
      </c>
      <c r="F227" s="66">
        <v>299.82456446901762</v>
      </c>
      <c r="G227" s="66">
        <v>287.71616386559765</v>
      </c>
      <c r="H227" s="74">
        <v>181.54809315963985</v>
      </c>
      <c r="I227" s="74">
        <v>182.28997772789799</v>
      </c>
      <c r="J227" s="74">
        <v>180.90996083675458</v>
      </c>
      <c r="K227" s="74">
        <v>210.69489848595509</v>
      </c>
      <c r="L227" s="74">
        <v>202.19067491064754</v>
      </c>
      <c r="M227" s="74">
        <v>142.30271668822769</v>
      </c>
    </row>
    <row r="228" spans="1:13" x14ac:dyDescent="0.2">
      <c r="A228" s="65">
        <v>2024</v>
      </c>
      <c r="B228" s="65" t="s">
        <v>255</v>
      </c>
      <c r="C228" s="66">
        <v>257.58254293075942</v>
      </c>
      <c r="D228" s="66">
        <v>250.78506294620405</v>
      </c>
      <c r="E228" s="66">
        <v>258.26359899487835</v>
      </c>
      <c r="F228" s="66">
        <v>294.10380765582062</v>
      </c>
      <c r="G228" s="66">
        <v>283.55852687116237</v>
      </c>
      <c r="H228" s="66">
        <v>179.86567812599549</v>
      </c>
      <c r="I228" s="66">
        <v>175.1191089949555</v>
      </c>
      <c r="J228" s="66">
        <v>180.34124843996472</v>
      </c>
      <c r="K228" s="66">
        <v>205.36788014268234</v>
      </c>
      <c r="L228" s="66">
        <v>198.0042829913356</v>
      </c>
      <c r="M228" s="71">
        <v>143.20827943078913</v>
      </c>
    </row>
  </sheetData>
  <phoneticPr fontId="2" type="noConversion"/>
  <pageMargins left="0.74803149606299213" right="0.74803149606299213" top="0.98425196850393704" bottom="0.98425196850393704" header="0.51181102362204722" footer="0.51181102362204722"/>
  <pageSetup paperSize="9"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7864-A58C-4780-B57B-2446DB33A88C}">
  <sheetPr>
    <tabColor theme="4"/>
  </sheetPr>
  <dimension ref="A1:L63"/>
  <sheetViews>
    <sheetView showGridLines="0" zoomScaleNormal="100" workbookViewId="0">
      <pane ySplit="9" topLeftCell="A55" activePane="bottomLeft" state="frozen"/>
      <selection activeCell="A10" sqref="A10"/>
      <selection pane="bottomLeft"/>
    </sheetView>
  </sheetViews>
  <sheetFormatPr defaultColWidth="17.140625" defaultRowHeight="12.75" x14ac:dyDescent="0.2"/>
  <cols>
    <col min="1" max="1" width="8.7109375" customWidth="1"/>
    <col min="2" max="12" width="14.7109375" customWidth="1"/>
  </cols>
  <sheetData>
    <row r="1" spans="1:12" ht="18" customHeight="1" x14ac:dyDescent="0.2">
      <c r="A1" s="40" t="s">
        <v>229</v>
      </c>
      <c r="B1" s="30"/>
      <c r="C1" s="30"/>
      <c r="D1" s="31"/>
      <c r="E1" s="30"/>
      <c r="F1" s="30"/>
      <c r="G1" s="30"/>
      <c r="H1" s="30"/>
      <c r="I1" s="30"/>
      <c r="J1" s="30"/>
      <c r="K1" s="32"/>
      <c r="L1" s="33"/>
    </row>
    <row r="2" spans="1:12" ht="18" customHeight="1" x14ac:dyDescent="0.2">
      <c r="A2" s="35" t="s">
        <v>208</v>
      </c>
      <c r="B2" s="30"/>
      <c r="C2" s="30"/>
      <c r="D2" s="31"/>
      <c r="E2" s="30"/>
      <c r="F2" s="30"/>
      <c r="G2" s="30"/>
      <c r="H2" s="30"/>
      <c r="I2" s="30"/>
      <c r="J2" s="30"/>
      <c r="K2" s="32"/>
      <c r="L2" s="33"/>
    </row>
    <row r="3" spans="1:12" ht="18" customHeight="1" x14ac:dyDescent="0.2">
      <c r="A3" s="35" t="s">
        <v>204</v>
      </c>
      <c r="B3" s="30"/>
      <c r="C3" s="30"/>
      <c r="D3" s="31"/>
      <c r="E3" s="30"/>
      <c r="F3" s="30"/>
      <c r="G3" s="30"/>
      <c r="H3" s="30"/>
      <c r="I3" s="30"/>
      <c r="J3" s="30"/>
      <c r="K3" s="32"/>
      <c r="L3" s="33"/>
    </row>
    <row r="4" spans="1:12" ht="18" customHeight="1" x14ac:dyDescent="0.2">
      <c r="A4" s="35" t="s">
        <v>205</v>
      </c>
      <c r="B4" s="30"/>
      <c r="C4" s="30"/>
      <c r="D4" s="31"/>
      <c r="E4" s="30"/>
      <c r="F4" s="30"/>
      <c r="G4" s="30"/>
      <c r="H4" s="30"/>
      <c r="I4" s="30"/>
      <c r="J4" s="30"/>
      <c r="K4" s="32"/>
      <c r="L4" s="33"/>
    </row>
    <row r="5" spans="1:12" ht="18" customHeight="1" x14ac:dyDescent="0.2">
      <c r="A5" s="35" t="s">
        <v>261</v>
      </c>
      <c r="B5" s="30"/>
      <c r="C5" s="30"/>
      <c r="D5" s="31"/>
      <c r="E5" s="30"/>
      <c r="F5" s="30"/>
      <c r="G5" s="30"/>
      <c r="H5" s="30"/>
      <c r="I5" s="30"/>
      <c r="J5" s="30"/>
      <c r="K5" s="32"/>
      <c r="L5" s="33"/>
    </row>
    <row r="6" spans="1:12" ht="18" customHeight="1" x14ac:dyDescent="0.2">
      <c r="A6" s="35" t="s">
        <v>250</v>
      </c>
      <c r="B6" s="30"/>
      <c r="C6" s="30"/>
      <c r="D6" s="31"/>
      <c r="E6" s="30"/>
      <c r="F6" s="30"/>
      <c r="G6" s="30"/>
      <c r="H6" s="30"/>
      <c r="I6" s="30"/>
      <c r="J6" s="30"/>
      <c r="K6" s="32"/>
      <c r="L6" s="33"/>
    </row>
    <row r="7" spans="1:12" ht="18" customHeight="1" x14ac:dyDescent="0.2">
      <c r="A7" s="35" t="s">
        <v>178</v>
      </c>
      <c r="B7" s="30"/>
      <c r="C7" s="30"/>
      <c r="D7" s="31"/>
      <c r="E7" s="30"/>
      <c r="F7" s="30"/>
      <c r="G7" s="30"/>
      <c r="H7" s="30"/>
      <c r="I7" s="30"/>
      <c r="J7" s="30"/>
      <c r="K7" s="32"/>
      <c r="L7" s="33"/>
    </row>
    <row r="8" spans="1:12" ht="18" customHeight="1" x14ac:dyDescent="0.2">
      <c r="A8" s="36" t="s">
        <v>260</v>
      </c>
      <c r="B8" s="30"/>
      <c r="C8" s="30"/>
      <c r="D8" s="31"/>
      <c r="E8" s="30"/>
      <c r="F8" s="30"/>
      <c r="G8" s="30"/>
      <c r="H8" s="30"/>
      <c r="I8" s="30"/>
      <c r="J8" s="30"/>
      <c r="K8" s="32"/>
      <c r="L8" s="33"/>
    </row>
    <row r="9" spans="1:12" ht="105" customHeight="1" x14ac:dyDescent="0.2">
      <c r="A9" s="43" t="s">
        <v>172</v>
      </c>
      <c r="B9" s="62" t="s">
        <v>231</v>
      </c>
      <c r="C9" s="62" t="s">
        <v>232</v>
      </c>
      <c r="D9" s="62" t="s">
        <v>233</v>
      </c>
      <c r="E9" s="62" t="s">
        <v>234</v>
      </c>
      <c r="F9" s="62" t="s">
        <v>235</v>
      </c>
      <c r="G9" s="62" t="s">
        <v>236</v>
      </c>
      <c r="H9" s="62" t="s">
        <v>237</v>
      </c>
      <c r="I9" s="62" t="s">
        <v>238</v>
      </c>
      <c r="J9" s="62" t="s">
        <v>239</v>
      </c>
      <c r="K9" s="62" t="s">
        <v>240</v>
      </c>
      <c r="L9" s="63" t="s">
        <v>227</v>
      </c>
    </row>
    <row r="10" spans="1:12" ht="14.25" customHeight="1" x14ac:dyDescent="0.2">
      <c r="A10" s="69">
        <v>25569</v>
      </c>
      <c r="B10" s="66">
        <v>9.713006561173291</v>
      </c>
      <c r="C10" s="66">
        <v>2.1339812709455734</v>
      </c>
      <c r="D10" s="66">
        <v>10.427508452963632</v>
      </c>
      <c r="E10" s="66">
        <v>8.6970450486548661</v>
      </c>
      <c r="F10" s="66">
        <v>6.9515023029189615</v>
      </c>
      <c r="G10" s="66">
        <v>111.51557475514684</v>
      </c>
      <c r="H10" s="66">
        <v>24.500359023485341</v>
      </c>
      <c r="I10" s="66">
        <v>119.7188111706502</v>
      </c>
      <c r="J10" s="66">
        <v>99.851263474797534</v>
      </c>
      <c r="K10" s="66">
        <v>79.810589011698752</v>
      </c>
      <c r="L10" s="72">
        <v>8.7100000000000009</v>
      </c>
    </row>
    <row r="11" spans="1:12" ht="14.25" customHeight="1" x14ac:dyDescent="0.2">
      <c r="A11" s="69">
        <v>25934</v>
      </c>
      <c r="B11" s="66">
        <v>11.596140486298722</v>
      </c>
      <c r="C11" s="66">
        <v>3.2001641920841637</v>
      </c>
      <c r="D11" s="66">
        <v>7.9428287044058923</v>
      </c>
      <c r="E11" s="66">
        <v>9.6224863597572003</v>
      </c>
      <c r="F11" s="66">
        <v>7.6736200374375416</v>
      </c>
      <c r="G11" s="66">
        <v>122.97073686424945</v>
      </c>
      <c r="H11" s="66">
        <v>33.935993553384556</v>
      </c>
      <c r="I11" s="66">
        <v>84.22936059815369</v>
      </c>
      <c r="J11" s="66">
        <v>102.0412127227699</v>
      </c>
      <c r="K11" s="66">
        <v>81.374549707715175</v>
      </c>
      <c r="L11" s="72">
        <v>9.43</v>
      </c>
    </row>
    <row r="12" spans="1:12" ht="14.25" customHeight="1" x14ac:dyDescent="0.2">
      <c r="A12" s="69">
        <v>26299</v>
      </c>
      <c r="B12" s="66">
        <v>12.481956773446544</v>
      </c>
      <c r="C12" s="66">
        <v>3.0563910405972932</v>
      </c>
      <c r="D12" s="66">
        <v>6.3406854785599167</v>
      </c>
      <c r="E12" s="66">
        <v>9.8328139304622759</v>
      </c>
      <c r="F12" s="66">
        <v>7.5996956307160124</v>
      </c>
      <c r="G12" s="66">
        <v>123.09622064542943</v>
      </c>
      <c r="H12" s="66">
        <v>30.14192347729086</v>
      </c>
      <c r="I12" s="66">
        <v>62.531414975936059</v>
      </c>
      <c r="J12" s="66">
        <v>96.970551582468204</v>
      </c>
      <c r="K12" s="66">
        <v>74.947688665838385</v>
      </c>
      <c r="L12" s="72">
        <v>10.14</v>
      </c>
    </row>
    <row r="13" spans="1:12" ht="14.25" customHeight="1" x14ac:dyDescent="0.2">
      <c r="A13" s="69">
        <v>26665</v>
      </c>
      <c r="B13" s="66">
        <v>13.058047086067154</v>
      </c>
      <c r="C13" s="66">
        <v>2.9885430365248369</v>
      </c>
      <c r="D13" s="66">
        <v>6.7027517442878217</v>
      </c>
      <c r="E13" s="66">
        <v>9.8906540124061699</v>
      </c>
      <c r="F13" s="66">
        <v>7.6316083023072601</v>
      </c>
      <c r="G13" s="66">
        <v>118.38664629253992</v>
      </c>
      <c r="H13" s="66">
        <v>27.094678481639502</v>
      </c>
      <c r="I13" s="66">
        <v>60.768374834885066</v>
      </c>
      <c r="J13" s="66">
        <v>89.670480620182872</v>
      </c>
      <c r="K13" s="66">
        <v>69.189558497799268</v>
      </c>
      <c r="L13" s="72">
        <v>11.03</v>
      </c>
    </row>
    <row r="14" spans="1:12" ht="14.25" customHeight="1" x14ac:dyDescent="0.2">
      <c r="A14" s="69">
        <v>27030</v>
      </c>
      <c r="B14" s="66">
        <v>14.210227711308374</v>
      </c>
      <c r="C14" s="66">
        <v>7.0820392822296698</v>
      </c>
      <c r="D14" s="66">
        <v>7.7301147732907474</v>
      </c>
      <c r="E14" s="66">
        <v>13.497771849998214</v>
      </c>
      <c r="F14" s="66">
        <v>10.165937144799338</v>
      </c>
      <c r="G14" s="66">
        <v>110.84420991660198</v>
      </c>
      <c r="H14" s="66">
        <v>55.242116086034862</v>
      </c>
      <c r="I14" s="66">
        <v>60.297307123952784</v>
      </c>
      <c r="J14" s="66">
        <v>105.2868319032622</v>
      </c>
      <c r="K14" s="66">
        <v>79.297481628699984</v>
      </c>
      <c r="L14" s="72">
        <v>12.82</v>
      </c>
    </row>
    <row r="15" spans="1:12" ht="14.25" customHeight="1" x14ac:dyDescent="0.2">
      <c r="A15" s="69">
        <v>27395</v>
      </c>
      <c r="B15" s="66">
        <v>21.309147047472017</v>
      </c>
      <c r="C15" s="66">
        <v>8.9171662495227597</v>
      </c>
      <c r="D15" s="66">
        <v>10.685480667294765</v>
      </c>
      <c r="E15" s="66">
        <v>17.92516721334005</v>
      </c>
      <c r="F15" s="66">
        <v>13.943869417306637</v>
      </c>
      <c r="G15" s="66">
        <v>131.86353370960407</v>
      </c>
      <c r="H15" s="66">
        <v>55.180484217343803</v>
      </c>
      <c r="I15" s="66">
        <v>66.123023931279491</v>
      </c>
      <c r="J15" s="66">
        <v>110.92306443898545</v>
      </c>
      <c r="K15" s="66">
        <v>86.286320651649987</v>
      </c>
      <c r="L15" s="72">
        <v>16.16</v>
      </c>
    </row>
    <row r="16" spans="1:12" ht="14.25" customHeight="1" x14ac:dyDescent="0.2">
      <c r="A16" s="69">
        <v>27760</v>
      </c>
      <c r="B16" s="66">
        <v>26.382458510227707</v>
      </c>
      <c r="C16" s="66">
        <v>10.214355470241376</v>
      </c>
      <c r="D16" s="66">
        <v>15.564323597978269</v>
      </c>
      <c r="E16" s="66">
        <v>20.72778209298518</v>
      </c>
      <c r="F16" s="66">
        <v>16.604172156287564</v>
      </c>
      <c r="G16" s="66">
        <v>141.23371793483784</v>
      </c>
      <c r="H16" s="66">
        <v>54.680703802148692</v>
      </c>
      <c r="I16" s="66">
        <v>83.32079013906997</v>
      </c>
      <c r="J16" s="66">
        <v>110.96243090463159</v>
      </c>
      <c r="K16" s="66">
        <v>88.887431243509454</v>
      </c>
      <c r="L16" s="72">
        <v>18.68</v>
      </c>
    </row>
    <row r="17" spans="1:12" ht="14.25" customHeight="1" x14ac:dyDescent="0.2">
      <c r="A17" s="69">
        <v>28126</v>
      </c>
      <c r="B17" s="66">
        <v>31.486742570436117</v>
      </c>
      <c r="C17" s="66">
        <v>12.950891634497093</v>
      </c>
      <c r="D17" s="66">
        <v>21.244238141584756</v>
      </c>
      <c r="E17" s="66">
        <v>23.877437464293681</v>
      </c>
      <c r="F17" s="66">
        <v>19.835380599131479</v>
      </c>
      <c r="G17" s="66">
        <v>148.1032105853063</v>
      </c>
      <c r="H17" s="66">
        <v>60.916705712592154</v>
      </c>
      <c r="I17" s="66">
        <v>99.925861437369491</v>
      </c>
      <c r="J17" s="66">
        <v>112.31155909827694</v>
      </c>
      <c r="K17" s="66">
        <v>93.299062084343731</v>
      </c>
      <c r="L17" s="72">
        <v>21.26</v>
      </c>
    </row>
    <row r="18" spans="1:12" ht="14.25" customHeight="1" x14ac:dyDescent="0.2">
      <c r="A18" s="69">
        <v>28491</v>
      </c>
      <c r="B18" s="66">
        <v>34.175164029332301</v>
      </c>
      <c r="C18" s="66">
        <v>12.143177300301193</v>
      </c>
      <c r="D18" s="66">
        <v>26.231700951986632</v>
      </c>
      <c r="E18" s="66">
        <v>26.269913581063918</v>
      </c>
      <c r="F18" s="66">
        <v>22.208036691965209</v>
      </c>
      <c r="G18" s="66">
        <v>143.77435435141902</v>
      </c>
      <c r="H18" s="66">
        <v>51.086147666391227</v>
      </c>
      <c r="I18" s="66">
        <v>110.35633551529924</v>
      </c>
      <c r="J18" s="66">
        <v>110.51709541886376</v>
      </c>
      <c r="K18" s="66">
        <v>93.428845990598276</v>
      </c>
      <c r="L18" s="72">
        <v>23.77</v>
      </c>
    </row>
    <row r="19" spans="1:12" ht="14.25" customHeight="1" x14ac:dyDescent="0.2">
      <c r="A19" s="69">
        <v>28856</v>
      </c>
      <c r="B19" s="66">
        <v>39.781204168274797</v>
      </c>
      <c r="C19" s="66">
        <v>15.083257476774273</v>
      </c>
      <c r="D19" s="66">
        <v>29.920251034089652</v>
      </c>
      <c r="E19" s="66">
        <v>29.193466813864461</v>
      </c>
      <c r="F19" s="66">
        <v>25.304745119205364</v>
      </c>
      <c r="G19" s="66">
        <v>146.25442708924558</v>
      </c>
      <c r="H19" s="66">
        <v>55.453152488140709</v>
      </c>
      <c r="I19" s="66">
        <v>110.00092291944725</v>
      </c>
      <c r="J19" s="66">
        <v>107.32892210979581</v>
      </c>
      <c r="K19" s="66">
        <v>93.032151173549138</v>
      </c>
      <c r="L19" s="72">
        <v>27.2</v>
      </c>
    </row>
    <row r="20" spans="1:12" ht="14.25" customHeight="1" x14ac:dyDescent="0.2">
      <c r="A20" s="69">
        <v>29221</v>
      </c>
      <c r="B20" s="66">
        <v>51.569374758780398</v>
      </c>
      <c r="C20" s="66">
        <v>21.368890425486782</v>
      </c>
      <c r="D20" s="66">
        <v>40.696248267816401</v>
      </c>
      <c r="E20" s="66">
        <v>35.997563726173645</v>
      </c>
      <c r="F20" s="66">
        <v>33.221776450068027</v>
      </c>
      <c r="G20" s="66">
        <v>157.84932586097457</v>
      </c>
      <c r="H20" s="66">
        <v>65.408296374309089</v>
      </c>
      <c r="I20" s="66">
        <v>124.56764085649341</v>
      </c>
      <c r="J20" s="66">
        <v>110.18538024540447</v>
      </c>
      <c r="K20" s="66">
        <v>101.68893924110201</v>
      </c>
      <c r="L20" s="72">
        <v>32.67</v>
      </c>
    </row>
    <row r="21" spans="1:12" ht="14.25" customHeight="1" x14ac:dyDescent="0.2">
      <c r="A21" s="69">
        <v>29587</v>
      </c>
      <c r="B21" s="66">
        <v>59.597472018525657</v>
      </c>
      <c r="C21" s="66">
        <v>25.602928965341704</v>
      </c>
      <c r="D21" s="66">
        <v>49.336054533748509</v>
      </c>
      <c r="E21" s="66">
        <v>41.692182703013572</v>
      </c>
      <c r="F21" s="66">
        <v>39.111446633190987</v>
      </c>
      <c r="G21" s="66">
        <v>162.25829572155095</v>
      </c>
      <c r="H21" s="66">
        <v>69.705769031695368</v>
      </c>
      <c r="I21" s="66">
        <v>134.32086723046152</v>
      </c>
      <c r="J21" s="66">
        <v>113.50989028862939</v>
      </c>
      <c r="K21" s="66">
        <v>106.48365541298936</v>
      </c>
      <c r="L21" s="72">
        <v>36.729999999999997</v>
      </c>
    </row>
    <row r="22" spans="1:12" ht="14.25" customHeight="1" x14ac:dyDescent="0.2">
      <c r="A22" s="69">
        <v>29952</v>
      </c>
      <c r="B22" s="66">
        <v>70.766190659976829</v>
      </c>
      <c r="C22" s="66">
        <v>27.047122194883976</v>
      </c>
      <c r="D22" s="66">
        <v>52.440772762365285</v>
      </c>
      <c r="E22" s="66">
        <v>45.672631978607114</v>
      </c>
      <c r="F22" s="66">
        <v>43.071860660408746</v>
      </c>
      <c r="G22" s="66">
        <v>178.38717080911726</v>
      </c>
      <c r="H22" s="66">
        <v>68.180292903665176</v>
      </c>
      <c r="I22" s="66">
        <v>132.19252019754293</v>
      </c>
      <c r="J22" s="66">
        <v>115.13141411294963</v>
      </c>
      <c r="K22" s="66">
        <v>108.57539869021615</v>
      </c>
      <c r="L22" s="72">
        <v>39.67</v>
      </c>
    </row>
    <row r="23" spans="1:12" ht="14.25" customHeight="1" x14ac:dyDescent="0.2">
      <c r="A23" s="69">
        <v>30317</v>
      </c>
      <c r="B23" s="66">
        <v>73.225414897722871</v>
      </c>
      <c r="C23" s="66">
        <v>29.783658359139693</v>
      </c>
      <c r="D23" s="66">
        <v>53.341412598363434</v>
      </c>
      <c r="E23" s="66">
        <v>45.851410413706432</v>
      </c>
      <c r="F23" s="66">
        <v>44.619693094170287</v>
      </c>
      <c r="G23" s="66">
        <v>174.88754453719341</v>
      </c>
      <c r="H23" s="66">
        <v>71.133647860376627</v>
      </c>
      <c r="I23" s="66">
        <v>127.39768951125731</v>
      </c>
      <c r="J23" s="66">
        <v>109.50898116481116</v>
      </c>
      <c r="K23" s="66">
        <v>106.56721541478456</v>
      </c>
      <c r="L23" s="72">
        <v>41.87</v>
      </c>
    </row>
    <row r="24" spans="1:12" ht="14.25" customHeight="1" x14ac:dyDescent="0.2">
      <c r="A24" s="69">
        <v>30682</v>
      </c>
      <c r="B24" s="66">
        <v>73.305943651099952</v>
      </c>
      <c r="C24" s="66">
        <v>35.415042697153524</v>
      </c>
      <c r="D24" s="66">
        <v>55.115537300430177</v>
      </c>
      <c r="E24" s="66">
        <v>45.772537574692038</v>
      </c>
      <c r="F24" s="66">
        <v>46.576077717060286</v>
      </c>
      <c r="G24" s="66">
        <v>166.41530908308729</v>
      </c>
      <c r="H24" s="66">
        <v>80.397372751767364</v>
      </c>
      <c r="I24" s="66">
        <v>125.1204024981389</v>
      </c>
      <c r="J24" s="66">
        <v>103.91041447149159</v>
      </c>
      <c r="K24" s="66">
        <v>105.73456916472257</v>
      </c>
      <c r="L24" s="72">
        <v>44.05</v>
      </c>
    </row>
    <row r="25" spans="1:12" ht="14.25" customHeight="1" x14ac:dyDescent="0.2">
      <c r="A25" s="69">
        <v>31048</v>
      </c>
      <c r="B25" s="66">
        <v>76.186395214202989</v>
      </c>
      <c r="C25" s="66">
        <v>35.914210155686582</v>
      </c>
      <c r="D25" s="66">
        <v>58.840294009105989</v>
      </c>
      <c r="E25" s="66">
        <v>47.565580114952802</v>
      </c>
      <c r="F25" s="66">
        <v>49.307908495104584</v>
      </c>
      <c r="G25" s="66">
        <v>164.12407413658551</v>
      </c>
      <c r="H25" s="66">
        <v>77.367966729182641</v>
      </c>
      <c r="I25" s="66">
        <v>126.75634211354154</v>
      </c>
      <c r="J25" s="66">
        <v>102.46785892923913</v>
      </c>
      <c r="K25" s="66">
        <v>106.22125914499048</v>
      </c>
      <c r="L25" s="72">
        <v>46.42</v>
      </c>
    </row>
    <row r="26" spans="1:12" ht="14.25" customHeight="1" x14ac:dyDescent="0.2">
      <c r="A26" s="69">
        <v>31413</v>
      </c>
      <c r="B26" s="66">
        <v>72.382960247008853</v>
      </c>
      <c r="C26" s="66">
        <v>17.275394179781951</v>
      </c>
      <c r="D26" s="66">
        <v>51.322893166930385</v>
      </c>
      <c r="E26" s="66">
        <v>48.044075338306847</v>
      </c>
      <c r="F26" s="66">
        <v>44.95531101214852</v>
      </c>
      <c r="G26" s="66">
        <v>149.24321700414197</v>
      </c>
      <c r="H26" s="66">
        <v>35.619369442849383</v>
      </c>
      <c r="I26" s="66">
        <v>105.8203982823307</v>
      </c>
      <c r="J26" s="66">
        <v>99.059949151148146</v>
      </c>
      <c r="K26" s="66">
        <v>92.691362911646436</v>
      </c>
      <c r="L26" s="72">
        <v>48.5</v>
      </c>
    </row>
    <row r="27" spans="1:12" ht="14.25" customHeight="1" x14ac:dyDescent="0.2">
      <c r="A27" s="69">
        <v>31778</v>
      </c>
      <c r="B27" s="66">
        <v>69.42817445001927</v>
      </c>
      <c r="C27" s="66">
        <v>18.485350252407414</v>
      </c>
      <c r="D27" s="66">
        <v>48.349423959639971</v>
      </c>
      <c r="E27" s="66">
        <v>46.655913371653355</v>
      </c>
      <c r="F27" s="66">
        <v>44.175279061865929</v>
      </c>
      <c r="G27" s="66">
        <v>135.8141127739031</v>
      </c>
      <c r="H27" s="66">
        <v>36.160700806743776</v>
      </c>
      <c r="I27" s="66">
        <v>94.580250312284761</v>
      </c>
      <c r="J27" s="66">
        <v>91.267436173030831</v>
      </c>
      <c r="K27" s="66">
        <v>86.414865144495167</v>
      </c>
      <c r="L27" s="72">
        <v>51.12</v>
      </c>
    </row>
    <row r="28" spans="1:12" ht="14.25" customHeight="1" x14ac:dyDescent="0.2">
      <c r="A28" s="69">
        <v>32143</v>
      </c>
      <c r="B28" s="66">
        <v>61.672636047857964</v>
      </c>
      <c r="C28" s="66">
        <v>13.643910533237177</v>
      </c>
      <c r="D28" s="66">
        <v>46.023148202338184</v>
      </c>
      <c r="E28" s="66">
        <v>49.179844220114248</v>
      </c>
      <c r="F28" s="66">
        <v>44.547670593087098</v>
      </c>
      <c r="G28" s="66">
        <v>113.89221800158442</v>
      </c>
      <c r="H28" s="66">
        <v>25.196510680031718</v>
      </c>
      <c r="I28" s="66">
        <v>84.991963439221024</v>
      </c>
      <c r="J28" s="66">
        <v>90.821503638253461</v>
      </c>
      <c r="K28" s="66">
        <v>82.267166376892149</v>
      </c>
      <c r="L28" s="72">
        <v>54.15</v>
      </c>
    </row>
    <row r="29" spans="1:12" ht="14.25" customHeight="1" x14ac:dyDescent="0.2">
      <c r="A29" s="69">
        <v>32509</v>
      </c>
      <c r="B29" s="66">
        <v>60.247896565032796</v>
      </c>
      <c r="C29" s="66">
        <v>14.85386660586264</v>
      </c>
      <c r="D29" s="66">
        <v>44.475314916351394</v>
      </c>
      <c r="E29" s="66">
        <v>52.692314650889003</v>
      </c>
      <c r="F29" s="66">
        <v>46.484012879996044</v>
      </c>
      <c r="G29" s="66">
        <v>103.19954875819252</v>
      </c>
      <c r="H29" s="66">
        <v>25.443416591063102</v>
      </c>
      <c r="I29" s="66">
        <v>76.182451038628628</v>
      </c>
      <c r="J29" s="66">
        <v>90.257476277644741</v>
      </c>
      <c r="K29" s="66">
        <v>79.623180678307719</v>
      </c>
      <c r="L29" s="72">
        <v>58.38</v>
      </c>
    </row>
    <row r="30" spans="1:12" ht="14.25" customHeight="1" x14ac:dyDescent="0.2">
      <c r="A30" s="69">
        <v>32874</v>
      </c>
      <c r="B30" s="66">
        <v>58.047016274864369</v>
      </c>
      <c r="C30" s="66">
        <v>16.154286683918041</v>
      </c>
      <c r="D30" s="66">
        <v>45.258283215987994</v>
      </c>
      <c r="E30" s="66">
        <v>50.798775450116409</v>
      </c>
      <c r="F30" s="66">
        <v>45.235010082353675</v>
      </c>
      <c r="G30" s="66">
        <v>103.12194268173374</v>
      </c>
      <c r="H30" s="66">
        <v>26.892504382724024</v>
      </c>
      <c r="I30" s="66">
        <v>75.342762175452876</v>
      </c>
      <c r="J30" s="66">
        <v>87.534584900997956</v>
      </c>
      <c r="K30" s="66">
        <v>77.448219573561033</v>
      </c>
      <c r="L30" s="72">
        <v>60.069848661233991</v>
      </c>
    </row>
    <row r="31" spans="1:12" ht="14.25" customHeight="1" x14ac:dyDescent="0.2">
      <c r="A31" s="69">
        <v>33239</v>
      </c>
      <c r="B31" s="66">
        <v>57.179023508137426</v>
      </c>
      <c r="C31" s="66">
        <v>14.190387307512834</v>
      </c>
      <c r="D31" s="66">
        <v>45.692762734861482</v>
      </c>
      <c r="E31" s="66">
        <v>52.482712757855069</v>
      </c>
      <c r="F31" s="66">
        <v>46.144753816377914</v>
      </c>
      <c r="G31" s="66">
        <v>94.955154128840618</v>
      </c>
      <c r="H31" s="66">
        <v>22.082504886147685</v>
      </c>
      <c r="I31" s="66">
        <v>71.105223168923928</v>
      </c>
      <c r="J31" s="66">
        <v>84.538265336166745</v>
      </c>
      <c r="K31" s="66">
        <v>73.920992263815677</v>
      </c>
      <c r="L31" s="72">
        <v>64.260768335273582</v>
      </c>
    </row>
    <row r="32" spans="1:12" ht="14.25" customHeight="1" x14ac:dyDescent="0.2">
      <c r="A32" s="69">
        <v>33604</v>
      </c>
      <c r="B32" s="66">
        <v>57.902350813743219</v>
      </c>
      <c r="C32" s="66">
        <v>13.647181097017775</v>
      </c>
      <c r="D32" s="66">
        <v>45.937545392369664</v>
      </c>
      <c r="E32" s="66">
        <v>55.39133174394911</v>
      </c>
      <c r="F32" s="66">
        <v>48.735377061563959</v>
      </c>
      <c r="G32" s="66">
        <v>92.794247435312656</v>
      </c>
      <c r="H32" s="66">
        <v>20.494630353738234</v>
      </c>
      <c r="I32" s="66">
        <v>68.986628482597098</v>
      </c>
      <c r="J32" s="66">
        <v>86.10371958002824</v>
      </c>
      <c r="K32" s="66">
        <v>75.395914808923763</v>
      </c>
      <c r="L32" s="72">
        <v>66.589057043073339</v>
      </c>
    </row>
    <row r="33" spans="1:12" ht="14.25" customHeight="1" x14ac:dyDescent="0.2">
      <c r="A33" s="69">
        <v>33970</v>
      </c>
      <c r="B33" s="66">
        <v>54.35804701627486</v>
      </c>
      <c r="C33" s="66">
        <v>14.546939294956093</v>
      </c>
      <c r="D33" s="66">
        <v>44.224066789812362</v>
      </c>
      <c r="E33" s="66">
        <v>58.032051612902947</v>
      </c>
      <c r="F33" s="66">
        <v>49.332786040704448</v>
      </c>
      <c r="G33" s="66">
        <v>84.456430015241807</v>
      </c>
      <c r="H33" s="66">
        <v>21.179357380283534</v>
      </c>
      <c r="I33" s="66">
        <v>64.387243004150534</v>
      </c>
      <c r="J33" s="66">
        <v>87.456490897493836</v>
      </c>
      <c r="K33" s="66">
        <v>74.022731213034831</v>
      </c>
      <c r="L33" s="72">
        <v>68.684516880093128</v>
      </c>
    </row>
    <row r="34" spans="1:12" ht="14.25" customHeight="1" x14ac:dyDescent="0.2">
      <c r="A34" s="69">
        <v>34335</v>
      </c>
      <c r="B34" s="66">
        <v>53.707052441229649</v>
      </c>
      <c r="C34" s="66">
        <v>15.740253680057695</v>
      </c>
      <c r="D34" s="66">
        <v>43.326530378949016</v>
      </c>
      <c r="E34" s="66">
        <v>55.927129978229608</v>
      </c>
      <c r="F34" s="66">
        <v>47.912517556865936</v>
      </c>
      <c r="G34" s="66">
        <v>82.05422616750289</v>
      </c>
      <c r="H34" s="66">
        <v>22.534796518615931</v>
      </c>
      <c r="I34" s="66">
        <v>62.029149325862008</v>
      </c>
      <c r="J34" s="66">
        <v>82.879556347849942</v>
      </c>
      <c r="K34" s="66">
        <v>70.632895098985131</v>
      </c>
      <c r="L34" s="72">
        <v>69.848661233993013</v>
      </c>
    </row>
    <row r="35" spans="1:12" ht="14.25" customHeight="1" x14ac:dyDescent="0.2">
      <c r="A35" s="69">
        <v>34700</v>
      </c>
      <c r="B35" s="66">
        <v>50.379746835443044</v>
      </c>
      <c r="C35" s="66">
        <v>18.380350400882367</v>
      </c>
      <c r="D35" s="66">
        <v>40.470732708020165</v>
      </c>
      <c r="E35" s="66">
        <v>55.404088844765319</v>
      </c>
      <c r="F35" s="66">
        <v>47.388490289240927</v>
      </c>
      <c r="G35" s="66">
        <v>74.728866039901632</v>
      </c>
      <c r="H35" s="66">
        <v>25.548092223880186</v>
      </c>
      <c r="I35" s="66">
        <v>56.253008731697939</v>
      </c>
      <c r="J35" s="66">
        <v>79.713059230988307</v>
      </c>
      <c r="K35" s="66">
        <v>67.798920571901704</v>
      </c>
      <c r="L35" s="72">
        <v>71.944121071012802</v>
      </c>
    </row>
    <row r="36" spans="1:12" ht="14.25" customHeight="1" x14ac:dyDescent="0.2">
      <c r="A36" s="69">
        <v>35065</v>
      </c>
      <c r="B36" s="66">
        <v>47.920433996383359</v>
      </c>
      <c r="C36" s="66">
        <v>20.298434649811227</v>
      </c>
      <c r="D36" s="66">
        <v>30.922489999772861</v>
      </c>
      <c r="E36" s="66">
        <v>53.490523722335013</v>
      </c>
      <c r="F36" s="66">
        <v>45.241053506602022</v>
      </c>
      <c r="G36" s="66">
        <v>67.894930555596972</v>
      </c>
      <c r="H36" s="66">
        <v>26.949544612345978</v>
      </c>
      <c r="I36" s="66">
        <v>41.054743291815903</v>
      </c>
      <c r="J36" s="66">
        <v>73.510386180152381</v>
      </c>
      <c r="K36" s="66">
        <v>61.931538175718018</v>
      </c>
      <c r="L36" s="72">
        <v>75.32013969732246</v>
      </c>
    </row>
    <row r="37" spans="1:12" ht="14.25" customHeight="1" x14ac:dyDescent="0.2">
      <c r="A37" s="69">
        <v>35431</v>
      </c>
      <c r="B37" s="66">
        <v>46.799276672694397</v>
      </c>
      <c r="C37" s="66">
        <v>19.419250837822936</v>
      </c>
      <c r="D37" s="66">
        <v>32.025942356979499</v>
      </c>
      <c r="E37" s="66">
        <v>50.441576627262741</v>
      </c>
      <c r="F37" s="66">
        <v>42.460037917067055</v>
      </c>
      <c r="G37" s="66">
        <v>66.204120626480062</v>
      </c>
      <c r="H37" s="66">
        <v>25.742494551990593</v>
      </c>
      <c r="I37" s="66">
        <v>42.45414272321819</v>
      </c>
      <c r="J37" s="66">
        <v>69.213335909916253</v>
      </c>
      <c r="K37" s="66">
        <v>57.935841930964749</v>
      </c>
      <c r="L37" s="72">
        <v>75.436554132712459</v>
      </c>
    </row>
    <row r="38" spans="1:12" ht="14.25" customHeight="1" x14ac:dyDescent="0.2">
      <c r="A38" s="69">
        <v>35796</v>
      </c>
      <c r="B38" s="66">
        <v>47.884267631103071</v>
      </c>
      <c r="C38" s="66">
        <v>16.185890637593857</v>
      </c>
      <c r="D38" s="66">
        <v>33.713134641218112</v>
      </c>
      <c r="E38" s="66">
        <v>49.969563897063267</v>
      </c>
      <c r="F38" s="66">
        <v>42.385677446283772</v>
      </c>
      <c r="G38" s="66">
        <v>66.074874565804691</v>
      </c>
      <c r="H38" s="66">
        <v>20.92918789392801</v>
      </c>
      <c r="I38" s="66">
        <v>43.59281458139381</v>
      </c>
      <c r="J38" s="66">
        <v>66.881238311328843</v>
      </c>
      <c r="K38" s="66">
        <v>56.39643254841782</v>
      </c>
      <c r="L38" s="72">
        <v>77.336448598130843</v>
      </c>
    </row>
    <row r="39" spans="1:12" ht="14.25" customHeight="1" x14ac:dyDescent="0.2">
      <c r="A39" s="69">
        <v>36161</v>
      </c>
      <c r="B39" s="66">
        <v>47.160940325497286</v>
      </c>
      <c r="C39" s="66">
        <v>18.527552708607303</v>
      </c>
      <c r="D39" s="66">
        <v>33.527619643192402</v>
      </c>
      <c r="E39" s="66">
        <v>50.26297721583591</v>
      </c>
      <c r="F39" s="66">
        <v>43.070982963463628</v>
      </c>
      <c r="G39" s="66">
        <v>64.203901962600099</v>
      </c>
      <c r="H39" s="66">
        <v>23.635745333186069</v>
      </c>
      <c r="I39" s="66">
        <v>42.771449202045744</v>
      </c>
      <c r="J39" s="66">
        <v>66.371621071158273</v>
      </c>
      <c r="K39" s="66">
        <v>56.54237366972891</v>
      </c>
      <c r="L39" s="72">
        <v>78.387850467289724</v>
      </c>
    </row>
    <row r="40" spans="1:12" ht="14.25" customHeight="1" x14ac:dyDescent="0.2">
      <c r="A40" s="69">
        <v>36526</v>
      </c>
      <c r="B40" s="66">
        <v>47.233273056057868</v>
      </c>
      <c r="C40" s="66">
        <v>26.822211852543166</v>
      </c>
      <c r="D40" s="66">
        <v>36.485740611711492</v>
      </c>
      <c r="E40" s="66">
        <v>46.601689281585941</v>
      </c>
      <c r="F40" s="66">
        <v>40.724399852453082</v>
      </c>
      <c r="G40" s="66">
        <v>63.544761548557382</v>
      </c>
      <c r="H40" s="66">
        <v>33.814158093927752</v>
      </c>
      <c r="I40" s="66">
        <v>45.996751050994156</v>
      </c>
      <c r="J40" s="66">
        <v>60.811906812662507</v>
      </c>
      <c r="K40" s="66">
        <v>52.617627345932441</v>
      </c>
      <c r="L40" s="72">
        <v>79.322429906542069</v>
      </c>
    </row>
    <row r="41" spans="1:12" ht="14.25" customHeight="1" x14ac:dyDescent="0.2">
      <c r="A41" s="69">
        <v>36892</v>
      </c>
      <c r="B41" s="66">
        <v>48.4629294755877</v>
      </c>
      <c r="C41" s="66">
        <v>26.785093115004454</v>
      </c>
      <c r="D41" s="66">
        <v>48.884888479757286</v>
      </c>
      <c r="E41" s="66">
        <v>42.646988028563314</v>
      </c>
      <c r="F41" s="66">
        <v>40.999791940729139</v>
      </c>
      <c r="G41" s="66">
        <v>64.252780782422576</v>
      </c>
      <c r="H41" s="66">
        <v>33.277270981776205</v>
      </c>
      <c r="I41" s="66">
        <v>60.733620520569268</v>
      </c>
      <c r="J41" s="66">
        <v>54.843590328303307</v>
      </c>
      <c r="K41" s="66">
        <v>51.99084557387048</v>
      </c>
      <c r="L41" s="72">
        <v>80.490654205607498</v>
      </c>
    </row>
    <row r="42" spans="1:12" ht="14.25" customHeight="1" x14ac:dyDescent="0.2">
      <c r="A42" s="69">
        <v>37257</v>
      </c>
      <c r="B42" s="66">
        <v>49.656419529837251</v>
      </c>
      <c r="C42" s="66">
        <v>28.048827047893777</v>
      </c>
      <c r="D42" s="66">
        <v>46.209841809114785</v>
      </c>
      <c r="E42" s="66">
        <v>41.116135930619073</v>
      </c>
      <c r="F42" s="66">
        <v>39.859403844910638</v>
      </c>
      <c r="G42" s="66">
        <v>64.432388337251325</v>
      </c>
      <c r="H42" s="66">
        <v>34.104823796870839</v>
      </c>
      <c r="I42" s="66">
        <v>56.186966745173649</v>
      </c>
      <c r="J42" s="66">
        <v>51.748333666929447</v>
      </c>
      <c r="K42" s="66">
        <v>49.48936807644197</v>
      </c>
      <c r="L42" s="72">
        <v>82.242990654205613</v>
      </c>
    </row>
    <row r="43" spans="1:12" ht="14.25" customHeight="1" x14ac:dyDescent="0.2">
      <c r="A43" s="69">
        <v>37622</v>
      </c>
      <c r="B43" s="66">
        <v>45.533453887884264</v>
      </c>
      <c r="C43" s="66">
        <v>32.377508166122261</v>
      </c>
      <c r="D43" s="66">
        <v>48.175588293300166</v>
      </c>
      <c r="E43" s="66">
        <v>39.776640344917865</v>
      </c>
      <c r="F43" s="66">
        <v>40.243305267173412</v>
      </c>
      <c r="G43" s="66">
        <v>57.769629915519516</v>
      </c>
      <c r="H43" s="66">
        <v>38.493259708612015</v>
      </c>
      <c r="I43" s="66">
        <v>57.275421637590185</v>
      </c>
      <c r="J43" s="66">
        <v>48.949959612737501</v>
      </c>
      <c r="K43" s="66">
        <v>48.767852466722807</v>
      </c>
      <c r="L43" s="72">
        <v>84.112149532710291</v>
      </c>
    </row>
    <row r="44" spans="1:12" ht="14.25" customHeight="1" x14ac:dyDescent="0.2">
      <c r="A44" s="69">
        <v>37987</v>
      </c>
      <c r="B44" s="66">
        <v>50.705244122965631</v>
      </c>
      <c r="C44" s="66">
        <v>32.603190090357614</v>
      </c>
      <c r="D44" s="66">
        <v>53.653865875527202</v>
      </c>
      <c r="E44" s="66">
        <v>43.374142775086824</v>
      </c>
      <c r="F44" s="66">
        <v>43.354954910290942</v>
      </c>
      <c r="G44" s="66">
        <v>62.677249080688902</v>
      </c>
      <c r="H44" s="66">
        <v>37.764994204798533</v>
      </c>
      <c r="I44" s="66">
        <v>62.148456278012567</v>
      </c>
      <c r="J44" s="66">
        <v>52.004772642321029</v>
      </c>
      <c r="K44" s="66">
        <v>51.184979247797372</v>
      </c>
      <c r="L44" s="72">
        <v>86.331775700934585</v>
      </c>
    </row>
    <row r="45" spans="1:12" ht="14.25" customHeight="1" x14ac:dyDescent="0.2">
      <c r="A45" s="69">
        <v>38353</v>
      </c>
      <c r="B45" s="66">
        <v>59.566003616636529</v>
      </c>
      <c r="C45" s="66">
        <v>43.328808382471472</v>
      </c>
      <c r="D45" s="66">
        <v>81.592641629117253</v>
      </c>
      <c r="E45" s="66">
        <v>58.121351318616355</v>
      </c>
      <c r="F45" s="66">
        <v>60.876278671308754</v>
      </c>
      <c r="G45" s="66">
        <v>71.501523265361598</v>
      </c>
      <c r="H45" s="66">
        <v>48.737792346117722</v>
      </c>
      <c r="I45" s="66">
        <v>91.778319624867777</v>
      </c>
      <c r="J45" s="66">
        <v>67.671808353199523</v>
      </c>
      <c r="K45" s="66">
        <v>69.802747052679422</v>
      </c>
      <c r="L45" s="72">
        <v>88.901869158878498</v>
      </c>
    </row>
    <row r="46" spans="1:12" ht="14.25" customHeight="1" x14ac:dyDescent="0.2">
      <c r="A46" s="69">
        <v>38718</v>
      </c>
      <c r="B46" s="66">
        <v>56.998191681735989</v>
      </c>
      <c r="C46" s="66">
        <v>55.246680524328681</v>
      </c>
      <c r="D46" s="66">
        <v>101.75096554537618</v>
      </c>
      <c r="E46" s="66">
        <v>78.06069989434009</v>
      </c>
      <c r="F46" s="66">
        <v>79.337899700544071</v>
      </c>
      <c r="G46" s="66">
        <v>66.581842912856914</v>
      </c>
      <c r="H46" s="66">
        <v>60.474627274712724</v>
      </c>
      <c r="I46" s="66">
        <v>111.37957353816113</v>
      </c>
      <c r="J46" s="66">
        <v>88.446860842105394</v>
      </c>
      <c r="K46" s="66">
        <v>88.62782280888068</v>
      </c>
      <c r="L46" s="72">
        <v>91.355140186915889</v>
      </c>
    </row>
    <row r="47" spans="1:12" ht="14.25" customHeight="1" x14ac:dyDescent="0.2">
      <c r="A47" s="69">
        <v>39083</v>
      </c>
      <c r="B47" s="66">
        <v>66.220614828209762</v>
      </c>
      <c r="C47" s="66">
        <v>57.205277223942645</v>
      </c>
      <c r="D47" s="66">
        <v>82.050050265526465</v>
      </c>
      <c r="E47" s="66">
        <v>80.127350226564815</v>
      </c>
      <c r="F47" s="66">
        <v>75.973040988590071</v>
      </c>
      <c r="G47" s="66">
        <v>75.614434581242747</v>
      </c>
      <c r="H47" s="66">
        <v>61.209646629618632</v>
      </c>
      <c r="I47" s="66">
        <v>87.793553784113314</v>
      </c>
      <c r="J47" s="66">
        <v>88.745743006685004</v>
      </c>
      <c r="K47" s="66">
        <v>83.193759849458232</v>
      </c>
      <c r="L47" s="72">
        <v>93.45794392523365</v>
      </c>
    </row>
    <row r="48" spans="1:12" ht="14.25" customHeight="1" x14ac:dyDescent="0.2">
      <c r="A48" s="69">
        <v>39448</v>
      </c>
      <c r="B48" s="66">
        <v>85.895117540687167</v>
      </c>
      <c r="C48" s="66">
        <v>83.336868451194164</v>
      </c>
      <c r="D48" s="66">
        <v>123.71820664433069</v>
      </c>
      <c r="E48" s="66">
        <v>98.648009057308471</v>
      </c>
      <c r="F48" s="66">
        <v>101.13271955759603</v>
      </c>
      <c r="G48" s="66">
        <v>94.877767287657903</v>
      </c>
      <c r="H48" s="66">
        <v>86.259201202203386</v>
      </c>
      <c r="I48" s="66">
        <v>128.0565718108187</v>
      </c>
      <c r="J48" s="66">
        <v>105.6913756993124</v>
      </c>
      <c r="K48" s="66">
        <v>106.74450849603707</v>
      </c>
      <c r="L48" s="72">
        <v>96.612149532710291</v>
      </c>
    </row>
    <row r="49" spans="1:12" ht="14.25" customHeight="1" x14ac:dyDescent="0.2">
      <c r="A49" s="69">
        <v>39814</v>
      </c>
      <c r="B49" s="66">
        <v>80.831826401446648</v>
      </c>
      <c r="C49" s="66">
        <v>81.28367199762441</v>
      </c>
      <c r="D49" s="66">
        <v>103.87569752521533</v>
      </c>
      <c r="E49" s="66">
        <v>106.38791538004646</v>
      </c>
      <c r="F49" s="66">
        <v>101.20239369086136</v>
      </c>
      <c r="G49" s="66">
        <v>87.590358632605884</v>
      </c>
      <c r="H49" s="66">
        <v>82.53715685642527</v>
      </c>
      <c r="I49" s="66">
        <v>105.47757660923406</v>
      </c>
      <c r="J49" s="66">
        <v>111.82050783630314</v>
      </c>
      <c r="K49" s="66">
        <v>105.13821680445159</v>
      </c>
      <c r="L49" s="72">
        <v>98.481308411214954</v>
      </c>
    </row>
    <row r="50" spans="1:12" ht="14.25" customHeight="1" x14ac:dyDescent="0.2">
      <c r="A50" s="69">
        <v>40179</v>
      </c>
      <c r="B50" s="66">
        <v>100</v>
      </c>
      <c r="C50" s="66">
        <v>100</v>
      </c>
      <c r="D50" s="66">
        <v>100</v>
      </c>
      <c r="E50" s="66">
        <v>100</v>
      </c>
      <c r="F50" s="66">
        <v>100</v>
      </c>
      <c r="G50" s="66">
        <v>100</v>
      </c>
      <c r="H50" s="66">
        <v>100</v>
      </c>
      <c r="I50" s="66">
        <v>100</v>
      </c>
      <c r="J50" s="66">
        <v>100</v>
      </c>
      <c r="K50" s="66">
        <v>100</v>
      </c>
      <c r="L50" s="66">
        <v>100</v>
      </c>
    </row>
    <row r="51" spans="1:12" ht="14.25" customHeight="1" x14ac:dyDescent="0.2">
      <c r="A51" s="69">
        <v>40544</v>
      </c>
      <c r="B51" s="66">
        <v>111.07680432265535</v>
      </c>
      <c r="C51" s="66">
        <v>121.33521401603531</v>
      </c>
      <c r="D51" s="66">
        <v>122.33604167411764</v>
      </c>
      <c r="E51" s="66">
        <v>103.15563754786486</v>
      </c>
      <c r="F51" s="66">
        <v>109.94554234889661</v>
      </c>
      <c r="G51" s="66">
        <v>108.66485085736339</v>
      </c>
      <c r="H51" s="66">
        <v>118.70050651168711</v>
      </c>
      <c r="I51" s="66">
        <v>119.67960191205107</v>
      </c>
      <c r="J51" s="66">
        <v>100.9156865611112</v>
      </c>
      <c r="K51" s="66">
        <v>107.55815342932056</v>
      </c>
      <c r="L51" s="66">
        <v>102.21962616822431</v>
      </c>
    </row>
    <row r="52" spans="1:12" ht="14.25" customHeight="1" x14ac:dyDescent="0.2">
      <c r="A52" s="69">
        <v>40909</v>
      </c>
      <c r="B52" s="66">
        <v>108.45233500578925</v>
      </c>
      <c r="C52" s="66">
        <v>128.80795825732832</v>
      </c>
      <c r="D52" s="66">
        <v>133.46704876970006</v>
      </c>
      <c r="E52" s="66">
        <v>108.39347361196035</v>
      </c>
      <c r="F52" s="66">
        <v>116.17131575846732</v>
      </c>
      <c r="G52" s="66">
        <v>104.54414275332837</v>
      </c>
      <c r="H52" s="66">
        <v>124.16623003183902</v>
      </c>
      <c r="I52" s="66">
        <v>128.65742539061179</v>
      </c>
      <c r="J52" s="66">
        <v>104.48740249080863</v>
      </c>
      <c r="K52" s="66">
        <v>111.98496203744148</v>
      </c>
      <c r="L52" s="66">
        <v>103.73831775700934</v>
      </c>
    </row>
    <row r="53" spans="1:12" ht="14.25" customHeight="1" x14ac:dyDescent="0.2">
      <c r="A53" s="69">
        <v>41275</v>
      </c>
      <c r="B53" s="66">
        <v>114.24160555769971</v>
      </c>
      <c r="C53" s="66">
        <v>124.75416790395792</v>
      </c>
      <c r="D53" s="66">
        <v>147.76188431931118</v>
      </c>
      <c r="E53" s="66">
        <v>114.20173241472182</v>
      </c>
      <c r="F53" s="66">
        <v>122.92295860905404</v>
      </c>
      <c r="G53" s="66">
        <v>107.81787691002309</v>
      </c>
      <c r="H53" s="66">
        <v>117.73932494574197</v>
      </c>
      <c r="I53" s="66">
        <v>139.45333294082732</v>
      </c>
      <c r="J53" s="66">
        <v>107.78024580705829</v>
      </c>
      <c r="K53" s="66">
        <v>116.01108331791647</v>
      </c>
      <c r="L53" s="66">
        <v>105.95794392523365</v>
      </c>
    </row>
    <row r="54" spans="1:12" ht="14.25" customHeight="1" x14ac:dyDescent="0.2">
      <c r="A54" s="69">
        <v>41640</v>
      </c>
      <c r="B54" s="66">
        <v>114.12582014666151</v>
      </c>
      <c r="C54" s="66">
        <v>111.22937258728207</v>
      </c>
      <c r="D54" s="66">
        <v>132.71580743256663</v>
      </c>
      <c r="E54" s="66">
        <v>120.55251434994278</v>
      </c>
      <c r="F54" s="66">
        <v>121.61259292325958</v>
      </c>
      <c r="G54" s="66">
        <v>106.30217850439854</v>
      </c>
      <c r="H54" s="66">
        <v>103.60429046214739</v>
      </c>
      <c r="I54" s="66">
        <v>123.61777057919157</v>
      </c>
      <c r="J54" s="66">
        <v>112.28830498754192</v>
      </c>
      <c r="K54" s="66">
        <v>113.27571223319934</v>
      </c>
      <c r="L54" s="66">
        <v>107.35981308411215</v>
      </c>
    </row>
    <row r="55" spans="1:12" ht="14.25" customHeight="1" x14ac:dyDescent="0.2">
      <c r="A55" s="69">
        <v>42005</v>
      </c>
      <c r="B55" s="66">
        <v>100.81049787726745</v>
      </c>
      <c r="C55" s="66">
        <v>87.568176808034195</v>
      </c>
      <c r="D55" s="66">
        <v>118.96185867686354</v>
      </c>
      <c r="E55" s="66">
        <v>120.81538817915443</v>
      </c>
      <c r="F55" s="66">
        <v>116.45825464548302</v>
      </c>
      <c r="G55" s="66">
        <v>93.290579657233437</v>
      </c>
      <c r="H55" s="66">
        <v>81.036064159651104</v>
      </c>
      <c r="I55" s="66">
        <v>110.08794705664344</v>
      </c>
      <c r="J55" s="66">
        <v>111.80321327714182</v>
      </c>
      <c r="K55" s="66">
        <v>107.77109835300915</v>
      </c>
      <c r="L55" s="66">
        <v>108.06074766355141</v>
      </c>
    </row>
    <row r="56" spans="1:12" ht="14.25" customHeight="1" x14ac:dyDescent="0.2">
      <c r="A56" s="69">
        <v>42370</v>
      </c>
      <c r="B56" s="66">
        <v>94.133539174064069</v>
      </c>
      <c r="C56" s="66">
        <v>76.249310652017144</v>
      </c>
      <c r="D56" s="66">
        <v>99.973394937306992</v>
      </c>
      <c r="E56" s="66">
        <v>121.04181726443622</v>
      </c>
      <c r="F56" s="66">
        <v>112.54420606575846</v>
      </c>
      <c r="G56" s="66">
        <v>85.44889664156824</v>
      </c>
      <c r="H56" s="66">
        <v>69.214644663973147</v>
      </c>
      <c r="I56" s="66">
        <v>90.74997461965512</v>
      </c>
      <c r="J56" s="66">
        <v>109.87465066633871</v>
      </c>
      <c r="K56" s="66">
        <v>102.1610184435729</v>
      </c>
      <c r="L56" s="66">
        <v>110.16355140186916</v>
      </c>
    </row>
    <row r="57" spans="1:12" ht="14.25" customHeight="1" x14ac:dyDescent="0.2">
      <c r="A57" s="69">
        <v>42736</v>
      </c>
      <c r="B57" s="66">
        <v>106.25241219606329</v>
      </c>
      <c r="C57" s="66">
        <v>87.772162363664847</v>
      </c>
      <c r="D57" s="66">
        <v>106.23796607932275</v>
      </c>
      <c r="E57" s="66">
        <v>124.81373825586289</v>
      </c>
      <c r="F57" s="66">
        <v>117.23166987705144</v>
      </c>
      <c r="G57" s="66">
        <v>94.643147596077171</v>
      </c>
      <c r="H57" s="66">
        <v>78.182071782827364</v>
      </c>
      <c r="I57" s="66">
        <v>94.63027987918862</v>
      </c>
      <c r="J57" s="66">
        <v>111.17644115194445</v>
      </c>
      <c r="K57" s="66">
        <v>104.42279855853904</v>
      </c>
      <c r="L57" s="66">
        <v>112.26635514018693</v>
      </c>
    </row>
    <row r="58" spans="1:12" ht="14.25" customHeight="1" x14ac:dyDescent="0.2">
      <c r="A58" s="69">
        <v>43101</v>
      </c>
      <c r="B58" s="66">
        <v>130.60594365109995</v>
      </c>
      <c r="C58" s="66">
        <v>103.54452127433929</v>
      </c>
      <c r="D58" s="66">
        <v>125.4590936785057</v>
      </c>
      <c r="E58" s="66">
        <v>130.72018601619166</v>
      </c>
      <c r="F58" s="66">
        <v>126.98922688743878</v>
      </c>
      <c r="G58" s="66">
        <v>114.19682100647756</v>
      </c>
      <c r="H58" s="66">
        <v>90.53535261576549</v>
      </c>
      <c r="I58" s="66">
        <v>109.69661306312652</v>
      </c>
      <c r="J58" s="66">
        <v>114.29671014286012</v>
      </c>
      <c r="K58" s="66">
        <v>111.03450277389946</v>
      </c>
      <c r="L58" s="66">
        <v>114.36915887850469</v>
      </c>
    </row>
    <row r="59" spans="1:12" ht="14.25" customHeight="1" x14ac:dyDescent="0.2">
      <c r="A59" s="69">
        <v>43466</v>
      </c>
      <c r="B59" s="66">
        <v>128.79197221150133</v>
      </c>
      <c r="C59" s="66">
        <v>109.89352225003184</v>
      </c>
      <c r="D59" s="66">
        <v>114.69929685214593</v>
      </c>
      <c r="E59" s="66">
        <v>148.08655005716679</v>
      </c>
      <c r="F59" s="66">
        <v>138.06389881439125</v>
      </c>
      <c r="G59" s="66">
        <v>110.24592821304513</v>
      </c>
      <c r="H59" s="66">
        <v>94.068855046027252</v>
      </c>
      <c r="I59" s="66">
        <v>98.182598105436924</v>
      </c>
      <c r="J59" s="66">
        <v>126.76208684893477</v>
      </c>
      <c r="K59" s="66">
        <v>118.1826973851189</v>
      </c>
      <c r="L59" s="66">
        <v>116.82242990654206</v>
      </c>
    </row>
    <row r="60" spans="1:12" ht="14.25" customHeight="1" x14ac:dyDescent="0.2">
      <c r="A60" s="69">
        <v>43831</v>
      </c>
      <c r="B60" s="66">
        <v>86.306387095627173</v>
      </c>
      <c r="C60" s="66">
        <v>92.539911436030451</v>
      </c>
      <c r="D60" s="66">
        <v>103.33785769815027</v>
      </c>
      <c r="E60" s="66">
        <v>152.45902293705541</v>
      </c>
      <c r="F60" s="66">
        <v>137.2212306657274</v>
      </c>
      <c r="G60" s="66">
        <v>70.293308614516505</v>
      </c>
      <c r="H60" s="66">
        <v>75.370279913646101</v>
      </c>
      <c r="I60" s="66">
        <v>84.164801322185184</v>
      </c>
      <c r="J60" s="66">
        <v>124.17214427604131</v>
      </c>
      <c r="K60" s="66">
        <v>111.76153515686265</v>
      </c>
      <c r="L60" s="66">
        <v>122.78037383177572</v>
      </c>
    </row>
    <row r="61" spans="1:12" ht="14.25" customHeight="1" x14ac:dyDescent="0.2">
      <c r="A61" s="70">
        <v>2021</v>
      </c>
      <c r="B61" s="66">
        <v>119.82444386711639</v>
      </c>
      <c r="C61" s="66">
        <v>108.38259752569961</v>
      </c>
      <c r="D61" s="66">
        <v>148.78100855257631</v>
      </c>
      <c r="E61" s="66">
        <v>171.85749111886363</v>
      </c>
      <c r="F61" s="66">
        <v>160.56246877604883</v>
      </c>
      <c r="G61" s="66">
        <v>97.68545138119201</v>
      </c>
      <c r="H61" s="66">
        <v>88.357622363808431</v>
      </c>
      <c r="I61" s="66">
        <v>121.29194602000506</v>
      </c>
      <c r="J61" s="66">
        <v>140.10477371214026</v>
      </c>
      <c r="K61" s="66">
        <v>130.89664121171219</v>
      </c>
      <c r="L61" s="66">
        <v>122.66355140186917</v>
      </c>
    </row>
    <row r="62" spans="1:12" ht="14.25" customHeight="1" x14ac:dyDescent="0.2">
      <c r="A62" s="70">
        <v>2022</v>
      </c>
      <c r="B62" s="66">
        <v>234.94148002018585</v>
      </c>
      <c r="C62" s="66">
        <v>186.51003020562226</v>
      </c>
      <c r="D62" s="66">
        <v>260.38761106127254</v>
      </c>
      <c r="E62" s="66">
        <v>246.99773941400852</v>
      </c>
      <c r="F62" s="66">
        <v>242.65142277596536</v>
      </c>
      <c r="G62" s="66">
        <v>182.16477074028901</v>
      </c>
      <c r="H62" s="66">
        <v>144.61284950725781</v>
      </c>
      <c r="I62" s="66">
        <v>201.89474190982725</v>
      </c>
      <c r="J62" s="66">
        <v>191.51273998042686</v>
      </c>
      <c r="K62" s="66">
        <v>188.14276983353832</v>
      </c>
      <c r="L62" s="66">
        <v>128.97196261682245</v>
      </c>
    </row>
    <row r="63" spans="1:12" ht="14.25" customHeight="1" x14ac:dyDescent="0.2">
      <c r="A63" s="70">
        <v>2023</v>
      </c>
      <c r="B63" s="66">
        <v>296.80310120131571</v>
      </c>
      <c r="C63" s="66">
        <v>231.30695830592219</v>
      </c>
      <c r="D63" s="66">
        <v>303.11831666906681</v>
      </c>
      <c r="E63" s="66">
        <v>336.14503931200363</v>
      </c>
      <c r="F63" s="66">
        <v>319.73103698485022</v>
      </c>
      <c r="G63" s="66">
        <v>214.76200729359783</v>
      </c>
      <c r="H63" s="66">
        <v>167.37003914612797</v>
      </c>
      <c r="I63" s="66">
        <v>219.33159684591814</v>
      </c>
      <c r="J63" s="66">
        <v>243.22920849625959</v>
      </c>
      <c r="K63" s="66">
        <v>231.35229726038187</v>
      </c>
      <c r="L63" s="66">
        <v>138.20093457943926</v>
      </c>
    </row>
  </sheetData>
  <phoneticPr fontId="7" type="noConversion"/>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6BAD1-2103-4E6B-9967-A69C1394379F}">
  <sheetPr>
    <tabColor theme="4"/>
  </sheetPr>
  <dimension ref="A1:M229"/>
  <sheetViews>
    <sheetView showGridLines="0" zoomScaleNormal="100" workbookViewId="0">
      <pane ySplit="10" topLeftCell="A215" activePane="bottomLeft" state="frozen"/>
      <selection activeCell="A10" sqref="A10"/>
      <selection pane="bottomLeft"/>
    </sheetView>
  </sheetViews>
  <sheetFormatPr defaultColWidth="13.85546875" defaultRowHeight="12.75" x14ac:dyDescent="0.2"/>
  <cols>
    <col min="1" max="1" width="8.7109375" customWidth="1"/>
    <col min="2" max="13" width="14.7109375" customWidth="1"/>
  </cols>
  <sheetData>
    <row r="1" spans="1:13" ht="18" customHeight="1" x14ac:dyDescent="0.2">
      <c r="A1" s="40" t="s">
        <v>228</v>
      </c>
      <c r="D1" s="31"/>
      <c r="E1" s="30"/>
      <c r="F1" s="30"/>
      <c r="G1" s="30"/>
      <c r="H1" s="32"/>
      <c r="I1" s="33"/>
      <c r="J1" s="33"/>
      <c r="K1" s="33"/>
      <c r="L1" s="33"/>
      <c r="M1" s="42"/>
    </row>
    <row r="2" spans="1:13" ht="18" customHeight="1" x14ac:dyDescent="0.2">
      <c r="A2" s="35" t="s">
        <v>207</v>
      </c>
      <c r="D2" s="31"/>
      <c r="E2" s="30"/>
      <c r="F2" s="30"/>
      <c r="G2" s="30"/>
      <c r="H2" s="32"/>
      <c r="I2" s="33"/>
      <c r="J2" s="33"/>
      <c r="K2" s="33"/>
      <c r="L2" s="33"/>
      <c r="M2" s="42"/>
    </row>
    <row r="3" spans="1:13" ht="18" customHeight="1" x14ac:dyDescent="0.2">
      <c r="A3" s="35" t="s">
        <v>211</v>
      </c>
      <c r="D3" s="31"/>
      <c r="E3" s="30"/>
      <c r="F3" s="30"/>
      <c r="G3" s="30"/>
      <c r="H3" s="32"/>
      <c r="I3" s="33"/>
      <c r="J3" s="33"/>
      <c r="K3" s="33"/>
      <c r="L3" s="33"/>
      <c r="M3" s="42"/>
    </row>
    <row r="4" spans="1:13" ht="18" customHeight="1" x14ac:dyDescent="0.2">
      <c r="A4" s="35" t="s">
        <v>210</v>
      </c>
      <c r="D4" s="31"/>
      <c r="E4" s="30"/>
      <c r="F4" s="30"/>
      <c r="G4" s="30"/>
      <c r="H4" s="32"/>
      <c r="I4" s="33"/>
      <c r="J4" s="33"/>
      <c r="K4" s="33"/>
      <c r="L4" s="33"/>
      <c r="M4" s="42"/>
    </row>
    <row r="5" spans="1:13" ht="18" customHeight="1" x14ac:dyDescent="0.2">
      <c r="A5" s="35" t="s">
        <v>209</v>
      </c>
      <c r="D5" s="31"/>
      <c r="E5" s="30"/>
      <c r="F5" s="30"/>
      <c r="G5" s="30"/>
      <c r="H5" s="32"/>
      <c r="I5" s="33"/>
      <c r="J5" s="33"/>
      <c r="K5" s="33"/>
      <c r="L5" s="33"/>
      <c r="M5" s="42"/>
    </row>
    <row r="6" spans="1:13" ht="18" customHeight="1" x14ac:dyDescent="0.2">
      <c r="A6" s="35" t="s">
        <v>262</v>
      </c>
      <c r="D6" s="31"/>
      <c r="E6" s="30"/>
      <c r="F6" s="30"/>
      <c r="G6" s="30"/>
      <c r="H6" s="32"/>
      <c r="I6" s="33"/>
      <c r="J6" s="33"/>
      <c r="K6" s="33"/>
      <c r="L6" s="33"/>
      <c r="M6" s="42"/>
    </row>
    <row r="7" spans="1:13" ht="18" customHeight="1" x14ac:dyDescent="0.2">
      <c r="A7" s="35" t="s">
        <v>250</v>
      </c>
      <c r="D7" s="31"/>
      <c r="E7" s="30"/>
      <c r="F7" s="30"/>
      <c r="G7" s="30"/>
      <c r="H7" s="32"/>
      <c r="I7" s="33"/>
      <c r="J7" s="33"/>
      <c r="K7" s="33"/>
      <c r="L7" s="33"/>
      <c r="M7" s="42"/>
    </row>
    <row r="8" spans="1:13" ht="18" customHeight="1" x14ac:dyDescent="0.2">
      <c r="A8" s="35" t="s">
        <v>178</v>
      </c>
      <c r="D8" s="31"/>
      <c r="E8" s="30"/>
      <c r="F8" s="30"/>
      <c r="G8" s="30"/>
      <c r="H8" s="32"/>
      <c r="I8" s="33"/>
      <c r="J8" s="33"/>
      <c r="K8" s="33"/>
      <c r="L8" s="33"/>
      <c r="M8" s="42"/>
    </row>
    <row r="9" spans="1:13" ht="18" customHeight="1" x14ac:dyDescent="0.2">
      <c r="A9" s="36" t="s">
        <v>260</v>
      </c>
      <c r="C9" s="41"/>
      <c r="D9" s="31"/>
      <c r="E9" s="30"/>
      <c r="F9" s="30"/>
      <c r="G9" s="30"/>
      <c r="H9" s="32"/>
      <c r="I9" s="33"/>
      <c r="J9" s="33"/>
      <c r="K9" s="33"/>
      <c r="L9" s="33"/>
      <c r="M9" s="42"/>
    </row>
    <row r="10" spans="1:13" ht="105" customHeight="1" x14ac:dyDescent="0.2">
      <c r="A10" s="37" t="s">
        <v>172</v>
      </c>
      <c r="B10" s="37" t="s">
        <v>173</v>
      </c>
      <c r="C10" s="38" t="s">
        <v>231</v>
      </c>
      <c r="D10" s="38" t="s">
        <v>232</v>
      </c>
      <c r="E10" s="38" t="s">
        <v>233</v>
      </c>
      <c r="F10" s="38" t="s">
        <v>234</v>
      </c>
      <c r="G10" s="38" t="s">
        <v>235</v>
      </c>
      <c r="H10" s="38" t="s">
        <v>236</v>
      </c>
      <c r="I10" s="38" t="s">
        <v>237</v>
      </c>
      <c r="J10" s="38" t="s">
        <v>238</v>
      </c>
      <c r="K10" s="38" t="s">
        <v>239</v>
      </c>
      <c r="L10" s="38" t="s">
        <v>240</v>
      </c>
      <c r="M10" s="39" t="s">
        <v>227</v>
      </c>
    </row>
    <row r="11" spans="1:13" ht="14.25" customHeight="1" x14ac:dyDescent="0.2">
      <c r="A11" s="65">
        <v>1970</v>
      </c>
      <c r="B11" s="65" t="s">
        <v>175</v>
      </c>
      <c r="C11" s="66">
        <v>9.0283070223189998</v>
      </c>
      <c r="D11" s="66">
        <v>1.9388344231890202</v>
      </c>
      <c r="E11" s="66">
        <v>10.864325240204952</v>
      </c>
      <c r="F11" s="66">
        <v>8.7634379364546913</v>
      </c>
      <c r="G11" s="66">
        <v>6.8608240424490772</v>
      </c>
      <c r="H11" s="66">
        <v>107.22454895865796</v>
      </c>
      <c r="I11" s="66">
        <v>23.026537092506178</v>
      </c>
      <c r="J11" s="66">
        <v>129.02999097630584</v>
      </c>
      <c r="K11" s="66">
        <v>104.07883534981819</v>
      </c>
      <c r="L11" s="66">
        <v>81.482470812934409</v>
      </c>
      <c r="M11" s="67">
        <v>8.42</v>
      </c>
    </row>
    <row r="12" spans="1:13" ht="14.25" customHeight="1" x14ac:dyDescent="0.2">
      <c r="A12" s="65">
        <v>1970</v>
      </c>
      <c r="B12" s="65" t="s">
        <v>176</v>
      </c>
      <c r="C12" s="66">
        <v>9.0283070223189998</v>
      </c>
      <c r="D12" s="66">
        <v>1.9388344231890202</v>
      </c>
      <c r="E12" s="66">
        <v>10.369890284128985</v>
      </c>
      <c r="F12" s="66">
        <v>7.955677570137996</v>
      </c>
      <c r="G12" s="66">
        <v>6.433990755790151</v>
      </c>
      <c r="H12" s="66">
        <v>105.10252645307334</v>
      </c>
      <c r="I12" s="66">
        <v>22.570831469022355</v>
      </c>
      <c r="J12" s="66">
        <v>120.72049224830018</v>
      </c>
      <c r="K12" s="66">
        <v>92.615571247240936</v>
      </c>
      <c r="L12" s="66">
        <v>74.900940113971487</v>
      </c>
      <c r="M12" s="67">
        <v>8.59</v>
      </c>
    </row>
    <row r="13" spans="1:13" ht="14.25" customHeight="1" x14ac:dyDescent="0.2">
      <c r="A13" s="65">
        <v>1970</v>
      </c>
      <c r="B13" s="65" t="s">
        <v>174</v>
      </c>
      <c r="C13" s="66">
        <v>9.3137180185084407</v>
      </c>
      <c r="D13" s="66">
        <v>2.2939914365958352</v>
      </c>
      <c r="E13" s="66">
        <v>9.9284305019183012</v>
      </c>
      <c r="F13" s="66">
        <v>8.1741284868148387</v>
      </c>
      <c r="G13" s="66">
        <v>6.6563780916823658</v>
      </c>
      <c r="H13" s="66">
        <v>106.07879292150844</v>
      </c>
      <c r="I13" s="66">
        <v>26.127465109291975</v>
      </c>
      <c r="J13" s="66">
        <v>113.08007405373921</v>
      </c>
      <c r="K13" s="66">
        <v>93.099413289462859</v>
      </c>
      <c r="L13" s="66">
        <v>75.812962319844729</v>
      </c>
      <c r="M13" s="67">
        <v>8.7799999999999994</v>
      </c>
    </row>
    <row r="14" spans="1:13" ht="14.25" customHeight="1" x14ac:dyDescent="0.2">
      <c r="A14" s="65">
        <v>1970</v>
      </c>
      <c r="B14" s="65" t="s">
        <v>177</v>
      </c>
      <c r="C14" s="66">
        <v>10.542732716385412</v>
      </c>
      <c r="D14" s="66">
        <v>2.7056507021355527</v>
      </c>
      <c r="E14" s="66">
        <v>9.4693123284191891</v>
      </c>
      <c r="F14" s="66">
        <v>8.7126353976926314</v>
      </c>
      <c r="G14" s="66">
        <v>7.1799161267816727</v>
      </c>
      <c r="H14" s="66">
        <v>116.88173743221077</v>
      </c>
      <c r="I14" s="66">
        <v>29.996127518132514</v>
      </c>
      <c r="J14" s="66">
        <v>104.98128967205309</v>
      </c>
      <c r="K14" s="66">
        <v>96.592410173975964</v>
      </c>
      <c r="L14" s="66">
        <v>79.59995705966378</v>
      </c>
      <c r="M14" s="67">
        <v>9.02</v>
      </c>
    </row>
    <row r="15" spans="1:13" ht="14.25" customHeight="1" x14ac:dyDescent="0.2">
      <c r="A15" s="65">
        <f>A11+1</f>
        <v>1971</v>
      </c>
      <c r="B15" s="65" t="s">
        <v>175</v>
      </c>
      <c r="C15" s="66">
        <v>10.542732716385412</v>
      </c>
      <c r="D15" s="66">
        <v>3.2739019235864557</v>
      </c>
      <c r="E15" s="66">
        <v>8.776220470348413</v>
      </c>
      <c r="F15" s="66">
        <v>9.5203957640093257</v>
      </c>
      <c r="G15" s="66">
        <v>7.5874058641917088</v>
      </c>
      <c r="H15" s="66">
        <v>114.59492083027622</v>
      </c>
      <c r="I15" s="66">
        <v>35.585890473765822</v>
      </c>
      <c r="J15" s="66">
        <v>95.393700764656671</v>
      </c>
      <c r="K15" s="66">
        <v>103.48256265227529</v>
      </c>
      <c r="L15" s="66">
        <v>82.471802871649018</v>
      </c>
      <c r="M15" s="67">
        <v>9.1999999999999993</v>
      </c>
    </row>
    <row r="16" spans="1:13" ht="14.25" customHeight="1" x14ac:dyDescent="0.2">
      <c r="A16" s="65">
        <f t="shared" ref="A16:A78" si="0">A12+1</f>
        <v>1971</v>
      </c>
      <c r="B16" s="65" t="s">
        <v>176</v>
      </c>
      <c r="C16" s="66">
        <v>11.37566684812194</v>
      </c>
      <c r="D16" s="66">
        <v>3.2739019235864557</v>
      </c>
      <c r="E16" s="66">
        <v>8.0742994166334228</v>
      </c>
      <c r="F16" s="66">
        <v>8.9971296147601496</v>
      </c>
      <c r="G16" s="66">
        <v>7.3785356253404863</v>
      </c>
      <c r="H16" s="66">
        <v>121.7951482668302</v>
      </c>
      <c r="I16" s="66">
        <v>35.052483121910662</v>
      </c>
      <c r="J16" s="66">
        <v>86.448601891150133</v>
      </c>
      <c r="K16" s="66">
        <v>96.329010864669698</v>
      </c>
      <c r="L16" s="66">
        <v>78.99931076381678</v>
      </c>
      <c r="M16" s="67">
        <v>9.34</v>
      </c>
    </row>
    <row r="17" spans="1:13" ht="14.25" customHeight="1" x14ac:dyDescent="0.2">
      <c r="A17" s="65">
        <f t="shared" si="0"/>
        <v>1971</v>
      </c>
      <c r="B17" s="65" t="s">
        <v>174</v>
      </c>
      <c r="C17" s="66">
        <v>11.37566684812194</v>
      </c>
      <c r="D17" s="66">
        <v>3.2367718721848342</v>
      </c>
      <c r="E17" s="66">
        <v>7.3061593955868336</v>
      </c>
      <c r="F17" s="66">
        <v>9.022530884141176</v>
      </c>
      <c r="G17" s="66">
        <v>7.3193349431417793</v>
      </c>
      <c r="H17" s="66">
        <v>120.1231979738325</v>
      </c>
      <c r="I17" s="66">
        <v>34.179217235320316</v>
      </c>
      <c r="J17" s="66">
        <v>77.150574399016193</v>
      </c>
      <c r="K17" s="66">
        <v>95.274877340455916</v>
      </c>
      <c r="L17" s="66">
        <v>77.289703729057862</v>
      </c>
      <c r="M17" s="67">
        <v>9.4700000000000006</v>
      </c>
    </row>
    <row r="18" spans="1:13" ht="14.25" customHeight="1" x14ac:dyDescent="0.2">
      <c r="A18" s="65">
        <f t="shared" si="0"/>
        <v>1971</v>
      </c>
      <c r="B18" s="65" t="s">
        <v>177</v>
      </c>
      <c r="C18" s="66">
        <v>11.37566684812194</v>
      </c>
      <c r="D18" s="66">
        <v>3.1867270202956917</v>
      </c>
      <c r="E18" s="66">
        <v>6.8470412220877215</v>
      </c>
      <c r="F18" s="66">
        <v>9.6524823647906732</v>
      </c>
      <c r="G18" s="66">
        <v>7.5726075840875406</v>
      </c>
      <c r="H18" s="66">
        <v>117.51721950539194</v>
      </c>
      <c r="I18" s="66">
        <v>32.920733680740618</v>
      </c>
      <c r="J18" s="66">
        <v>70.733896922393825</v>
      </c>
      <c r="K18" s="66">
        <v>99.715726908994569</v>
      </c>
      <c r="L18" s="66">
        <v>78.229417190986993</v>
      </c>
      <c r="M18" s="67">
        <v>9.68</v>
      </c>
    </row>
    <row r="19" spans="1:13" ht="14.25" customHeight="1" x14ac:dyDescent="0.2">
      <c r="A19" s="65">
        <f>A15+1</f>
        <v>1972</v>
      </c>
      <c r="B19" s="65" t="s">
        <v>175</v>
      </c>
      <c r="C19" s="66">
        <v>11.841643984757757</v>
      </c>
      <c r="D19" s="66">
        <v>3.1189243177362096</v>
      </c>
      <c r="E19" s="66">
        <v>6.6307259288044849</v>
      </c>
      <c r="F19" s="66">
        <v>10.231631306678112</v>
      </c>
      <c r="G19" s="66">
        <v>7.7839365090822312</v>
      </c>
      <c r="H19" s="66">
        <v>121.08020434312637</v>
      </c>
      <c r="I19" s="66">
        <v>31.890841694644273</v>
      </c>
      <c r="J19" s="66">
        <v>67.798833627857718</v>
      </c>
      <c r="K19" s="66">
        <v>104.6179070212486</v>
      </c>
      <c r="L19" s="66">
        <v>79.590352853601559</v>
      </c>
      <c r="M19" s="67">
        <v>9.7799999999999994</v>
      </c>
    </row>
    <row r="20" spans="1:13" ht="14.25" customHeight="1" x14ac:dyDescent="0.2">
      <c r="A20" s="65">
        <f t="shared" si="0"/>
        <v>1972</v>
      </c>
      <c r="B20" s="65" t="s">
        <v>176</v>
      </c>
      <c r="C20" s="66">
        <v>11.841643984757757</v>
      </c>
      <c r="D20" s="66">
        <v>3.0834086163955279</v>
      </c>
      <c r="E20" s="66">
        <v>6.2378267226369761</v>
      </c>
      <c r="F20" s="66">
        <v>9.0072901225125594</v>
      </c>
      <c r="G20" s="66">
        <v>7.1347968143506684</v>
      </c>
      <c r="H20" s="66">
        <v>118.65374734226208</v>
      </c>
      <c r="I20" s="66">
        <v>30.895877919794867</v>
      </c>
      <c r="J20" s="66">
        <v>62.503273773917591</v>
      </c>
      <c r="K20" s="66">
        <v>90.253408041208004</v>
      </c>
      <c r="L20" s="66">
        <v>71.49095004359387</v>
      </c>
      <c r="M20" s="67">
        <v>9.98</v>
      </c>
    </row>
    <row r="21" spans="1:13" ht="14.25" customHeight="1" x14ac:dyDescent="0.2">
      <c r="A21" s="65">
        <f t="shared" si="0"/>
        <v>1972</v>
      </c>
      <c r="B21" s="65" t="s">
        <v>174</v>
      </c>
      <c r="C21" s="66">
        <v>11.841643984757757</v>
      </c>
      <c r="D21" s="66">
        <v>2.9865476127391233</v>
      </c>
      <c r="E21" s="66">
        <v>6.0965595923295561</v>
      </c>
      <c r="F21" s="66">
        <v>9.0479321535222041</v>
      </c>
      <c r="G21" s="66">
        <v>7.1091910439424328</v>
      </c>
      <c r="H21" s="66">
        <v>116.4370106662513</v>
      </c>
      <c r="I21" s="66">
        <v>29.366249879440744</v>
      </c>
      <c r="J21" s="66">
        <v>59.946505332640662</v>
      </c>
      <c r="K21" s="66">
        <v>88.966884498743397</v>
      </c>
      <c r="L21" s="66">
        <v>69.903550087929517</v>
      </c>
      <c r="M21" s="67">
        <v>10.17</v>
      </c>
    </row>
    <row r="22" spans="1:13" ht="14.25" customHeight="1" x14ac:dyDescent="0.2">
      <c r="A22" s="65">
        <f t="shared" si="0"/>
        <v>1972</v>
      </c>
      <c r="B22" s="65" t="s">
        <v>177</v>
      </c>
      <c r="C22" s="66">
        <v>11.841643984757757</v>
      </c>
      <c r="D22" s="66">
        <v>2.9397314609718617</v>
      </c>
      <c r="E22" s="66">
        <v>5.8007815382483967</v>
      </c>
      <c r="F22" s="66">
        <v>9.7134454113051394</v>
      </c>
      <c r="G22" s="66">
        <v>7.3864272784949909</v>
      </c>
      <c r="H22" s="66">
        <v>111.60833161882901</v>
      </c>
      <c r="I22" s="66">
        <v>27.707176823485973</v>
      </c>
      <c r="J22" s="66">
        <v>54.672776043811467</v>
      </c>
      <c r="K22" s="66">
        <v>91.549909625873141</v>
      </c>
      <c r="L22" s="66">
        <v>69.617599231809535</v>
      </c>
      <c r="M22" s="67">
        <v>10.61</v>
      </c>
    </row>
    <row r="23" spans="1:13" ht="14.25" customHeight="1" x14ac:dyDescent="0.2">
      <c r="A23" s="65">
        <f>A19+1</f>
        <v>1973</v>
      </c>
      <c r="B23" s="65" t="s">
        <v>175</v>
      </c>
      <c r="C23" s="66">
        <v>11.841643984757757</v>
      </c>
      <c r="D23" s="66">
        <v>2.8025117057919564</v>
      </c>
      <c r="E23" s="66">
        <v>6.53801937454024</v>
      </c>
      <c r="F23" s="66">
        <v>9.9572975973630111</v>
      </c>
      <c r="G23" s="66">
        <v>7.4656889620198879</v>
      </c>
      <c r="H23" s="66">
        <v>109.95026912495598</v>
      </c>
      <c r="I23" s="66">
        <v>26.021464306332</v>
      </c>
      <c r="J23" s="66">
        <v>60.705843774746896</v>
      </c>
      <c r="K23" s="66">
        <v>92.454016688607354</v>
      </c>
      <c r="L23" s="66">
        <v>69.319303268522631</v>
      </c>
      <c r="M23" s="67">
        <v>10.77</v>
      </c>
    </row>
    <row r="24" spans="1:13" ht="14.25" customHeight="1" x14ac:dyDescent="0.2">
      <c r="A24" s="65">
        <f t="shared" si="0"/>
        <v>1973</v>
      </c>
      <c r="B24" s="65" t="s">
        <v>176</v>
      </c>
      <c r="C24" s="66">
        <v>11.841643984757757</v>
      </c>
      <c r="D24" s="66">
        <v>2.8525565576810985</v>
      </c>
      <c r="E24" s="66">
        <v>6.5733361571170947</v>
      </c>
      <c r="F24" s="66">
        <v>8.8548825062263923</v>
      </c>
      <c r="G24" s="66">
        <v>6.9725119030884999</v>
      </c>
      <c r="H24" s="66">
        <v>111.08484038234295</v>
      </c>
      <c r="I24" s="66">
        <v>26.75944237974764</v>
      </c>
      <c r="J24" s="66">
        <v>61.663566201848916</v>
      </c>
      <c r="K24" s="66">
        <v>83.06644002088548</v>
      </c>
      <c r="L24" s="66">
        <v>65.408179203456854</v>
      </c>
      <c r="M24" s="67">
        <v>10.66</v>
      </c>
    </row>
    <row r="25" spans="1:13" ht="14.25" customHeight="1" x14ac:dyDescent="0.2">
      <c r="A25" s="65">
        <f t="shared" si="0"/>
        <v>1973</v>
      </c>
      <c r="B25" s="65" t="s">
        <v>174</v>
      </c>
      <c r="C25" s="66">
        <v>12.67457811649429</v>
      </c>
      <c r="D25" s="66">
        <v>2.9171305601187005</v>
      </c>
      <c r="E25" s="66">
        <v>6.5556777658286656</v>
      </c>
      <c r="F25" s="66">
        <v>9.1292162155414935</v>
      </c>
      <c r="G25" s="66">
        <v>7.1994180414868545</v>
      </c>
      <c r="H25" s="66">
        <v>113.87761110956234</v>
      </c>
      <c r="I25" s="66">
        <v>26.209618689296498</v>
      </c>
      <c r="J25" s="66">
        <v>58.900968246439042</v>
      </c>
      <c r="K25" s="66">
        <v>82.023505979707934</v>
      </c>
      <c r="L25" s="66">
        <v>64.684798216413782</v>
      </c>
      <c r="M25" s="67">
        <v>11.13</v>
      </c>
    </row>
    <row r="26" spans="1:13" ht="14.25" customHeight="1" x14ac:dyDescent="0.2">
      <c r="A26" s="65">
        <f t="shared" si="0"/>
        <v>1973</v>
      </c>
      <c r="B26" s="65" t="s">
        <v>177</v>
      </c>
      <c r="C26" s="66">
        <v>12.67457811649429</v>
      </c>
      <c r="D26" s="66">
        <v>4.1375792061893906</v>
      </c>
      <c r="E26" s="66">
        <v>6.4806296028528498</v>
      </c>
      <c r="F26" s="66">
        <v>10.28243384544017</v>
      </c>
      <c r="G26" s="66">
        <v>8.1126309036025912</v>
      </c>
      <c r="H26" s="66">
        <v>109.35787848571432</v>
      </c>
      <c r="I26" s="66">
        <v>35.699561744515876</v>
      </c>
      <c r="J26" s="66">
        <v>55.915699765770924</v>
      </c>
      <c r="K26" s="66">
        <v>88.71815224711105</v>
      </c>
      <c r="L26" s="66">
        <v>69.99681538915091</v>
      </c>
      <c r="M26" s="67">
        <v>11.59</v>
      </c>
    </row>
    <row r="27" spans="1:13" ht="14.25" customHeight="1" x14ac:dyDescent="0.2">
      <c r="A27" s="65">
        <f>A23+1</f>
        <v>1974</v>
      </c>
      <c r="B27" s="65" t="s">
        <v>175</v>
      </c>
      <c r="C27" s="66">
        <v>11.626129559063694</v>
      </c>
      <c r="D27" s="66">
        <v>5.4920189073181085</v>
      </c>
      <c r="E27" s="66">
        <v>7.1384046783467712</v>
      </c>
      <c r="F27" s="66">
        <v>12.233251333903125</v>
      </c>
      <c r="G27" s="66">
        <v>8.7248273841760167</v>
      </c>
      <c r="H27" s="66">
        <v>98.443095335001644</v>
      </c>
      <c r="I27" s="66">
        <v>46.503123686012771</v>
      </c>
      <c r="J27" s="66">
        <v>60.443731400057331</v>
      </c>
      <c r="K27" s="66">
        <v>103.58383855972161</v>
      </c>
      <c r="L27" s="66">
        <v>73.876607825368467</v>
      </c>
      <c r="M27" s="67">
        <v>11.81</v>
      </c>
    </row>
    <row r="28" spans="1:13" ht="14.25" customHeight="1" x14ac:dyDescent="0.2">
      <c r="A28" s="65">
        <f t="shared" si="0"/>
        <v>1974</v>
      </c>
      <c r="B28" s="65" t="s">
        <v>176</v>
      </c>
      <c r="C28" s="66">
        <v>12.278497550353839</v>
      </c>
      <c r="D28" s="66">
        <v>7.7666381431826625</v>
      </c>
      <c r="E28" s="66">
        <v>7.1030878957699146</v>
      </c>
      <c r="F28" s="66">
        <v>12.197689556769689</v>
      </c>
      <c r="G28" s="66">
        <v>9.7573638723627294</v>
      </c>
      <c r="H28" s="66">
        <v>98.385397038091654</v>
      </c>
      <c r="I28" s="66">
        <v>62.232677429348257</v>
      </c>
      <c r="J28" s="66">
        <v>56.915768395592259</v>
      </c>
      <c r="K28" s="66">
        <v>97.737897089500706</v>
      </c>
      <c r="L28" s="66">
        <v>78.184005387521864</v>
      </c>
      <c r="M28" s="67">
        <v>12.48</v>
      </c>
    </row>
    <row r="29" spans="1:13" ht="14.25" customHeight="1" x14ac:dyDescent="0.2">
      <c r="A29" s="65">
        <f t="shared" si="0"/>
        <v>1974</v>
      </c>
      <c r="B29" s="65" t="s">
        <v>174</v>
      </c>
      <c r="C29" s="66">
        <v>13.396842678279805</v>
      </c>
      <c r="D29" s="66">
        <v>7.6342614381855762</v>
      </c>
      <c r="E29" s="66">
        <v>7.5622060692690267</v>
      </c>
      <c r="F29" s="66">
        <v>12.969888145952943</v>
      </c>
      <c r="G29" s="66">
        <v>10.126984981983135</v>
      </c>
      <c r="H29" s="66">
        <v>102.34409991046451</v>
      </c>
      <c r="I29" s="66">
        <v>58.321324967040312</v>
      </c>
      <c r="J29" s="66">
        <v>57.770863783567819</v>
      </c>
      <c r="K29" s="66">
        <v>99.082415171527444</v>
      </c>
      <c r="L29" s="66">
        <v>77.364285576647333</v>
      </c>
      <c r="M29" s="67">
        <v>13.09</v>
      </c>
    </row>
    <row r="30" spans="1:13" ht="14.25" customHeight="1" x14ac:dyDescent="0.2">
      <c r="A30" s="65">
        <f t="shared" si="0"/>
        <v>1974</v>
      </c>
      <c r="B30" s="65" t="s">
        <v>177</v>
      </c>
      <c r="C30" s="66">
        <v>16.320849210669572</v>
      </c>
      <c r="D30" s="66">
        <v>7.7601807429389034</v>
      </c>
      <c r="E30" s="66">
        <v>8.2994439055608709</v>
      </c>
      <c r="F30" s="66">
        <v>14.77845852588214</v>
      </c>
      <c r="G30" s="66">
        <v>11.174391677264849</v>
      </c>
      <c r="H30" s="66">
        <v>117.50071425968014</v>
      </c>
      <c r="I30" s="66">
        <v>55.8688318426127</v>
      </c>
      <c r="J30" s="66">
        <v>59.751216022756445</v>
      </c>
      <c r="K30" s="66">
        <v>106.39638967517739</v>
      </c>
      <c r="L30" s="66">
        <v>80.449184141575586</v>
      </c>
      <c r="M30" s="67">
        <v>13.89</v>
      </c>
    </row>
    <row r="31" spans="1:13" ht="14.25" customHeight="1" x14ac:dyDescent="0.2">
      <c r="A31" s="65">
        <f>A27+1</f>
        <v>1975</v>
      </c>
      <c r="B31" s="65" t="s">
        <v>175</v>
      </c>
      <c r="C31" s="66">
        <v>18.33620032661949</v>
      </c>
      <c r="D31" s="66">
        <v>9.1808087965661596</v>
      </c>
      <c r="E31" s="66">
        <v>9.394264165443369</v>
      </c>
      <c r="F31" s="66">
        <v>16.439701543401377</v>
      </c>
      <c r="G31" s="66">
        <v>13.045318238192472</v>
      </c>
      <c r="H31" s="66">
        <v>123.06174715852008</v>
      </c>
      <c r="I31" s="66">
        <v>61.616166419907117</v>
      </c>
      <c r="J31" s="66">
        <v>63.048752788210528</v>
      </c>
      <c r="K31" s="66">
        <v>110.33356740537836</v>
      </c>
      <c r="L31" s="66">
        <v>87.55247139726491</v>
      </c>
      <c r="M31" s="67">
        <v>14.9</v>
      </c>
    </row>
    <row r="32" spans="1:13" ht="14.25" customHeight="1" x14ac:dyDescent="0.2">
      <c r="A32" s="65">
        <f t="shared" si="0"/>
        <v>1975</v>
      </c>
      <c r="B32" s="65" t="s">
        <v>176</v>
      </c>
      <c r="C32" s="66">
        <v>21.056341861731088</v>
      </c>
      <c r="D32" s="66">
        <v>9.0339029410206155</v>
      </c>
      <c r="E32" s="66">
        <v>10.188891773422599</v>
      </c>
      <c r="F32" s="66">
        <v>16.749597029849919</v>
      </c>
      <c r="G32" s="66">
        <v>13.410149353940023</v>
      </c>
      <c r="H32" s="66">
        <v>132.51316464273813</v>
      </c>
      <c r="I32" s="66">
        <v>56.852756079424893</v>
      </c>
      <c r="J32" s="66">
        <v>64.121408265718046</v>
      </c>
      <c r="K32" s="66">
        <v>105.40967293801083</v>
      </c>
      <c r="L32" s="66">
        <v>84.393639735305356</v>
      </c>
      <c r="M32" s="67">
        <v>15.89</v>
      </c>
    </row>
    <row r="33" spans="1:13" ht="14.25" customHeight="1" x14ac:dyDescent="0.2">
      <c r="A33" s="65">
        <f t="shared" si="0"/>
        <v>1975</v>
      </c>
      <c r="B33" s="65" t="s">
        <v>174</v>
      </c>
      <c r="C33" s="66">
        <v>20.473870440936309</v>
      </c>
      <c r="D33" s="66">
        <v>8.8724679349266076</v>
      </c>
      <c r="E33" s="66">
        <v>10.537645001369041</v>
      </c>
      <c r="F33" s="66">
        <v>17.31350521010874</v>
      </c>
      <c r="G33" s="66">
        <v>13.582809649129405</v>
      </c>
      <c r="H33" s="66">
        <v>123.48534644714302</v>
      </c>
      <c r="I33" s="66">
        <v>53.513075602693661</v>
      </c>
      <c r="J33" s="66">
        <v>63.556363096315096</v>
      </c>
      <c r="K33" s="66">
        <v>104.42403624914802</v>
      </c>
      <c r="L33" s="66">
        <v>81.922856749875791</v>
      </c>
      <c r="M33" s="67">
        <v>16.579999999999998</v>
      </c>
    </row>
    <row r="34" spans="1:13" ht="14.25" customHeight="1" x14ac:dyDescent="0.2">
      <c r="A34" s="65">
        <f t="shared" si="0"/>
        <v>1975</v>
      </c>
      <c r="B34" s="65" t="s">
        <v>177</v>
      </c>
      <c r="C34" s="66">
        <v>21.662112139357646</v>
      </c>
      <c r="D34" s="66">
        <v>9.1485217953473601</v>
      </c>
      <c r="E34" s="66">
        <v>11.597148478674685</v>
      </c>
      <c r="F34" s="66">
        <v>18.77661832645596</v>
      </c>
      <c r="G34" s="66">
        <v>14.522270467781492</v>
      </c>
      <c r="H34" s="66">
        <v>125.142184513909</v>
      </c>
      <c r="I34" s="66">
        <v>52.851079118124552</v>
      </c>
      <c r="J34" s="66">
        <v>66.996813857161669</v>
      </c>
      <c r="K34" s="66">
        <v>108.4726650864007</v>
      </c>
      <c r="L34" s="66">
        <v>83.895265556218916</v>
      </c>
      <c r="M34" s="67">
        <v>17.309999999999999</v>
      </c>
    </row>
    <row r="35" spans="1:13" ht="14.25" customHeight="1" x14ac:dyDescent="0.2">
      <c r="A35" s="65">
        <f>A31+1</f>
        <v>1976</v>
      </c>
      <c r="B35" s="65" t="s">
        <v>175</v>
      </c>
      <c r="C35" s="66">
        <v>24.51622210125204</v>
      </c>
      <c r="D35" s="66">
        <v>9.955696825817391</v>
      </c>
      <c r="E35" s="66">
        <v>13.601375889911193</v>
      </c>
      <c r="F35" s="66">
        <v>19.843471640459143</v>
      </c>
      <c r="G35" s="66">
        <v>15.738810912507548</v>
      </c>
      <c r="H35" s="66">
        <v>137.11533613675638</v>
      </c>
      <c r="I35" s="66">
        <v>55.680631016875793</v>
      </c>
      <c r="J35" s="66">
        <v>76.070334954760582</v>
      </c>
      <c r="K35" s="66">
        <v>110.98138501375361</v>
      </c>
      <c r="L35" s="66">
        <v>88.024669533039983</v>
      </c>
      <c r="M35" s="67">
        <v>17.88</v>
      </c>
    </row>
    <row r="36" spans="1:13" ht="14.25" customHeight="1" x14ac:dyDescent="0.2">
      <c r="A36" s="65">
        <f t="shared" si="0"/>
        <v>1976</v>
      </c>
      <c r="B36" s="65" t="s">
        <v>176</v>
      </c>
      <c r="C36" s="66">
        <v>23.537670114316821</v>
      </c>
      <c r="D36" s="66">
        <v>9.8120196703937275</v>
      </c>
      <c r="E36" s="66">
        <v>14.060494063410307</v>
      </c>
      <c r="F36" s="66">
        <v>19.172878128800001</v>
      </c>
      <c r="G36" s="66">
        <v>15.386885741851611</v>
      </c>
      <c r="H36" s="66">
        <v>127.99168088263633</v>
      </c>
      <c r="I36" s="66">
        <v>53.355191247382962</v>
      </c>
      <c r="J36" s="66">
        <v>76.45728147585811</v>
      </c>
      <c r="K36" s="66">
        <v>104.25708607286568</v>
      </c>
      <c r="L36" s="66">
        <v>83.669851777333392</v>
      </c>
      <c r="M36" s="67">
        <v>18.39</v>
      </c>
    </row>
    <row r="37" spans="1:13" ht="14.25" customHeight="1" x14ac:dyDescent="0.2">
      <c r="A37" s="65">
        <f t="shared" si="0"/>
        <v>1976</v>
      </c>
      <c r="B37" s="65" t="s">
        <v>174</v>
      </c>
      <c r="C37" s="66">
        <v>26.141317365269469</v>
      </c>
      <c r="D37" s="66">
        <v>10.196234984897462</v>
      </c>
      <c r="E37" s="66">
        <v>15.473165366484496</v>
      </c>
      <c r="F37" s="66">
        <v>19.47261310749613</v>
      </c>
      <c r="G37" s="66">
        <v>16.02517377096401</v>
      </c>
      <c r="H37" s="66">
        <v>138.82802636892976</v>
      </c>
      <c r="I37" s="66">
        <v>54.148884678159661</v>
      </c>
      <c r="J37" s="66">
        <v>82.172944059928284</v>
      </c>
      <c r="K37" s="66">
        <v>103.41270901484934</v>
      </c>
      <c r="L37" s="66">
        <v>85.104480992904996</v>
      </c>
      <c r="M37" s="67">
        <v>18.829999999999998</v>
      </c>
    </row>
    <row r="38" spans="1:13" ht="14.25" customHeight="1" x14ac:dyDescent="0.2">
      <c r="A38" s="65">
        <f t="shared" si="0"/>
        <v>1976</v>
      </c>
      <c r="B38" s="65" t="s">
        <v>177</v>
      </c>
      <c r="C38" s="66">
        <v>27.370332063146435</v>
      </c>
      <c r="D38" s="66">
        <v>11.331123077738331</v>
      </c>
      <c r="E38" s="66">
        <v>17.52595335376418</v>
      </c>
      <c r="F38" s="66">
        <v>21.601239481626287</v>
      </c>
      <c r="G38" s="66">
        <v>17.716834423373147</v>
      </c>
      <c r="H38" s="66">
        <v>139.85862065992046</v>
      </c>
      <c r="I38" s="66">
        <v>57.90047561440128</v>
      </c>
      <c r="J38" s="66">
        <v>89.555203647236482</v>
      </c>
      <c r="K38" s="66">
        <v>110.3793535085656</v>
      </c>
      <c r="L38" s="66">
        <v>90.530579577788174</v>
      </c>
      <c r="M38" s="67">
        <v>19.57</v>
      </c>
    </row>
    <row r="39" spans="1:13" ht="14.25" customHeight="1" x14ac:dyDescent="0.2">
      <c r="A39" s="65">
        <f>A35+1</f>
        <v>1977</v>
      </c>
      <c r="B39" s="65" t="s">
        <v>175</v>
      </c>
      <c r="C39" s="66">
        <v>29.14104518236255</v>
      </c>
      <c r="D39" s="66">
        <v>12.616145726246621</v>
      </c>
      <c r="E39" s="66">
        <v>19.455132602024872</v>
      </c>
      <c r="F39" s="66">
        <v>23.455532146441339</v>
      </c>
      <c r="G39" s="66">
        <v>19.094576848984175</v>
      </c>
      <c r="H39" s="66">
        <v>143.62269680809536</v>
      </c>
      <c r="I39" s="66">
        <v>62.179131228420999</v>
      </c>
      <c r="J39" s="66">
        <v>95.885325786224101</v>
      </c>
      <c r="K39" s="66">
        <v>115.60143985431908</v>
      </c>
      <c r="L39" s="66">
        <v>94.108313696324174</v>
      </c>
      <c r="M39" s="67">
        <v>20.29</v>
      </c>
    </row>
    <row r="40" spans="1:13" ht="14.25" customHeight="1" x14ac:dyDescent="0.2">
      <c r="A40" s="65">
        <f t="shared" si="0"/>
        <v>1977</v>
      </c>
      <c r="B40" s="65" t="s">
        <v>176</v>
      </c>
      <c r="C40" s="66">
        <v>30.364235166031577</v>
      </c>
      <c r="D40" s="66">
        <v>13.258657050500769</v>
      </c>
      <c r="E40" s="66">
        <v>19.93190916681241</v>
      </c>
      <c r="F40" s="66">
        <v>21.657122274264548</v>
      </c>
      <c r="G40" s="66">
        <v>18.802146148052042</v>
      </c>
      <c r="H40" s="66">
        <v>144.04286131893537</v>
      </c>
      <c r="I40" s="66">
        <v>62.8968550782769</v>
      </c>
      <c r="J40" s="66">
        <v>94.553648798920364</v>
      </c>
      <c r="K40" s="66">
        <v>102.73777169954721</v>
      </c>
      <c r="L40" s="66">
        <v>89.194241689051452</v>
      </c>
      <c r="M40" s="67">
        <v>21.08</v>
      </c>
    </row>
    <row r="41" spans="1:13" ht="14.25" customHeight="1" x14ac:dyDescent="0.2">
      <c r="A41" s="65">
        <f t="shared" si="0"/>
        <v>1977</v>
      </c>
      <c r="B41" s="65" t="s">
        <v>174</v>
      </c>
      <c r="C41" s="66">
        <v>32.065051714752315</v>
      </c>
      <c r="D41" s="66">
        <v>12.971302739653437</v>
      </c>
      <c r="E41" s="66">
        <v>20.885462296387491</v>
      </c>
      <c r="F41" s="66">
        <v>22.221030454523369</v>
      </c>
      <c r="G41" s="66">
        <v>19.183361809208037</v>
      </c>
      <c r="H41" s="66">
        <v>149.00116967821708</v>
      </c>
      <c r="I41" s="66">
        <v>60.275570351549426</v>
      </c>
      <c r="J41" s="66">
        <v>97.051404722990199</v>
      </c>
      <c r="K41" s="66">
        <v>103.25757646153981</v>
      </c>
      <c r="L41" s="66">
        <v>89.142015842044785</v>
      </c>
      <c r="M41" s="67">
        <v>21.52</v>
      </c>
    </row>
    <row r="42" spans="1:13" ht="14.25" customHeight="1" x14ac:dyDescent="0.2">
      <c r="A42" s="65">
        <f t="shared" si="0"/>
        <v>1977</v>
      </c>
      <c r="B42" s="65" t="s">
        <v>177</v>
      </c>
      <c r="C42" s="66">
        <v>31.954382144801308</v>
      </c>
      <c r="D42" s="66">
        <v>12.94224443855652</v>
      </c>
      <c r="E42" s="66">
        <v>22.721934990383939</v>
      </c>
      <c r="F42" s="66">
        <v>24.94404653216958</v>
      </c>
      <c r="G42" s="66">
        <v>20.512524077725779</v>
      </c>
      <c r="H42" s="66">
        <v>144.45923211935491</v>
      </c>
      <c r="I42" s="66">
        <v>58.509242488953518</v>
      </c>
      <c r="J42" s="66">
        <v>102.72122509215163</v>
      </c>
      <c r="K42" s="66">
        <v>112.76693730637241</v>
      </c>
      <c r="L42" s="66">
        <v>92.732929826970064</v>
      </c>
      <c r="M42" s="67">
        <v>22.12</v>
      </c>
    </row>
    <row r="43" spans="1:13" ht="14.25" customHeight="1" x14ac:dyDescent="0.2">
      <c r="A43" s="65">
        <f>A39+1</f>
        <v>1978</v>
      </c>
      <c r="B43" s="65" t="s">
        <v>175</v>
      </c>
      <c r="C43" s="66">
        <v>33.323189983669025</v>
      </c>
      <c r="D43" s="66">
        <v>12.482154671188596</v>
      </c>
      <c r="E43" s="66">
        <v>24.960136086192112</v>
      </c>
      <c r="F43" s="66">
        <v>26.549406757050555</v>
      </c>
      <c r="G43" s="66">
        <v>22.154147463833606</v>
      </c>
      <c r="H43" s="66">
        <v>145.19908489616134</v>
      </c>
      <c r="I43" s="66">
        <v>54.388473512804339</v>
      </c>
      <c r="J43" s="66">
        <v>108.75876290279787</v>
      </c>
      <c r="K43" s="66">
        <v>115.68368957320503</v>
      </c>
      <c r="L43" s="66">
        <v>96.532232957880638</v>
      </c>
      <c r="M43" s="67">
        <v>22.95</v>
      </c>
    </row>
    <row r="44" spans="1:13" ht="14.25" customHeight="1" x14ac:dyDescent="0.2">
      <c r="A44" s="65">
        <f t="shared" si="0"/>
        <v>1978</v>
      </c>
      <c r="B44" s="65" t="s">
        <v>176</v>
      </c>
      <c r="C44" s="66">
        <v>35.425911812738171</v>
      </c>
      <c r="D44" s="66">
        <v>12.25291696253511</v>
      </c>
      <c r="E44" s="66">
        <v>25.216182759874307</v>
      </c>
      <c r="F44" s="66">
        <v>23.902594487547425</v>
      </c>
      <c r="G44" s="66">
        <v>21.123509190334616</v>
      </c>
      <c r="H44" s="66">
        <v>150.10979581668715</v>
      </c>
      <c r="I44" s="66">
        <v>51.919139671758941</v>
      </c>
      <c r="J44" s="66">
        <v>106.8482320333657</v>
      </c>
      <c r="K44" s="66">
        <v>101.28218003198062</v>
      </c>
      <c r="L44" s="66">
        <v>89.506394874299218</v>
      </c>
      <c r="M44" s="67">
        <v>23.6</v>
      </c>
    </row>
    <row r="45" spans="1:13" ht="14.25" customHeight="1" x14ac:dyDescent="0.2">
      <c r="A45" s="65">
        <f t="shared" si="0"/>
        <v>1978</v>
      </c>
      <c r="B45" s="65" t="s">
        <v>174</v>
      </c>
      <c r="C45" s="66">
        <v>31.342787152966796</v>
      </c>
      <c r="D45" s="66">
        <v>11.991392252662816</v>
      </c>
      <c r="E45" s="66">
        <v>25.803324270214517</v>
      </c>
      <c r="F45" s="66">
        <v>24.009279818947746</v>
      </c>
      <c r="G45" s="66">
        <v>20.921397591365213</v>
      </c>
      <c r="H45" s="66">
        <v>130.97696261164563</v>
      </c>
      <c r="I45" s="66">
        <v>50.110289396835839</v>
      </c>
      <c r="J45" s="66">
        <v>107.82835048146475</v>
      </c>
      <c r="K45" s="66">
        <v>100.33129886731193</v>
      </c>
      <c r="L45" s="66">
        <v>87.427486800523241</v>
      </c>
      <c r="M45" s="67">
        <v>23.93</v>
      </c>
    </row>
    <row r="46" spans="1:13" ht="14.25" customHeight="1" x14ac:dyDescent="0.2">
      <c r="A46" s="65">
        <f t="shared" si="0"/>
        <v>1978</v>
      </c>
      <c r="B46" s="65" t="s">
        <v>177</v>
      </c>
      <c r="C46" s="66">
        <v>35.20457267283615</v>
      </c>
      <c r="D46" s="66">
        <v>11.789598495045309</v>
      </c>
      <c r="E46" s="66">
        <v>26.469928541352651</v>
      </c>
      <c r="F46" s="66">
        <v>27.062512398547323</v>
      </c>
      <c r="G46" s="66">
        <v>22.545576305721085</v>
      </c>
      <c r="H46" s="66">
        <v>143.22446164701446</v>
      </c>
      <c r="I46" s="66">
        <v>47.964192412714851</v>
      </c>
      <c r="J46" s="66">
        <v>107.68888747499045</v>
      </c>
      <c r="K46" s="66">
        <v>110.09972497374827</v>
      </c>
      <c r="L46" s="66">
        <v>91.723255922380332</v>
      </c>
      <c r="M46" s="67">
        <v>24.58</v>
      </c>
    </row>
    <row r="47" spans="1:13" ht="14.25" customHeight="1" x14ac:dyDescent="0.2">
      <c r="A47" s="65">
        <f>A43+1</f>
        <v>1979</v>
      </c>
      <c r="B47" s="65" t="s">
        <v>175</v>
      </c>
      <c r="C47" s="66">
        <v>36.969461077844315</v>
      </c>
      <c r="D47" s="66">
        <v>12.185114259975629</v>
      </c>
      <c r="E47" s="66">
        <v>27.931160420470015</v>
      </c>
      <c r="F47" s="66">
        <v>28.657712115675881</v>
      </c>
      <c r="G47" s="66">
        <v>23.552249496514928</v>
      </c>
      <c r="H47" s="66">
        <v>145.32020863932513</v>
      </c>
      <c r="I47" s="66">
        <v>47.897461713740682</v>
      </c>
      <c r="J47" s="66">
        <v>109.79229725027521</v>
      </c>
      <c r="K47" s="66">
        <v>112.64823944841147</v>
      </c>
      <c r="L47" s="66">
        <v>92.579597077495777</v>
      </c>
      <c r="M47" s="67">
        <v>25.44</v>
      </c>
    </row>
    <row r="48" spans="1:13" ht="14.25" customHeight="1" x14ac:dyDescent="0.2">
      <c r="A48" s="65">
        <f t="shared" si="0"/>
        <v>1979</v>
      </c>
      <c r="B48" s="65" t="s">
        <v>176</v>
      </c>
      <c r="C48" s="66">
        <v>38.489711486118679</v>
      </c>
      <c r="D48" s="66">
        <v>13.738119018599967</v>
      </c>
      <c r="E48" s="66">
        <v>27.697186735898349</v>
      </c>
      <c r="F48" s="66">
        <v>25.396189127151882</v>
      </c>
      <c r="G48" s="66">
        <v>22.792208577572691</v>
      </c>
      <c r="H48" s="66">
        <v>147.69651376100799</v>
      </c>
      <c r="I48" s="66">
        <v>52.717264077513306</v>
      </c>
      <c r="J48" s="66">
        <v>106.28237427436051</v>
      </c>
      <c r="K48" s="66">
        <v>97.452759505571308</v>
      </c>
      <c r="L48" s="66">
        <v>87.460508739726379</v>
      </c>
      <c r="M48" s="67">
        <v>26.06</v>
      </c>
    </row>
    <row r="49" spans="1:13" ht="14.25" customHeight="1" x14ac:dyDescent="0.2">
      <c r="A49" s="65">
        <f t="shared" si="0"/>
        <v>1979</v>
      </c>
      <c r="B49" s="65" t="s">
        <v>174</v>
      </c>
      <c r="C49" s="66">
        <v>44.524115405552536</v>
      </c>
      <c r="D49" s="66">
        <v>17.14762634730539</v>
      </c>
      <c r="E49" s="66">
        <v>28.774348604492424</v>
      </c>
      <c r="F49" s="66">
        <v>26.869462751251511</v>
      </c>
      <c r="G49" s="66">
        <v>25.174039418933209</v>
      </c>
      <c r="H49" s="66">
        <v>158.78785807971661</v>
      </c>
      <c r="I49" s="66">
        <v>61.154159583828068</v>
      </c>
      <c r="J49" s="66">
        <v>102.61893225567913</v>
      </c>
      <c r="K49" s="66">
        <v>95.825473435276436</v>
      </c>
      <c r="L49" s="66">
        <v>89.779027884925853</v>
      </c>
      <c r="M49" s="67">
        <v>28.04</v>
      </c>
    </row>
    <row r="50" spans="1:13" ht="14.25" customHeight="1" x14ac:dyDescent="0.2">
      <c r="A50" s="65">
        <f t="shared" si="0"/>
        <v>1979</v>
      </c>
      <c r="B50" s="65" t="s">
        <v>177</v>
      </c>
      <c r="C50" s="66">
        <v>44.378497550353849</v>
      </c>
      <c r="D50" s="66">
        <v>17.991931429177047</v>
      </c>
      <c r="E50" s="66">
        <v>32.155930536226265</v>
      </c>
      <c r="F50" s="66">
        <v>31.883673327066454</v>
      </c>
      <c r="G50" s="66">
        <v>28.124041061298858</v>
      </c>
      <c r="H50" s="66">
        <v>151.82517122940078</v>
      </c>
      <c r="I50" s="66">
        <v>61.55296417782089</v>
      </c>
      <c r="J50" s="66">
        <v>110.01002578250518</v>
      </c>
      <c r="K50" s="66">
        <v>109.07859502930705</v>
      </c>
      <c r="L50" s="66">
        <v>96.216356692777481</v>
      </c>
      <c r="M50" s="67">
        <v>29.23</v>
      </c>
    </row>
    <row r="51" spans="1:13" ht="14.25" customHeight="1" x14ac:dyDescent="0.2">
      <c r="A51" s="65">
        <f>A47+1</f>
        <v>1980</v>
      </c>
      <c r="B51" s="65" t="s">
        <v>175</v>
      </c>
      <c r="C51" s="66">
        <v>48.77615677735438</v>
      </c>
      <c r="D51" s="66">
        <v>20.978479041916167</v>
      </c>
      <c r="E51" s="66">
        <v>36.451334217136214</v>
      </c>
      <c r="F51" s="66">
        <v>34.098664017092105</v>
      </c>
      <c r="G51" s="66">
        <v>31.273035274797952</v>
      </c>
      <c r="H51" s="66">
        <v>159.13917382497351</v>
      </c>
      <c r="I51" s="66">
        <v>68.445282355354536</v>
      </c>
      <c r="J51" s="66">
        <v>118.92768096944933</v>
      </c>
      <c r="K51" s="66">
        <v>111.25175862020262</v>
      </c>
      <c r="L51" s="66">
        <v>102.03274151646966</v>
      </c>
      <c r="M51" s="67">
        <v>30.65</v>
      </c>
    </row>
    <row r="52" spans="1:13" ht="14.25" customHeight="1" x14ac:dyDescent="0.2">
      <c r="A52" s="65">
        <f t="shared" si="0"/>
        <v>1980</v>
      </c>
      <c r="B52" s="65" t="s">
        <v>176</v>
      </c>
      <c r="C52" s="66">
        <v>53.762112139357654</v>
      </c>
      <c r="D52" s="66">
        <v>21.49829976153887</v>
      </c>
      <c r="E52" s="66">
        <v>38.910265204049729</v>
      </c>
      <c r="F52" s="66">
        <v>32.681273185630729</v>
      </c>
      <c r="G52" s="66">
        <v>31.64082366140963</v>
      </c>
      <c r="H52" s="66">
        <v>167.58763135709992</v>
      </c>
      <c r="I52" s="66">
        <v>67.014650129485261</v>
      </c>
      <c r="J52" s="66">
        <v>121.29135038668868</v>
      </c>
      <c r="K52" s="66">
        <v>101.87429297266436</v>
      </c>
      <c r="L52" s="66">
        <v>98.630996450778156</v>
      </c>
      <c r="M52" s="67">
        <v>32.08</v>
      </c>
    </row>
    <row r="53" spans="1:13" ht="14.25" customHeight="1" x14ac:dyDescent="0.2">
      <c r="A53" s="65">
        <f t="shared" si="0"/>
        <v>1980</v>
      </c>
      <c r="B53" s="65" t="s">
        <v>174</v>
      </c>
      <c r="C53" s="66">
        <v>54.268862275449102</v>
      </c>
      <c r="D53" s="66">
        <v>21.545115913306134</v>
      </c>
      <c r="E53" s="66">
        <v>41.00278457172837</v>
      </c>
      <c r="F53" s="66">
        <v>33.90561436979629</v>
      </c>
      <c r="G53" s="66">
        <v>32.62415316692509</v>
      </c>
      <c r="H53" s="66">
        <v>163.01851089050496</v>
      </c>
      <c r="I53" s="66">
        <v>64.71948306790668</v>
      </c>
      <c r="J53" s="66">
        <v>123.16847272973376</v>
      </c>
      <c r="K53" s="66">
        <v>101.84924713065872</v>
      </c>
      <c r="L53" s="66">
        <v>97.999859317888522</v>
      </c>
      <c r="M53" s="67">
        <v>33.29</v>
      </c>
    </row>
    <row r="54" spans="1:13" ht="14.25" customHeight="1" x14ac:dyDescent="0.2">
      <c r="A54" s="65">
        <f t="shared" si="0"/>
        <v>1980</v>
      </c>
      <c r="B54" s="65" t="s">
        <v>177</v>
      </c>
      <c r="C54" s="66">
        <v>54.414480130647803</v>
      </c>
      <c r="D54" s="66">
        <v>21.641976916962538</v>
      </c>
      <c r="E54" s="66">
        <v>43.536763721617703</v>
      </c>
      <c r="F54" s="66">
        <v>38.452441589000316</v>
      </c>
      <c r="G54" s="66">
        <v>35.083743996076521</v>
      </c>
      <c r="H54" s="66">
        <v>156.63350642097814</v>
      </c>
      <c r="I54" s="66">
        <v>62.296997458153527</v>
      </c>
      <c r="J54" s="66">
        <v>125.32171480028123</v>
      </c>
      <c r="K54" s="66">
        <v>110.68636035981667</v>
      </c>
      <c r="L54" s="66">
        <v>100.98947609693873</v>
      </c>
      <c r="M54" s="67">
        <v>34.74</v>
      </c>
    </row>
    <row r="55" spans="1:13" ht="14.25" customHeight="1" x14ac:dyDescent="0.2">
      <c r="A55" s="65">
        <f>A51+1</f>
        <v>1981</v>
      </c>
      <c r="B55" s="65" t="s">
        <v>175</v>
      </c>
      <c r="C55" s="66">
        <v>52.754436581382691</v>
      </c>
      <c r="D55" s="66">
        <v>23.311214879974564</v>
      </c>
      <c r="E55" s="66">
        <v>46.543104838472466</v>
      </c>
      <c r="F55" s="66">
        <v>41.75968686241017</v>
      </c>
      <c r="G55" s="66">
        <v>37.429905625203375</v>
      </c>
      <c r="H55" s="66">
        <v>147.85436261598289</v>
      </c>
      <c r="I55" s="66">
        <v>65.334122421453372</v>
      </c>
      <c r="J55" s="66">
        <v>130.4459216324901</v>
      </c>
      <c r="K55" s="66">
        <v>117.03948111662044</v>
      </c>
      <c r="L55" s="66">
        <v>104.90444401682559</v>
      </c>
      <c r="M55" s="67">
        <v>35.68</v>
      </c>
    </row>
    <row r="56" spans="1:13" ht="14.25" customHeight="1" x14ac:dyDescent="0.2">
      <c r="A56" s="65">
        <f t="shared" si="0"/>
        <v>1981</v>
      </c>
      <c r="B56" s="65" t="s">
        <v>176</v>
      </c>
      <c r="C56" s="66">
        <v>55.101796407185645</v>
      </c>
      <c r="D56" s="66">
        <v>25.0692420963383</v>
      </c>
      <c r="E56" s="66">
        <v>47.889557174215049</v>
      </c>
      <c r="F56" s="66">
        <v>37.822490108350827</v>
      </c>
      <c r="G56" s="66">
        <v>36.784335731632574</v>
      </c>
      <c r="H56" s="66">
        <v>151.79558238894117</v>
      </c>
      <c r="I56" s="66">
        <v>69.061272992667497</v>
      </c>
      <c r="J56" s="66">
        <v>131.92715474990374</v>
      </c>
      <c r="K56" s="66">
        <v>104.19418762631084</v>
      </c>
      <c r="L56" s="66">
        <v>101.33425821386383</v>
      </c>
      <c r="M56" s="67">
        <v>36.299999999999997</v>
      </c>
    </row>
    <row r="57" spans="1:13" ht="14.25" customHeight="1" x14ac:dyDescent="0.2">
      <c r="A57" s="65">
        <f t="shared" si="0"/>
        <v>1981</v>
      </c>
      <c r="B57" s="65" t="s">
        <v>174</v>
      </c>
      <c r="C57" s="66">
        <v>56.505552531301042</v>
      </c>
      <c r="D57" s="66">
        <v>26.588345503682898</v>
      </c>
      <c r="E57" s="66">
        <v>49.059425597073364</v>
      </c>
      <c r="F57" s="66">
        <v>37.990138486265607</v>
      </c>
      <c r="G57" s="66">
        <v>37.666325996101271</v>
      </c>
      <c r="H57" s="66">
        <v>153.13157867561259</v>
      </c>
      <c r="I57" s="66">
        <v>72.055136866349329</v>
      </c>
      <c r="J57" s="66">
        <v>132.95237289179772</v>
      </c>
      <c r="K57" s="66">
        <v>102.95430484082821</v>
      </c>
      <c r="L57" s="66">
        <v>102.07676421707662</v>
      </c>
      <c r="M57" s="67">
        <v>36.9</v>
      </c>
    </row>
    <row r="58" spans="1:13" ht="14.25" customHeight="1" x14ac:dyDescent="0.2">
      <c r="A58" s="65">
        <f t="shared" si="0"/>
        <v>1981</v>
      </c>
      <c r="B58" s="65" t="s">
        <v>177</v>
      </c>
      <c r="C58" s="66">
        <v>58.893685356559608</v>
      </c>
      <c r="D58" s="66">
        <v>27.32771783159345</v>
      </c>
      <c r="E58" s="66">
        <v>49.575933542259861</v>
      </c>
      <c r="F58" s="66">
        <v>43.568257242339378</v>
      </c>
      <c r="G58" s="66">
        <v>40.451998818509573</v>
      </c>
      <c r="H58" s="66">
        <v>154.94260814669724</v>
      </c>
      <c r="I58" s="66">
        <v>71.896126891853328</v>
      </c>
      <c r="J58" s="66">
        <v>130.42865967445374</v>
      </c>
      <c r="K58" s="66">
        <v>114.62314454706492</v>
      </c>
      <c r="L58" s="66">
        <v>106.4246219902909</v>
      </c>
      <c r="M58" s="67">
        <v>38.01</v>
      </c>
    </row>
    <row r="59" spans="1:13" ht="14.25" customHeight="1" x14ac:dyDescent="0.2">
      <c r="A59" s="65">
        <f>A55+1</f>
        <v>1982</v>
      </c>
      <c r="B59" s="65" t="s">
        <v>175</v>
      </c>
      <c r="C59" s="66">
        <v>65.568807838867713</v>
      </c>
      <c r="D59" s="66">
        <v>27.161439775316627</v>
      </c>
      <c r="E59" s="66">
        <v>50.436780117570699</v>
      </c>
      <c r="F59" s="66">
        <v>47.195558509950189</v>
      </c>
      <c r="G59" s="66">
        <v>42.976029029964231</v>
      </c>
      <c r="H59" s="66">
        <v>168.64405308350746</v>
      </c>
      <c r="I59" s="66">
        <v>69.859670204003663</v>
      </c>
      <c r="J59" s="66">
        <v>129.72422869745549</v>
      </c>
      <c r="K59" s="66">
        <v>121.38775336921344</v>
      </c>
      <c r="L59" s="66">
        <v>110.53505408941417</v>
      </c>
      <c r="M59" s="67">
        <v>38.880000000000003</v>
      </c>
    </row>
    <row r="60" spans="1:13" ht="14.25" customHeight="1" x14ac:dyDescent="0.2">
      <c r="A60" s="65">
        <f t="shared" si="0"/>
        <v>1982</v>
      </c>
      <c r="B60" s="65" t="s">
        <v>176</v>
      </c>
      <c r="C60" s="66">
        <v>65.8600435492651</v>
      </c>
      <c r="D60" s="66">
        <v>25.963592030099097</v>
      </c>
      <c r="E60" s="66">
        <v>51.045994617021442</v>
      </c>
      <c r="F60" s="66">
        <v>40.743636087169058</v>
      </c>
      <c r="G60" s="66">
        <v>40.079195008509359</v>
      </c>
      <c r="H60" s="66">
        <v>167.88183418114991</v>
      </c>
      <c r="I60" s="66">
        <v>66.183002880701252</v>
      </c>
      <c r="J60" s="66">
        <v>130.11979254912424</v>
      </c>
      <c r="K60" s="66">
        <v>103.85836371952348</v>
      </c>
      <c r="L60" s="66">
        <v>102.16465717183117</v>
      </c>
      <c r="M60" s="67">
        <v>39.229999999999997</v>
      </c>
    </row>
    <row r="61" spans="1:13" ht="14.25" customHeight="1" x14ac:dyDescent="0.2">
      <c r="A61" s="65">
        <f t="shared" si="0"/>
        <v>1982</v>
      </c>
      <c r="B61" s="65" t="s">
        <v>174</v>
      </c>
      <c r="C61" s="66">
        <v>66.436690255851943</v>
      </c>
      <c r="D61" s="66">
        <v>26.565744602829746</v>
      </c>
      <c r="E61" s="66">
        <v>51.337358073280491</v>
      </c>
      <c r="F61" s="66">
        <v>40.80459913368351</v>
      </c>
      <c r="G61" s="66">
        <v>40.387229637227151</v>
      </c>
      <c r="H61" s="66">
        <v>166.71691406738253</v>
      </c>
      <c r="I61" s="66">
        <v>66.664352830187568</v>
      </c>
      <c r="J61" s="66">
        <v>128.82649453771765</v>
      </c>
      <c r="K61" s="66">
        <v>102.39548088753703</v>
      </c>
      <c r="L61" s="66">
        <v>101.34812957898909</v>
      </c>
      <c r="M61" s="67">
        <v>39.85</v>
      </c>
    </row>
    <row r="62" spans="1:13" ht="14.25" customHeight="1" x14ac:dyDescent="0.2">
      <c r="A62" s="65">
        <f t="shared" si="0"/>
        <v>1982</v>
      </c>
      <c r="B62" s="65" t="s">
        <v>177</v>
      </c>
      <c r="C62" s="66">
        <v>68.06178551986936</v>
      </c>
      <c r="D62" s="66">
        <v>28.159108112977592</v>
      </c>
      <c r="E62" s="66">
        <v>51.796476246779598</v>
      </c>
      <c r="F62" s="66">
        <v>47.75946669020901</v>
      </c>
      <c r="G62" s="66">
        <v>43.966557114606495</v>
      </c>
      <c r="H62" s="66">
        <v>167.31019056015083</v>
      </c>
      <c r="I62" s="66">
        <v>69.221013060416894</v>
      </c>
      <c r="J62" s="66">
        <v>127.32663777477778</v>
      </c>
      <c r="K62" s="66">
        <v>117.40281880582353</v>
      </c>
      <c r="L62" s="66">
        <v>108.07904895429326</v>
      </c>
      <c r="M62" s="67">
        <v>40.68</v>
      </c>
    </row>
    <row r="63" spans="1:13" ht="14.25" customHeight="1" x14ac:dyDescent="0.2">
      <c r="A63" s="65">
        <f>A59+1</f>
        <v>1983</v>
      </c>
      <c r="B63" s="65" t="s">
        <v>175</v>
      </c>
      <c r="C63" s="66">
        <v>68.533587370713136</v>
      </c>
      <c r="D63" s="66">
        <v>29.293996205818463</v>
      </c>
      <c r="E63" s="66">
        <v>52.692639604667292</v>
      </c>
      <c r="F63" s="66">
        <v>49.943975856977424</v>
      </c>
      <c r="G63" s="66">
        <v>45.777891408579627</v>
      </c>
      <c r="H63" s="66">
        <v>165.66010967056596</v>
      </c>
      <c r="I63" s="66">
        <v>70.809756359242115</v>
      </c>
      <c r="J63" s="66">
        <v>127.36920378213028</v>
      </c>
      <c r="K63" s="66">
        <v>120.72510480294278</v>
      </c>
      <c r="L63" s="66">
        <v>110.65480156775351</v>
      </c>
      <c r="M63" s="67">
        <v>41.37</v>
      </c>
    </row>
    <row r="64" spans="1:13" ht="14.25" customHeight="1" x14ac:dyDescent="0.2">
      <c r="A64" s="65">
        <f t="shared" si="0"/>
        <v>1983</v>
      </c>
      <c r="B64" s="65" t="s">
        <v>176</v>
      </c>
      <c r="C64" s="66">
        <v>67.77637452367992</v>
      </c>
      <c r="D64" s="66">
        <v>29.132561199724449</v>
      </c>
      <c r="E64" s="66">
        <v>52.308569594143997</v>
      </c>
      <c r="F64" s="66">
        <v>40.586148217006667</v>
      </c>
      <c r="G64" s="66">
        <v>41.609898343029961</v>
      </c>
      <c r="H64" s="66">
        <v>163.71104957410608</v>
      </c>
      <c r="I64" s="66">
        <v>70.368505313344087</v>
      </c>
      <c r="J64" s="66">
        <v>126.34920191822221</v>
      </c>
      <c r="K64" s="66">
        <v>98.034174437214176</v>
      </c>
      <c r="L64" s="66">
        <v>100.5070008285748</v>
      </c>
      <c r="M64" s="67">
        <v>41.4</v>
      </c>
    </row>
    <row r="65" spans="1:13" ht="14.25" customHeight="1" x14ac:dyDescent="0.2">
      <c r="A65" s="65">
        <f t="shared" si="0"/>
        <v>1983</v>
      </c>
      <c r="B65" s="65" t="s">
        <v>174</v>
      </c>
      <c r="C65" s="66">
        <v>67.916167664670652</v>
      </c>
      <c r="D65" s="66">
        <v>29.487718213131263</v>
      </c>
      <c r="E65" s="66">
        <v>51.297626692881536</v>
      </c>
      <c r="F65" s="66">
        <v>40.327055269320191</v>
      </c>
      <c r="G65" s="66">
        <v>41.387949966655178</v>
      </c>
      <c r="H65" s="66">
        <v>161.78220024933458</v>
      </c>
      <c r="I65" s="66">
        <v>70.242301603457037</v>
      </c>
      <c r="J65" s="66">
        <v>122.19539469481072</v>
      </c>
      <c r="K65" s="66">
        <v>96.06254232806144</v>
      </c>
      <c r="L65" s="66">
        <v>98.589685485124306</v>
      </c>
      <c r="M65" s="67">
        <v>41.98</v>
      </c>
    </row>
    <row r="66" spans="1:13" ht="14.25" customHeight="1" x14ac:dyDescent="0.2">
      <c r="A66" s="65">
        <f t="shared" si="0"/>
        <v>1983</v>
      </c>
      <c r="B66" s="65" t="s">
        <v>177</v>
      </c>
      <c r="C66" s="66">
        <v>71.090636908002168</v>
      </c>
      <c r="D66" s="66">
        <v>31.031036871389961</v>
      </c>
      <c r="E66" s="66">
        <v>51.831793029356469</v>
      </c>
      <c r="F66" s="66">
        <v>46.342075858747641</v>
      </c>
      <c r="G66" s="66">
        <v>44.718948306908977</v>
      </c>
      <c r="H66" s="66">
        <v>166.5276104661564</v>
      </c>
      <c r="I66" s="66">
        <v>72.689240738791199</v>
      </c>
      <c r="J66" s="66">
        <v>121.41436643091232</v>
      </c>
      <c r="K66" s="66">
        <v>108.55487434703126</v>
      </c>
      <c r="L66" s="66">
        <v>104.75274843501752</v>
      </c>
      <c r="M66" s="67">
        <v>42.69</v>
      </c>
    </row>
    <row r="67" spans="1:13" ht="14.25" customHeight="1" x14ac:dyDescent="0.2">
      <c r="A67" s="65">
        <f>A63+1</f>
        <v>1984</v>
      </c>
      <c r="B67" s="65" t="s">
        <v>175</v>
      </c>
      <c r="C67" s="66">
        <v>69.721829069134472</v>
      </c>
      <c r="D67" s="66">
        <v>32.800364538180276</v>
      </c>
      <c r="E67" s="66">
        <v>52.825077539330501</v>
      </c>
      <c r="F67" s="66">
        <v>48.785677973202553</v>
      </c>
      <c r="G67" s="66">
        <v>46.35851240766435</v>
      </c>
      <c r="H67" s="66">
        <v>163.01573315205627</v>
      </c>
      <c r="I67" s="66">
        <v>76.69012050077221</v>
      </c>
      <c r="J67" s="66">
        <v>123.50965054788519</v>
      </c>
      <c r="K67" s="66">
        <v>114.06518113912216</v>
      </c>
      <c r="L67" s="66">
        <v>108.39025580468633</v>
      </c>
      <c r="M67" s="67">
        <v>42.77</v>
      </c>
    </row>
    <row r="68" spans="1:13" ht="14.25" customHeight="1" x14ac:dyDescent="0.2">
      <c r="A68" s="65">
        <f t="shared" si="0"/>
        <v>1984</v>
      </c>
      <c r="B68" s="65" t="s">
        <v>176</v>
      </c>
      <c r="C68" s="66">
        <v>66.943440391943398</v>
      </c>
      <c r="D68" s="66">
        <v>34.28556659424514</v>
      </c>
      <c r="E68" s="66">
        <v>53.575559169088663</v>
      </c>
      <c r="F68" s="66">
        <v>41.16529715889412</v>
      </c>
      <c r="G68" s="66">
        <v>43.604393065624535</v>
      </c>
      <c r="H68" s="66">
        <v>152.0059954403801</v>
      </c>
      <c r="I68" s="66">
        <v>77.850968651782793</v>
      </c>
      <c r="J68" s="66">
        <v>121.65204171001058</v>
      </c>
      <c r="K68" s="66">
        <v>93.472518526099279</v>
      </c>
      <c r="L68" s="66">
        <v>99.01088343693128</v>
      </c>
      <c r="M68" s="67">
        <v>44.04</v>
      </c>
    </row>
    <row r="69" spans="1:13" ht="14.25" customHeight="1" x14ac:dyDescent="0.2">
      <c r="A69" s="65">
        <f t="shared" si="0"/>
        <v>1984</v>
      </c>
      <c r="B69" s="65" t="s">
        <v>174</v>
      </c>
      <c r="C69" s="66">
        <v>69.145182362547644</v>
      </c>
      <c r="D69" s="66">
        <v>35.804670001589741</v>
      </c>
      <c r="E69" s="66">
        <v>53.628534342953948</v>
      </c>
      <c r="F69" s="66">
        <v>40.36769730032983</v>
      </c>
      <c r="G69" s="66">
        <v>43.827989036535293</v>
      </c>
      <c r="H69" s="66">
        <v>155.80257404810195</v>
      </c>
      <c r="I69" s="66">
        <v>80.677489863879543</v>
      </c>
      <c r="J69" s="66">
        <v>120.83941942981961</v>
      </c>
      <c r="K69" s="66">
        <v>90.959209779923</v>
      </c>
      <c r="L69" s="66">
        <v>98.756171781287279</v>
      </c>
      <c r="M69" s="67">
        <v>44.38</v>
      </c>
    </row>
    <row r="70" spans="1:13" ht="14.25" customHeight="1" x14ac:dyDescent="0.2">
      <c r="A70" s="65">
        <f t="shared" si="0"/>
        <v>1984</v>
      </c>
      <c r="B70" s="65" t="s">
        <v>177</v>
      </c>
      <c r="C70" s="66">
        <v>70.25770277626566</v>
      </c>
      <c r="D70" s="66">
        <v>39.135074177309107</v>
      </c>
      <c r="E70" s="66">
        <v>55.080937026427094</v>
      </c>
      <c r="F70" s="66">
        <v>46.585928044805506</v>
      </c>
      <c r="G70" s="66">
        <v>47.800318181516374</v>
      </c>
      <c r="H70" s="66">
        <v>156.12822839170147</v>
      </c>
      <c r="I70" s="66">
        <v>86.966831505131353</v>
      </c>
      <c r="J70" s="66">
        <v>122.40208228094909</v>
      </c>
      <c r="K70" s="66">
        <v>103.52428454401223</v>
      </c>
      <c r="L70" s="66">
        <v>106.22292929225861</v>
      </c>
      <c r="M70" s="67">
        <v>45</v>
      </c>
    </row>
    <row r="71" spans="1:13" ht="14.25" customHeight="1" x14ac:dyDescent="0.2">
      <c r="A71" s="65">
        <f>A67+1</f>
        <v>1985</v>
      </c>
      <c r="B71" s="65" t="s">
        <v>175</v>
      </c>
      <c r="C71" s="66">
        <v>70.374197060424621</v>
      </c>
      <c r="D71" s="66">
        <v>42.841621917227492</v>
      </c>
      <c r="E71" s="66">
        <v>56.807044774870874</v>
      </c>
      <c r="F71" s="66">
        <v>49.044770920889036</v>
      </c>
      <c r="G71" s="66">
        <v>50.824743739865404</v>
      </c>
      <c r="H71" s="66">
        <v>156.31763007646515</v>
      </c>
      <c r="I71" s="66">
        <v>95.161310344796732</v>
      </c>
      <c r="J71" s="66">
        <v>126.18179647905569</v>
      </c>
      <c r="K71" s="66">
        <v>108.93996206328083</v>
      </c>
      <c r="L71" s="66">
        <v>112.89369999970103</v>
      </c>
      <c r="M71" s="67">
        <v>45.02</v>
      </c>
    </row>
    <row r="72" spans="1:13" ht="14.25" customHeight="1" x14ac:dyDescent="0.2">
      <c r="A72" s="65">
        <f t="shared" si="0"/>
        <v>1985</v>
      </c>
      <c r="B72" s="65" t="s">
        <v>176</v>
      </c>
      <c r="C72" s="66">
        <v>71.090636908002168</v>
      </c>
      <c r="D72" s="66">
        <v>36.80233833925071</v>
      </c>
      <c r="E72" s="66">
        <v>57.164627198461538</v>
      </c>
      <c r="F72" s="66">
        <v>42.450601389574132</v>
      </c>
      <c r="G72" s="66">
        <v>46.660379352576527</v>
      </c>
      <c r="H72" s="66">
        <v>154.04255017985301</v>
      </c>
      <c r="I72" s="66">
        <v>79.745045155472823</v>
      </c>
      <c r="J72" s="66">
        <v>123.86701451454287</v>
      </c>
      <c r="K72" s="66">
        <v>91.983968341439066</v>
      </c>
      <c r="L72" s="66">
        <v>101.10591409008998</v>
      </c>
      <c r="M72" s="67">
        <v>46.15</v>
      </c>
    </row>
    <row r="73" spans="1:13" ht="14.25" customHeight="1" x14ac:dyDescent="0.2">
      <c r="A73" s="65">
        <f t="shared" si="0"/>
        <v>1985</v>
      </c>
      <c r="B73" s="65" t="s">
        <v>174</v>
      </c>
      <c r="C73" s="66">
        <v>71.090636908002168</v>
      </c>
      <c r="D73" s="66">
        <v>30.062426834825924</v>
      </c>
      <c r="E73" s="66">
        <v>57.24850455708156</v>
      </c>
      <c r="F73" s="66">
        <v>42.689373321755802</v>
      </c>
      <c r="G73" s="66">
        <v>45.018712036724722</v>
      </c>
      <c r="H73" s="66">
        <v>151.87061932920778</v>
      </c>
      <c r="I73" s="66">
        <v>64.222232076107503</v>
      </c>
      <c r="J73" s="66">
        <v>122.29973201683732</v>
      </c>
      <c r="K73" s="66">
        <v>91.197123097107024</v>
      </c>
      <c r="L73" s="66">
        <v>96.173279292298048</v>
      </c>
      <c r="M73" s="67">
        <v>46.81</v>
      </c>
    </row>
    <row r="74" spans="1:13" ht="14.25" customHeight="1" x14ac:dyDescent="0.2">
      <c r="A74" s="65">
        <f t="shared" si="0"/>
        <v>1985</v>
      </c>
      <c r="B74" s="65" t="s">
        <v>177</v>
      </c>
      <c r="C74" s="66">
        <v>75.663037561241168</v>
      </c>
      <c r="D74" s="66">
        <v>29.63139536855493</v>
      </c>
      <c r="E74" s="66">
        <v>58.352154012608267</v>
      </c>
      <c r="F74" s="66">
        <v>49.197178537175205</v>
      </c>
      <c r="G74" s="66">
        <v>48.17835646607459</v>
      </c>
      <c r="H74" s="66">
        <v>158.6892566301199</v>
      </c>
      <c r="I74" s="66">
        <v>62.146382903848426</v>
      </c>
      <c r="J74" s="66">
        <v>122.38287334859118</v>
      </c>
      <c r="K74" s="66">
        <v>103.18200196555203</v>
      </c>
      <c r="L74" s="66">
        <v>101.04521070904906</v>
      </c>
      <c r="M74" s="67">
        <v>47.68</v>
      </c>
    </row>
    <row r="75" spans="1:13" ht="14.25" customHeight="1" x14ac:dyDescent="0.2">
      <c r="A75" s="65">
        <f>A71+1</f>
        <v>1986</v>
      </c>
      <c r="B75" s="65" t="s">
        <v>175</v>
      </c>
      <c r="C75" s="66">
        <v>71.38769733260753</v>
      </c>
      <c r="D75" s="66">
        <v>25.740811721689365</v>
      </c>
      <c r="E75" s="66">
        <v>58.917222533837943</v>
      </c>
      <c r="F75" s="66">
        <v>50.345315913197652</v>
      </c>
      <c r="G75" s="66">
        <v>49.428326323968967</v>
      </c>
      <c r="H75" s="66">
        <v>149.59701871879199</v>
      </c>
      <c r="I75" s="66">
        <v>53.941348955761455</v>
      </c>
      <c r="J75" s="66">
        <v>123.46442274484062</v>
      </c>
      <c r="K75" s="66">
        <v>105.50150023721218</v>
      </c>
      <c r="L75" s="66">
        <v>103.57989590102466</v>
      </c>
      <c r="M75" s="67">
        <v>47.72</v>
      </c>
    </row>
    <row r="76" spans="1:13" ht="14.25" customHeight="1" x14ac:dyDescent="0.2">
      <c r="A76" s="65">
        <f t="shared" si="0"/>
        <v>1986</v>
      </c>
      <c r="B76" s="65" t="s">
        <v>176</v>
      </c>
      <c r="C76" s="66">
        <v>67.951115949918346</v>
      </c>
      <c r="D76" s="66">
        <v>15.47515968417148</v>
      </c>
      <c r="E76" s="66">
        <v>52.69705420248939</v>
      </c>
      <c r="F76" s="66">
        <v>43.278682771395651</v>
      </c>
      <c r="G76" s="66">
        <v>42.249667544826913</v>
      </c>
      <c r="H76" s="66">
        <v>141.09450986278728</v>
      </c>
      <c r="I76" s="66">
        <v>32.132806653179983</v>
      </c>
      <c r="J76" s="66">
        <v>109.42079360982018</v>
      </c>
      <c r="K76" s="66">
        <v>89.8643745253232</v>
      </c>
      <c r="L76" s="66">
        <v>87.727715001717016</v>
      </c>
      <c r="M76" s="67">
        <v>48.16</v>
      </c>
    </row>
    <row r="77" spans="1:13" ht="14.25" customHeight="1" x14ac:dyDescent="0.2">
      <c r="A77" s="65">
        <f t="shared" si="0"/>
        <v>1986</v>
      </c>
      <c r="B77" s="65" t="s">
        <v>174</v>
      </c>
      <c r="C77" s="66">
        <v>66.727925966249316</v>
      </c>
      <c r="D77" s="66">
        <v>12.769508982035926</v>
      </c>
      <c r="E77" s="66">
        <v>43.916419134318886</v>
      </c>
      <c r="F77" s="66">
        <v>42.425200120193111</v>
      </c>
      <c r="G77" s="66">
        <v>39.1154419030808</v>
      </c>
      <c r="H77" s="66">
        <v>136.90588011130347</v>
      </c>
      <c r="I77" s="66">
        <v>26.199238781362176</v>
      </c>
      <c r="J77" s="66">
        <v>90.10344508477408</v>
      </c>
      <c r="K77" s="66">
        <v>87.0439066889477</v>
      </c>
      <c r="L77" s="66">
        <v>80.253266112188754</v>
      </c>
      <c r="M77" s="67">
        <v>48.74</v>
      </c>
    </row>
    <row r="78" spans="1:13" ht="14.25" customHeight="1" x14ac:dyDescent="0.2">
      <c r="A78" s="65">
        <f t="shared" si="0"/>
        <v>1986</v>
      </c>
      <c r="B78" s="65" t="s">
        <v>177</v>
      </c>
      <c r="C78" s="66">
        <v>66.797822536744718</v>
      </c>
      <c r="D78" s="66">
        <v>16.689150929998412</v>
      </c>
      <c r="E78" s="66">
        <v>44.715461340120228</v>
      </c>
      <c r="F78" s="66">
        <v>49.085412951898675</v>
      </c>
      <c r="G78" s="66">
        <v>43.325045382441495</v>
      </c>
      <c r="H78" s="66">
        <v>135.32784144397226</v>
      </c>
      <c r="I78" s="66">
        <v>33.811083731763397</v>
      </c>
      <c r="J78" s="66">
        <v>90.590480834927533</v>
      </c>
      <c r="K78" s="66">
        <v>99.443705332047557</v>
      </c>
      <c r="L78" s="66">
        <v>87.773592752109991</v>
      </c>
      <c r="M78" s="67">
        <v>49.36</v>
      </c>
    </row>
    <row r="79" spans="1:13" ht="14.25" customHeight="1" x14ac:dyDescent="0.2">
      <c r="A79" s="65">
        <f>A75+1</f>
        <v>1987</v>
      </c>
      <c r="B79" s="65" t="s">
        <v>175</v>
      </c>
      <c r="C79" s="66">
        <v>64.881491562329884</v>
      </c>
      <c r="D79" s="66">
        <v>19.470676084998146</v>
      </c>
      <c r="E79" s="66">
        <v>49.364032846798736</v>
      </c>
      <c r="F79" s="66">
        <v>48.409739186363325</v>
      </c>
      <c r="G79" s="66">
        <v>45.286860020605303</v>
      </c>
      <c r="H79" s="66">
        <v>129.99697768449187</v>
      </c>
      <c r="I79" s="66">
        <v>39.011573001398816</v>
      </c>
      <c r="J79" s="66">
        <v>98.906096667599158</v>
      </c>
      <c r="K79" s="66">
        <v>96.994067694576884</v>
      </c>
      <c r="L79" s="66">
        <v>90.737046725316191</v>
      </c>
      <c r="M79" s="67">
        <v>49.91</v>
      </c>
    </row>
    <row r="80" spans="1:13" ht="14.25" customHeight="1" x14ac:dyDescent="0.2">
      <c r="A80" s="65">
        <f t="shared" ref="A80:A90" si="1">A76+1</f>
        <v>1987</v>
      </c>
      <c r="B80" s="65" t="s">
        <v>176</v>
      </c>
      <c r="C80" s="66">
        <v>65.318345127925966</v>
      </c>
      <c r="D80" s="66">
        <v>19.080003370250651</v>
      </c>
      <c r="E80" s="66">
        <v>47.059612783658956</v>
      </c>
      <c r="F80" s="66">
        <v>41.505674168599889</v>
      </c>
      <c r="G80" s="66">
        <v>40.839003250019488</v>
      </c>
      <c r="H80" s="66">
        <v>128.6047354359637</v>
      </c>
      <c r="I80" s="66">
        <v>37.566456724258025</v>
      </c>
      <c r="J80" s="66">
        <v>92.655272265522655</v>
      </c>
      <c r="K80" s="66">
        <v>81.720169656625103</v>
      </c>
      <c r="L80" s="66">
        <v>80.407566942349845</v>
      </c>
      <c r="M80" s="67">
        <v>50.79</v>
      </c>
    </row>
    <row r="81" spans="1:13" ht="14.25" customHeight="1" x14ac:dyDescent="0.2">
      <c r="A81" s="65">
        <f t="shared" si="1"/>
        <v>1987</v>
      </c>
      <c r="B81" s="65" t="s">
        <v>174</v>
      </c>
      <c r="C81" s="66">
        <v>67.665704953728905</v>
      </c>
      <c r="D81" s="66">
        <v>18.925025764400402</v>
      </c>
      <c r="E81" s="66">
        <v>45.585137111075277</v>
      </c>
      <c r="F81" s="66">
        <v>41.505674168599889</v>
      </c>
      <c r="G81" s="66">
        <v>40.602140579422034</v>
      </c>
      <c r="H81" s="66">
        <v>131.10967826725229</v>
      </c>
      <c r="I81" s="66">
        <v>36.669300066654529</v>
      </c>
      <c r="J81" s="66">
        <v>88.326171499855221</v>
      </c>
      <c r="K81" s="66">
        <v>80.421767426080009</v>
      </c>
      <c r="L81" s="66">
        <v>78.671072620465083</v>
      </c>
      <c r="M81" s="67">
        <v>51.61</v>
      </c>
    </row>
    <row r="82" spans="1:13" ht="14.25" customHeight="1" x14ac:dyDescent="0.2">
      <c r="A82" s="65">
        <f t="shared" si="1"/>
        <v>1987</v>
      </c>
      <c r="B82" s="65" t="s">
        <v>177</v>
      </c>
      <c r="C82" s="66">
        <v>63.402014153511175</v>
      </c>
      <c r="D82" s="66">
        <v>16.668164379206193</v>
      </c>
      <c r="E82" s="66">
        <v>46.618153001448277</v>
      </c>
      <c r="F82" s="66">
        <v>48.292893347210601</v>
      </c>
      <c r="G82" s="66">
        <v>44.079033626174251</v>
      </c>
      <c r="H82" s="66">
        <v>121.62289306255741</v>
      </c>
      <c r="I82" s="66">
        <v>31.974226700951835</v>
      </c>
      <c r="J82" s="66">
        <v>89.426727415016842</v>
      </c>
      <c r="K82" s="66">
        <v>92.639350368713977</v>
      </c>
      <c r="L82" s="66">
        <v>84.555982402022352</v>
      </c>
      <c r="M82" s="67">
        <v>52.13</v>
      </c>
    </row>
    <row r="83" spans="1:13" ht="14.25" customHeight="1" x14ac:dyDescent="0.2">
      <c r="A83" s="65">
        <f>A79+1</f>
        <v>1988</v>
      </c>
      <c r="B83" s="65" t="s">
        <v>175</v>
      </c>
      <c r="C83" s="66">
        <v>59.779041916167671</v>
      </c>
      <c r="D83" s="66">
        <v>13.896325324572095</v>
      </c>
      <c r="E83" s="66">
        <v>47.134660946634774</v>
      </c>
      <c r="F83" s="66">
        <v>48.587548072030522</v>
      </c>
      <c r="G83" s="66">
        <v>44.343896779377658</v>
      </c>
      <c r="H83" s="66">
        <v>113.58358714833301</v>
      </c>
      <c r="I83" s="66">
        <v>26.403810230993908</v>
      </c>
      <c r="J83" s="66">
        <v>89.55854255488272</v>
      </c>
      <c r="K83" s="66">
        <v>92.319110910185302</v>
      </c>
      <c r="L83" s="66">
        <v>84.255931558764303</v>
      </c>
      <c r="M83" s="67">
        <v>52.63</v>
      </c>
    </row>
    <row r="84" spans="1:13" ht="14.25" customHeight="1" x14ac:dyDescent="0.2">
      <c r="A84" s="65">
        <f t="shared" si="1"/>
        <v>1988</v>
      </c>
      <c r="B84" s="65" t="s">
        <v>176</v>
      </c>
      <c r="C84" s="66">
        <v>59.126673924877529</v>
      </c>
      <c r="D84" s="66">
        <v>13.767177319696891</v>
      </c>
      <c r="E84" s="66">
        <v>44.693388351009688</v>
      </c>
      <c r="F84" s="66">
        <v>44.655431571847373</v>
      </c>
      <c r="G84" s="66">
        <v>41.409546027498209</v>
      </c>
      <c r="H84" s="66">
        <v>110.47584814065307</v>
      </c>
      <c r="I84" s="66">
        <v>25.723425485233353</v>
      </c>
      <c r="J84" s="66">
        <v>83.50782576795531</v>
      </c>
      <c r="K84" s="66">
        <v>83.436905029610188</v>
      </c>
      <c r="L84" s="66">
        <v>77.372096463935364</v>
      </c>
      <c r="M84" s="67">
        <v>53.52</v>
      </c>
    </row>
    <row r="85" spans="1:13" ht="14.25" customHeight="1" x14ac:dyDescent="0.2">
      <c r="A85" s="65">
        <f t="shared" si="1"/>
        <v>1988</v>
      </c>
      <c r="B85" s="65" t="s">
        <v>174</v>
      </c>
      <c r="C85" s="66">
        <v>56.895808383233529</v>
      </c>
      <c r="D85" s="66">
        <v>13.139195145991206</v>
      </c>
      <c r="E85" s="66">
        <v>42.596454385508935</v>
      </c>
      <c r="F85" s="66">
        <v>44.706234110609429</v>
      </c>
      <c r="G85" s="66">
        <v>40.797117865191716</v>
      </c>
      <c r="H85" s="66">
        <v>104.33854462357148</v>
      </c>
      <c r="I85" s="66">
        <v>24.095351450561537</v>
      </c>
      <c r="J85" s="66">
        <v>78.115632469299342</v>
      </c>
      <c r="K85" s="66">
        <v>81.984658189270903</v>
      </c>
      <c r="L85" s="66">
        <v>74.815913928464539</v>
      </c>
      <c r="M85" s="67">
        <v>54.53</v>
      </c>
    </row>
    <row r="86" spans="1:13" ht="14.25" customHeight="1" x14ac:dyDescent="0.2">
      <c r="A86" s="65">
        <f t="shared" si="1"/>
        <v>1988</v>
      </c>
      <c r="B86" s="65" t="s">
        <v>177</v>
      </c>
      <c r="C86" s="66">
        <v>56.75019052803485</v>
      </c>
      <c r="D86" s="66">
        <v>12.432109819299454</v>
      </c>
      <c r="E86" s="66">
        <v>45.134848133220373</v>
      </c>
      <c r="F86" s="66">
        <v>51.742385729154215</v>
      </c>
      <c r="G86" s="66">
        <v>45.471317292683587</v>
      </c>
      <c r="H86" s="66">
        <v>101.59360996783897</v>
      </c>
      <c r="I86" s="66">
        <v>22.255835695129704</v>
      </c>
      <c r="J86" s="66">
        <v>80.799942952417425</v>
      </c>
      <c r="K86" s="66">
        <v>92.628689096230246</v>
      </c>
      <c r="L86" s="66">
        <v>81.402286596282821</v>
      </c>
      <c r="M86" s="67">
        <v>55.86</v>
      </c>
    </row>
    <row r="87" spans="1:13" ht="14.25" customHeight="1" x14ac:dyDescent="0.2">
      <c r="A87" s="65">
        <f>A83+1</f>
        <v>1989</v>
      </c>
      <c r="B87" s="65" t="s">
        <v>175</v>
      </c>
      <c r="C87" s="66">
        <v>57.19286880783887</v>
      </c>
      <c r="D87" s="66">
        <v>13.114979895077102</v>
      </c>
      <c r="E87" s="66">
        <v>45.929475741199617</v>
      </c>
      <c r="F87" s="66">
        <v>51.625539890001484</v>
      </c>
      <c r="G87" s="66">
        <v>45.704840319469987</v>
      </c>
      <c r="H87" s="66">
        <v>100.72713773835657</v>
      </c>
      <c r="I87" s="66">
        <v>23.097886394993132</v>
      </c>
      <c r="J87" s="66">
        <v>80.890235542796091</v>
      </c>
      <c r="K87" s="66">
        <v>90.922049823884265</v>
      </c>
      <c r="L87" s="66">
        <v>80.494611341088387</v>
      </c>
      <c r="M87" s="67">
        <v>56.78</v>
      </c>
    </row>
    <row r="88" spans="1:13" ht="14.25" customHeight="1" x14ac:dyDescent="0.2">
      <c r="A88" s="65">
        <f t="shared" si="1"/>
        <v>1989</v>
      </c>
      <c r="B88" s="65" t="s">
        <v>176</v>
      </c>
      <c r="C88" s="66">
        <v>55.63184540010888</v>
      </c>
      <c r="D88" s="66">
        <v>15.110316570399023</v>
      </c>
      <c r="E88" s="66">
        <v>43.073230950296484</v>
      </c>
      <c r="F88" s="66">
        <v>47.744225928580384</v>
      </c>
      <c r="G88" s="66">
        <v>42.921447518220958</v>
      </c>
      <c r="H88" s="66">
        <v>96.784699721831728</v>
      </c>
      <c r="I88" s="66">
        <v>26.287955063324674</v>
      </c>
      <c r="J88" s="66">
        <v>74.936031576716218</v>
      </c>
      <c r="K88" s="66">
        <v>83.062327641928306</v>
      </c>
      <c r="L88" s="66">
        <v>74.671968542486013</v>
      </c>
      <c r="M88" s="67">
        <v>57.48</v>
      </c>
    </row>
    <row r="89" spans="1:13" ht="14.25" customHeight="1" x14ac:dyDescent="0.2">
      <c r="A89" s="65">
        <f t="shared" si="1"/>
        <v>1989</v>
      </c>
      <c r="B89" s="65" t="s">
        <v>174</v>
      </c>
      <c r="C89" s="66">
        <v>55.596897114861186</v>
      </c>
      <c r="D89" s="66">
        <v>15.263679826188332</v>
      </c>
      <c r="E89" s="66">
        <v>41.091076528170504</v>
      </c>
      <c r="F89" s="66">
        <v>47.88647303711415</v>
      </c>
      <c r="G89" s="66">
        <v>42.651158061775952</v>
      </c>
      <c r="H89" s="66">
        <v>94.216060184479218</v>
      </c>
      <c r="I89" s="66">
        <v>25.866259661393549</v>
      </c>
      <c r="J89" s="66">
        <v>69.634090032486867</v>
      </c>
      <c r="K89" s="66">
        <v>81.149759425714535</v>
      </c>
      <c r="L89" s="66">
        <v>72.277847927090249</v>
      </c>
      <c r="M89" s="67">
        <v>59.01</v>
      </c>
    </row>
    <row r="90" spans="1:13" ht="14.25" customHeight="1" x14ac:dyDescent="0.2">
      <c r="A90" s="65">
        <f t="shared" si="1"/>
        <v>1989</v>
      </c>
      <c r="B90" s="65" t="s">
        <v>177</v>
      </c>
      <c r="C90" s="66">
        <v>58.392759934676107</v>
      </c>
      <c r="D90" s="66">
        <v>17.09758149541625</v>
      </c>
      <c r="E90" s="66">
        <v>43.421984178242923</v>
      </c>
      <c r="F90" s="66">
        <v>56.101243554938627</v>
      </c>
      <c r="G90" s="66">
        <v>48.614031290248107</v>
      </c>
      <c r="H90" s="66">
        <v>96.917443874981089</v>
      </c>
      <c r="I90" s="66">
        <v>28.377728623097511</v>
      </c>
      <c r="J90" s="66">
        <v>72.069683283390745</v>
      </c>
      <c r="K90" s="66">
        <v>93.114097186620128</v>
      </c>
      <c r="L90" s="66">
        <v>80.687188863482334</v>
      </c>
      <c r="M90" s="67">
        <v>60.25</v>
      </c>
    </row>
    <row r="91" spans="1:13" ht="14.25" customHeight="1" x14ac:dyDescent="0.2">
      <c r="A91" s="65">
        <v>1990</v>
      </c>
      <c r="B91" s="68" t="s">
        <v>175</v>
      </c>
      <c r="C91" s="66">
        <v>58.734177215189874</v>
      </c>
      <c r="D91" s="66">
        <v>16.562168582700547</v>
      </c>
      <c r="E91" s="66">
        <v>45.713160447916366</v>
      </c>
      <c r="F91" s="66">
        <v>55.442360147213932</v>
      </c>
      <c r="G91" s="66">
        <v>48.280392565787992</v>
      </c>
      <c r="H91" s="74">
        <v>97.848101265822791</v>
      </c>
      <c r="I91" s="74">
        <v>27.591716194886899</v>
      </c>
      <c r="J91" s="74">
        <v>76.155760832412383</v>
      </c>
      <c r="K91" s="74">
        <v>92.364104296974929</v>
      </c>
      <c r="L91" s="74">
        <v>80.432636752918356</v>
      </c>
      <c r="M91" s="74">
        <v>60.025873221216045</v>
      </c>
    </row>
    <row r="92" spans="1:13" ht="14.25" customHeight="1" x14ac:dyDescent="0.2">
      <c r="A92" s="65">
        <v>1990</v>
      </c>
      <c r="B92" s="68" t="s">
        <v>254</v>
      </c>
      <c r="C92" s="66">
        <v>57.251356238698001</v>
      </c>
      <c r="D92" s="66">
        <v>14.242989861281977</v>
      </c>
      <c r="E92" s="66">
        <v>44.406439492572751</v>
      </c>
      <c r="F92" s="66">
        <v>47.583986044433487</v>
      </c>
      <c r="G92" s="66">
        <v>42.779381790373243</v>
      </c>
      <c r="H92" s="74">
        <v>93.960293784529853</v>
      </c>
      <c r="I92" s="74">
        <v>23.375437712889529</v>
      </c>
      <c r="J92" s="74">
        <v>72.879358233033415</v>
      </c>
      <c r="K92" s="74">
        <v>78.094312552753891</v>
      </c>
      <c r="L92" s="74">
        <v>70.209049095453324</v>
      </c>
      <c r="M92" s="74">
        <v>60.931435963777488</v>
      </c>
    </row>
    <row r="93" spans="1:13" ht="14.25" customHeight="1" x14ac:dyDescent="0.2">
      <c r="A93" s="65">
        <v>1990</v>
      </c>
      <c r="B93" s="68" t="s">
        <v>255</v>
      </c>
      <c r="C93" s="66">
        <v>58.734177215189874</v>
      </c>
      <c r="D93" s="66">
        <v>14.878886862087981</v>
      </c>
      <c r="E93" s="66">
        <v>41.258831245410569</v>
      </c>
      <c r="F93" s="66">
        <v>47.124730415050223</v>
      </c>
      <c r="G93" s="66">
        <v>42.041327836681724</v>
      </c>
      <c r="H93" s="74">
        <v>93.418763348439853</v>
      </c>
      <c r="I93" s="74">
        <v>23.665390009041168</v>
      </c>
      <c r="J93" s="74">
        <v>65.623614305971941</v>
      </c>
      <c r="K93" s="74">
        <v>74.953532121057236</v>
      </c>
      <c r="L93" s="74">
        <v>66.868202505668663</v>
      </c>
      <c r="M93" s="74">
        <v>62.871927554980601</v>
      </c>
    </row>
    <row r="94" spans="1:13" ht="14.25" customHeight="1" x14ac:dyDescent="0.2">
      <c r="A94" s="65">
        <v>1990</v>
      </c>
      <c r="B94" s="68" t="s">
        <v>177</v>
      </c>
      <c r="C94" s="66">
        <v>57.576853526220617</v>
      </c>
      <c r="D94" s="66">
        <v>19.088363806049294</v>
      </c>
      <c r="E94" s="66">
        <v>45.201067100551981</v>
      </c>
      <c r="F94" s="66">
        <v>53.031268092951755</v>
      </c>
      <c r="G94" s="66">
        <v>46.988582481127963</v>
      </c>
      <c r="H94" s="74">
        <v>90.645433351870736</v>
      </c>
      <c r="I94" s="74">
        <v>30.051538130501225</v>
      </c>
      <c r="J94" s="74">
        <v>71.161761443435196</v>
      </c>
      <c r="K94" s="74">
        <v>83.489145083201024</v>
      </c>
      <c r="L94" s="74">
        <v>73.975914985563975</v>
      </c>
      <c r="M94" s="74">
        <v>63.518758085381634</v>
      </c>
    </row>
    <row r="95" spans="1:13" ht="14.25" customHeight="1" x14ac:dyDescent="0.2">
      <c r="A95" s="65">
        <v>1991</v>
      </c>
      <c r="B95" s="68" t="s">
        <v>175</v>
      </c>
      <c r="C95" s="66">
        <v>58.806509945750442</v>
      </c>
      <c r="D95" s="66">
        <v>15.88172909684809</v>
      </c>
      <c r="E95" s="66">
        <v>48.582649032285822</v>
      </c>
      <c r="F95" s="66">
        <v>52.890939983973531</v>
      </c>
      <c r="G95" s="66">
        <v>47.219758419463091</v>
      </c>
      <c r="H95" s="74">
        <v>90.914864376130168</v>
      </c>
      <c r="I95" s="74">
        <v>24.553153183727144</v>
      </c>
      <c r="J95" s="74">
        <v>75.108775403913882</v>
      </c>
      <c r="K95" s="74">
        <v>81.769393215223062</v>
      </c>
      <c r="L95" s="74">
        <v>73.001746516489931</v>
      </c>
      <c r="M95" s="74">
        <v>64.683053040103502</v>
      </c>
    </row>
    <row r="96" spans="1:13" ht="14.25" customHeight="1" x14ac:dyDescent="0.2">
      <c r="A96" s="65">
        <v>1991</v>
      </c>
      <c r="B96" s="68" t="s">
        <v>254</v>
      </c>
      <c r="C96" s="66">
        <v>56.455696202531634</v>
      </c>
      <c r="D96" s="66">
        <v>13.072158825775251</v>
      </c>
      <c r="E96" s="66">
        <v>43.897012831202417</v>
      </c>
      <c r="F96" s="66">
        <v>49.893021292166054</v>
      </c>
      <c r="G96" s="66">
        <v>43.986246836739276</v>
      </c>
      <c r="H96" s="74">
        <v>85.906010166450699</v>
      </c>
      <c r="I96" s="74">
        <v>19.891296795913917</v>
      </c>
      <c r="J96" s="74">
        <v>66.79604511519581</v>
      </c>
      <c r="K96" s="74">
        <v>75.919892635520398</v>
      </c>
      <c r="L96" s="74">
        <v>66.931828355904457</v>
      </c>
      <c r="M96" s="74">
        <v>65.717981888745143</v>
      </c>
    </row>
    <row r="97" spans="1:13" ht="14.25" customHeight="1" x14ac:dyDescent="0.2">
      <c r="A97" s="65">
        <v>1991</v>
      </c>
      <c r="B97" s="68" t="s">
        <v>255</v>
      </c>
      <c r="C97" s="66">
        <v>56.238698010849909</v>
      </c>
      <c r="D97" s="66">
        <v>13.448436770881941</v>
      </c>
      <c r="E97" s="66">
        <v>40.608847076056172</v>
      </c>
      <c r="F97" s="66">
        <v>49.969563897063267</v>
      </c>
      <c r="G97" s="66">
        <v>43.508682053820877</v>
      </c>
      <c r="H97" s="74">
        <v>84.576874634994127</v>
      </c>
      <c r="I97" s="74">
        <v>20.224983704069537</v>
      </c>
      <c r="J97" s="74">
        <v>61.071281692201204</v>
      </c>
      <c r="K97" s="74">
        <v>75.148779946361685</v>
      </c>
      <c r="L97" s="74">
        <v>65.432317563431013</v>
      </c>
      <c r="M97" s="74">
        <v>66.494178525226388</v>
      </c>
    </row>
    <row r="98" spans="1:13" ht="14.25" customHeight="1" x14ac:dyDescent="0.2">
      <c r="A98" s="65">
        <v>1991</v>
      </c>
      <c r="B98" s="68" t="s">
        <v>177</v>
      </c>
      <c r="C98" s="66">
        <v>57.179023508137426</v>
      </c>
      <c r="D98" s="66">
        <v>14.095363339413735</v>
      </c>
      <c r="E98" s="66">
        <v>44.636850126110325</v>
      </c>
      <c r="F98" s="66">
        <v>57.164568757401199</v>
      </c>
      <c r="G98" s="66">
        <v>48.943807771074006</v>
      </c>
      <c r="H98" s="74">
        <v>84.998817638058128</v>
      </c>
      <c r="I98" s="74">
        <v>20.953299733397728</v>
      </c>
      <c r="J98" s="74">
        <v>66.354394514390918</v>
      </c>
      <c r="K98" s="74">
        <v>84.977330095136779</v>
      </c>
      <c r="L98" s="74">
        <v>72.756852705846555</v>
      </c>
      <c r="M98" s="74">
        <v>67.270375161707634</v>
      </c>
    </row>
    <row r="99" spans="1:13" ht="14.25" customHeight="1" x14ac:dyDescent="0.2">
      <c r="A99" s="65">
        <v>1992</v>
      </c>
      <c r="B99" s="68" t="s">
        <v>175</v>
      </c>
      <c r="C99" s="66">
        <v>58.878842676311024</v>
      </c>
      <c r="D99" s="66">
        <v>12.567343995248804</v>
      </c>
      <c r="E99" s="66">
        <v>48.500444888407166</v>
      </c>
      <c r="F99" s="66">
        <v>56.105729389656432</v>
      </c>
      <c r="G99" s="66">
        <v>49.555194190643405</v>
      </c>
      <c r="H99" s="74">
        <v>86.692086454835092</v>
      </c>
      <c r="I99" s="74">
        <v>18.503917920623479</v>
      </c>
      <c r="J99" s="74">
        <v>71.411131235692835</v>
      </c>
      <c r="K99" s="74">
        <v>82.609007272770327</v>
      </c>
      <c r="L99" s="74">
        <v>72.964124017842579</v>
      </c>
      <c r="M99" s="74">
        <v>67.917205692108666</v>
      </c>
    </row>
    <row r="100" spans="1:13" ht="14.25" customHeight="1" x14ac:dyDescent="0.2">
      <c r="A100" s="65">
        <v>1992</v>
      </c>
      <c r="B100" s="68" t="s">
        <v>254</v>
      </c>
      <c r="C100" s="66">
        <v>57.649186256781192</v>
      </c>
      <c r="D100" s="66">
        <v>13.164001187799601</v>
      </c>
      <c r="E100" s="66">
        <v>42.91056310465855</v>
      </c>
      <c r="F100" s="66">
        <v>52.572012463568484</v>
      </c>
      <c r="G100" s="66">
        <v>46.299023310870972</v>
      </c>
      <c r="H100" s="74">
        <v>84.559432592963674</v>
      </c>
      <c r="I100" s="74">
        <v>19.308867017398654</v>
      </c>
      <c r="J100" s="74">
        <v>62.940920834726853</v>
      </c>
      <c r="K100" s="74">
        <v>77.112268755860399</v>
      </c>
      <c r="L100" s="74">
        <v>67.911091118222501</v>
      </c>
      <c r="M100" s="74">
        <v>68.175937904269091</v>
      </c>
    </row>
    <row r="101" spans="1:13" ht="14.25" customHeight="1" x14ac:dyDescent="0.2">
      <c r="A101" s="65">
        <v>1992</v>
      </c>
      <c r="B101" s="68" t="s">
        <v>255</v>
      </c>
      <c r="C101" s="66">
        <v>57.070524412296564</v>
      </c>
      <c r="D101" s="66">
        <v>13.781869087515378</v>
      </c>
      <c r="E101" s="66">
        <v>42.499542385265265</v>
      </c>
      <c r="F101" s="66">
        <v>52.482712757855069</v>
      </c>
      <c r="G101" s="66">
        <v>46.218037208928472</v>
      </c>
      <c r="H101" s="74">
        <v>83.710655352381863</v>
      </c>
      <c r="I101" s="74">
        <v>20.21515143197227</v>
      </c>
      <c r="J101" s="74">
        <v>62.338038451252451</v>
      </c>
      <c r="K101" s="74">
        <v>76.981284557536938</v>
      </c>
      <c r="L101" s="74">
        <v>67.792301257118979</v>
      </c>
      <c r="M101" s="74">
        <v>68.175937904269091</v>
      </c>
    </row>
    <row r="102" spans="1:13" ht="14.25" customHeight="1" x14ac:dyDescent="0.2">
      <c r="A102" s="65">
        <v>1992</v>
      </c>
      <c r="B102" s="68" t="s">
        <v>177</v>
      </c>
      <c r="C102" s="66">
        <v>57.866184448462931</v>
      </c>
      <c r="D102" s="66">
        <v>15.917363084885249</v>
      </c>
      <c r="E102" s="66">
        <v>44.71905426998898</v>
      </c>
      <c r="F102" s="66">
        <v>60.175244550024878</v>
      </c>
      <c r="G102" s="66">
        <v>51.94424971962502</v>
      </c>
      <c r="H102" s="74">
        <v>84.397284110682733</v>
      </c>
      <c r="I102" s="74">
        <v>23.215323895502451</v>
      </c>
      <c r="J102" s="74">
        <v>65.222318774908459</v>
      </c>
      <c r="K102" s="74">
        <v>87.765026485224979</v>
      </c>
      <c r="L102" s="74">
        <v>75.760198175981401</v>
      </c>
      <c r="M102" s="74">
        <v>68.564036222509699</v>
      </c>
    </row>
    <row r="103" spans="1:13" ht="14.25" customHeight="1" x14ac:dyDescent="0.2">
      <c r="A103" s="65">
        <v>1993</v>
      </c>
      <c r="B103" s="68" t="s">
        <v>175</v>
      </c>
      <c r="C103" s="66">
        <v>54.936708860759488</v>
      </c>
      <c r="D103" s="66">
        <v>15.197471683705938</v>
      </c>
      <c r="E103" s="66">
        <v>46.198728859804795</v>
      </c>
      <c r="F103" s="66">
        <v>60.800342490018778</v>
      </c>
      <c r="G103" s="66">
        <v>51.557823233169913</v>
      </c>
      <c r="H103" s="74">
        <v>78.640881387716831</v>
      </c>
      <c r="I103" s="74">
        <v>21.754899280564246</v>
      </c>
      <c r="J103" s="74">
        <v>66.132624830794654</v>
      </c>
      <c r="K103" s="74">
        <v>87.034564342193548</v>
      </c>
      <c r="L103" s="74">
        <v>73.804069183778424</v>
      </c>
      <c r="M103" s="74">
        <v>69.857697283311765</v>
      </c>
    </row>
    <row r="104" spans="1:13" ht="14.25" customHeight="1" x14ac:dyDescent="0.2">
      <c r="A104" s="65">
        <v>1993</v>
      </c>
      <c r="B104" s="68" t="s">
        <v>254</v>
      </c>
      <c r="C104" s="66">
        <v>53.887884267631101</v>
      </c>
      <c r="D104" s="66">
        <v>15.1811394391889</v>
      </c>
      <c r="E104" s="66">
        <v>42.170725809750635</v>
      </c>
      <c r="F104" s="66">
        <v>55.608202457824554</v>
      </c>
      <c r="G104" s="66">
        <v>47.515351990000347</v>
      </c>
      <c r="H104" s="74">
        <v>77.426272377098229</v>
      </c>
      <c r="I104" s="74">
        <v>21.812306294596691</v>
      </c>
      <c r="J104" s="74">
        <v>60.591024258247664</v>
      </c>
      <c r="K104" s="74">
        <v>79.898030668956096</v>
      </c>
      <c r="L104" s="74">
        <v>68.270199048829497</v>
      </c>
      <c r="M104" s="74">
        <v>69.598965071151355</v>
      </c>
    </row>
    <row r="105" spans="1:13" ht="14.25" customHeight="1" x14ac:dyDescent="0.2">
      <c r="A105" s="65">
        <v>1993</v>
      </c>
      <c r="B105" s="68" t="s">
        <v>255</v>
      </c>
      <c r="C105" s="66">
        <v>53.996383363471963</v>
      </c>
      <c r="D105" s="66">
        <v>13.902345904212446</v>
      </c>
      <c r="E105" s="66">
        <v>40.526642932177516</v>
      </c>
      <c r="F105" s="66">
        <v>54.676934098241802</v>
      </c>
      <c r="G105" s="66">
        <v>46.477373268397059</v>
      </c>
      <c r="H105" s="74">
        <v>76.726478566109975</v>
      </c>
      <c r="I105" s="74">
        <v>19.754620191095995</v>
      </c>
      <c r="J105" s="74">
        <v>57.586571666494891</v>
      </c>
      <c r="K105" s="74">
        <v>77.693511135920801</v>
      </c>
      <c r="L105" s="74">
        <v>66.042296942042142</v>
      </c>
      <c r="M105" s="74">
        <v>70.3751617076326</v>
      </c>
    </row>
    <row r="106" spans="1:13" ht="14.25" customHeight="1" x14ac:dyDescent="0.2">
      <c r="A106" s="65">
        <v>1993</v>
      </c>
      <c r="B106" s="68" t="s">
        <v>177</v>
      </c>
      <c r="C106" s="66">
        <v>54.611211573236886</v>
      </c>
      <c r="D106" s="66">
        <v>13.905103296143896</v>
      </c>
      <c r="E106" s="66">
        <v>42.992767248537199</v>
      </c>
      <c r="F106" s="66">
        <v>60.749314086753955</v>
      </c>
      <c r="G106" s="66">
        <v>50.832727747994738</v>
      </c>
      <c r="H106" s="74">
        <v>76.753575538385661</v>
      </c>
      <c r="I106" s="74">
        <v>19.54299063258042</v>
      </c>
      <c r="J106" s="74">
        <v>60.424380151125909</v>
      </c>
      <c r="K106" s="74">
        <v>85.380399616474193</v>
      </c>
      <c r="L106" s="74">
        <v>71.4430882712726</v>
      </c>
      <c r="M106" s="74">
        <v>71.151358344113845</v>
      </c>
    </row>
    <row r="107" spans="1:13" ht="14.25" customHeight="1" x14ac:dyDescent="0.2">
      <c r="A107" s="65">
        <v>1994</v>
      </c>
      <c r="B107" s="68" t="s">
        <v>175</v>
      </c>
      <c r="C107" s="66">
        <v>54.683544303797468</v>
      </c>
      <c r="D107" s="66">
        <v>14.843252874050822</v>
      </c>
      <c r="E107" s="66">
        <v>44.061421118959728</v>
      </c>
      <c r="F107" s="66">
        <v>59.575660811663376</v>
      </c>
      <c r="G107" s="66">
        <v>50.295029742865154</v>
      </c>
      <c r="H107" s="74">
        <v>76.576774903687379</v>
      </c>
      <c r="I107" s="74">
        <v>20.785932013842906</v>
      </c>
      <c r="J107" s="74">
        <v>61.701953849557725</v>
      </c>
      <c r="K107" s="74">
        <v>83.427510520680755</v>
      </c>
      <c r="L107" s="74">
        <v>70.43126447687456</v>
      </c>
      <c r="M107" s="74">
        <v>71.41009055627427</v>
      </c>
    </row>
    <row r="108" spans="1:13" ht="14.25" customHeight="1" x14ac:dyDescent="0.2">
      <c r="A108" s="65">
        <v>1994</v>
      </c>
      <c r="B108" s="68" t="s">
        <v>254</v>
      </c>
      <c r="C108" s="66">
        <v>52.622061482820982</v>
      </c>
      <c r="D108" s="66">
        <v>15.474695626352181</v>
      </c>
      <c r="E108" s="66">
        <v>42.006317521993331</v>
      </c>
      <c r="F108" s="66">
        <v>54.013564855799302</v>
      </c>
      <c r="G108" s="66">
        <v>46.373706922245987</v>
      </c>
      <c r="H108" s="74">
        <v>73.957915502219308</v>
      </c>
      <c r="I108" s="74">
        <v>21.748981307582245</v>
      </c>
      <c r="J108" s="74">
        <v>59.037969899092445</v>
      </c>
      <c r="K108" s="74">
        <v>75.913610242787016</v>
      </c>
      <c r="L108" s="74">
        <v>65.176137183447537</v>
      </c>
      <c r="M108" s="74">
        <v>71.151358344113845</v>
      </c>
    </row>
    <row r="109" spans="1:13" ht="14.25" customHeight="1" x14ac:dyDescent="0.2">
      <c r="A109" s="65">
        <v>1994</v>
      </c>
      <c r="B109" s="68" t="s">
        <v>255</v>
      </c>
      <c r="C109" s="66">
        <v>54.249547920433997</v>
      </c>
      <c r="D109" s="66">
        <v>16.128833835320069</v>
      </c>
      <c r="E109" s="66">
        <v>41.677500946478709</v>
      </c>
      <c r="F109" s="66">
        <v>53.311924310908196</v>
      </c>
      <c r="G109" s="66">
        <v>46.035093896760607</v>
      </c>
      <c r="H109" s="74">
        <v>76.106897536289438</v>
      </c>
      <c r="I109" s="74">
        <v>22.627202458625067</v>
      </c>
      <c r="J109" s="74">
        <v>58.469524921285007</v>
      </c>
      <c r="K109" s="74">
        <v>74.791501800965577</v>
      </c>
      <c r="L109" s="74">
        <v>64.582808679121499</v>
      </c>
      <c r="M109" s="74">
        <v>71.280724450194057</v>
      </c>
    </row>
    <row r="110" spans="1:13" ht="14.25" customHeight="1" x14ac:dyDescent="0.2">
      <c r="A110" s="65">
        <v>1994</v>
      </c>
      <c r="B110" s="68" t="s">
        <v>177</v>
      </c>
      <c r="C110" s="66">
        <v>52.875226039782994</v>
      </c>
      <c r="D110" s="66">
        <v>17.033682602977983</v>
      </c>
      <c r="E110" s="66">
        <v>40.691051219934828</v>
      </c>
      <c r="F110" s="66">
        <v>58.912291569220876</v>
      </c>
      <c r="G110" s="66">
        <v>49.535882035633001</v>
      </c>
      <c r="H110" s="74">
        <v>73.117262484351087</v>
      </c>
      <c r="I110" s="74">
        <v>23.554627284618931</v>
      </c>
      <c r="J110" s="74">
        <v>56.268662957083407</v>
      </c>
      <c r="K110" s="74">
        <v>81.465476534897576</v>
      </c>
      <c r="L110" s="74">
        <v>68.499529183442419</v>
      </c>
      <c r="M110" s="74">
        <v>72.315653298835699</v>
      </c>
    </row>
    <row r="111" spans="1:13" ht="14.25" customHeight="1" x14ac:dyDescent="0.2">
      <c r="A111" s="65">
        <v>1995</v>
      </c>
      <c r="B111" s="68" t="s">
        <v>175</v>
      </c>
      <c r="C111" s="66">
        <v>51.428571428571423</v>
      </c>
      <c r="D111" s="66">
        <v>19.075425274678658</v>
      </c>
      <c r="E111" s="66">
        <v>42.581746529143913</v>
      </c>
      <c r="F111" s="66">
        <v>59.486361105949968</v>
      </c>
      <c r="G111" s="66">
        <v>50.539225424831237</v>
      </c>
      <c r="H111" s="74">
        <v>70.989795918367335</v>
      </c>
      <c r="I111" s="74">
        <v>26.330899530940361</v>
      </c>
      <c r="J111" s="74">
        <v>58.778017976836153</v>
      </c>
      <c r="K111" s="74">
        <v>82.112423455177364</v>
      </c>
      <c r="L111" s="74">
        <v>69.762180809633122</v>
      </c>
      <c r="M111" s="74">
        <v>72.445019404915911</v>
      </c>
    </row>
    <row r="112" spans="1:13" ht="14.25" customHeight="1" x14ac:dyDescent="0.2">
      <c r="A112" s="65">
        <v>1995</v>
      </c>
      <c r="B112" s="68" t="s">
        <v>254</v>
      </c>
      <c r="C112" s="66">
        <v>51.68173598553345</v>
      </c>
      <c r="D112" s="66">
        <v>19.262503711873755</v>
      </c>
      <c r="E112" s="66">
        <v>42.663950673022576</v>
      </c>
      <c r="F112" s="66">
        <v>52.941968387238333</v>
      </c>
      <c r="G112" s="66">
        <v>46.336261572399714</v>
      </c>
      <c r="H112" s="74">
        <v>70.707932596136899</v>
      </c>
      <c r="I112" s="74">
        <v>26.35383251199719</v>
      </c>
      <c r="J112" s="74">
        <v>58.370325434064505</v>
      </c>
      <c r="K112" s="74">
        <v>72.43210896165526</v>
      </c>
      <c r="L112" s="74">
        <v>63.394566717637126</v>
      </c>
      <c r="M112" s="74">
        <v>73.091849935316958</v>
      </c>
    </row>
    <row r="113" spans="1:13" ht="14.25" customHeight="1" x14ac:dyDescent="0.2">
      <c r="A113" s="65">
        <v>1995</v>
      </c>
      <c r="B113" s="68" t="s">
        <v>255</v>
      </c>
      <c r="C113" s="66">
        <v>49.981916817359853</v>
      </c>
      <c r="D113" s="66">
        <v>17.335298858863954</v>
      </c>
      <c r="E113" s="66">
        <v>37.896110328060516</v>
      </c>
      <c r="F113" s="66">
        <v>51.270788180315876</v>
      </c>
      <c r="G113" s="66">
        <v>44.099668844778734</v>
      </c>
      <c r="H113" s="74">
        <v>67.901619859084647</v>
      </c>
      <c r="I113" s="74">
        <v>23.550414794203579</v>
      </c>
      <c r="J113" s="74">
        <v>51.482764997523333</v>
      </c>
      <c r="K113" s="74">
        <v>69.65258218520944</v>
      </c>
      <c r="L113" s="74">
        <v>59.91044642708956</v>
      </c>
      <c r="M113" s="74">
        <v>73.609314359637779</v>
      </c>
    </row>
    <row r="114" spans="1:13" ht="14.25" customHeight="1" x14ac:dyDescent="0.2">
      <c r="A114" s="65">
        <v>1995</v>
      </c>
      <c r="B114" s="68" t="s">
        <v>177</v>
      </c>
      <c r="C114" s="66">
        <v>47.414104882459306</v>
      </c>
      <c r="D114" s="66">
        <v>17.598099520638019</v>
      </c>
      <c r="E114" s="66">
        <v>34.11471970964233</v>
      </c>
      <c r="F114" s="66">
        <v>57.343168168828029</v>
      </c>
      <c r="G114" s="66">
        <v>47.344078754884094</v>
      </c>
      <c r="H114" s="74">
        <v>63.630387281494869</v>
      </c>
      <c r="I114" s="74">
        <v>23.616893974745121</v>
      </c>
      <c r="J114" s="74">
        <v>45.782427665891525</v>
      </c>
      <c r="K114" s="74">
        <v>76.955328115458457</v>
      </c>
      <c r="L114" s="74">
        <v>63.536411245703825</v>
      </c>
      <c r="M114" s="74">
        <v>74.514877102199222</v>
      </c>
    </row>
    <row r="115" spans="1:13" ht="14.25" customHeight="1" x14ac:dyDescent="0.2">
      <c r="A115" s="65">
        <v>1996</v>
      </c>
      <c r="B115" s="68" t="s">
        <v>175</v>
      </c>
      <c r="C115" s="66">
        <v>48.643761301989144</v>
      </c>
      <c r="D115" s="66">
        <v>19.692020531964538</v>
      </c>
      <c r="E115" s="66">
        <v>32.66775443485178</v>
      </c>
      <c r="F115" s="66">
        <v>57.713124092497893</v>
      </c>
      <c r="G115" s="66">
        <v>48.254124452287073</v>
      </c>
      <c r="H115" s="74">
        <v>64.718808066157678</v>
      </c>
      <c r="I115" s="74">
        <v>26.199538504661941</v>
      </c>
      <c r="J115" s="74">
        <v>43.463294626747725</v>
      </c>
      <c r="K115" s="74">
        <v>76.785275255595309</v>
      </c>
      <c r="L115" s="74">
        <v>64.200409985572989</v>
      </c>
      <c r="M115" s="74">
        <v>75.161707632600255</v>
      </c>
    </row>
    <row r="116" spans="1:13" ht="14.25" customHeight="1" x14ac:dyDescent="0.2">
      <c r="A116" s="65">
        <v>1996</v>
      </c>
      <c r="B116" s="68" t="s">
        <v>254</v>
      </c>
      <c r="C116" s="66">
        <v>47.992766726943934</v>
      </c>
      <c r="D116" s="66">
        <v>20.179018368472406</v>
      </c>
      <c r="E116" s="66">
        <v>29.137882019100033</v>
      </c>
      <c r="F116" s="66">
        <v>51.219759777051067</v>
      </c>
      <c r="G116" s="66">
        <v>43.472300005780255</v>
      </c>
      <c r="H116" s="74">
        <v>62.666230878256179</v>
      </c>
      <c r="I116" s="74">
        <v>26.348616889914133</v>
      </c>
      <c r="J116" s="74">
        <v>38.046592568858649</v>
      </c>
      <c r="K116" s="74">
        <v>66.87985524942647</v>
      </c>
      <c r="L116" s="74">
        <v>56.76366200079076</v>
      </c>
      <c r="M116" s="74">
        <v>76.584734799482547</v>
      </c>
    </row>
    <row r="117" spans="1:13" ht="14.25" customHeight="1" x14ac:dyDescent="0.2">
      <c r="A117" s="65">
        <v>1996</v>
      </c>
      <c r="B117" s="68" t="s">
        <v>255</v>
      </c>
      <c r="C117" s="66">
        <v>47.70343580470162</v>
      </c>
      <c r="D117" s="66">
        <v>19.400373308446106</v>
      </c>
      <c r="E117" s="66">
        <v>28.192918492846673</v>
      </c>
      <c r="F117" s="66">
        <v>50.007835199511874</v>
      </c>
      <c r="G117" s="66">
        <v>42.394509028127921</v>
      </c>
      <c r="H117" s="74">
        <v>61.870395766836161</v>
      </c>
      <c r="I117" s="74">
        <v>25.161893569511474</v>
      </c>
      <c r="J117" s="74">
        <v>36.565647642567917</v>
      </c>
      <c r="K117" s="74">
        <v>64.859155384601806</v>
      </c>
      <c r="L117" s="74">
        <v>54.984824628763221</v>
      </c>
      <c r="M117" s="74">
        <v>77.102199223803368</v>
      </c>
    </row>
    <row r="118" spans="1:13" ht="14.25" customHeight="1" x14ac:dyDescent="0.2">
      <c r="A118" s="65">
        <v>1996</v>
      </c>
      <c r="B118" s="68" t="s">
        <v>177</v>
      </c>
      <c r="C118" s="66">
        <v>47.124773960216991</v>
      </c>
      <c r="D118" s="66">
        <v>21.671615831671829</v>
      </c>
      <c r="E118" s="66">
        <v>30.247657250456484</v>
      </c>
      <c r="F118" s="66">
        <v>54.70244829987422</v>
      </c>
      <c r="G118" s="66">
        <v>46.216372098876903</v>
      </c>
      <c r="H118" s="74">
        <v>61.325673857319408</v>
      </c>
      <c r="I118" s="74">
        <v>28.202287942562833</v>
      </c>
      <c r="J118" s="74">
        <v>39.362692011115925</v>
      </c>
      <c r="K118" s="74">
        <v>71.18685612088008</v>
      </c>
      <c r="L118" s="74">
        <v>60.143528000727009</v>
      </c>
      <c r="M118" s="74">
        <v>76.843467011642957</v>
      </c>
    </row>
    <row r="119" spans="1:13" ht="14.25" customHeight="1" x14ac:dyDescent="0.2">
      <c r="A119" s="65">
        <v>1997</v>
      </c>
      <c r="B119" s="68" t="s">
        <v>175</v>
      </c>
      <c r="C119" s="66">
        <v>47.305605786618443</v>
      </c>
      <c r="D119" s="66">
        <v>20.491664192084162</v>
      </c>
      <c r="E119" s="66">
        <v>31.378353432580187</v>
      </c>
      <c r="F119" s="66">
        <v>55.161703929257492</v>
      </c>
      <c r="G119" s="66">
        <v>45.635730122646947</v>
      </c>
      <c r="H119" s="74">
        <v>62.401421967672455</v>
      </c>
      <c r="I119" s="74">
        <v>27.030813004233888</v>
      </c>
      <c r="J119" s="74">
        <v>41.391582258335305</v>
      </c>
      <c r="K119" s="74">
        <v>72.764500234327727</v>
      </c>
      <c r="L119" s="74">
        <v>60.198667892160572</v>
      </c>
      <c r="M119" s="74">
        <v>75.808538163001288</v>
      </c>
    </row>
    <row r="120" spans="1:13" ht="14.25" customHeight="1" x14ac:dyDescent="0.2">
      <c r="A120" s="65">
        <v>1997</v>
      </c>
      <c r="B120" s="68" t="s">
        <v>254</v>
      </c>
      <c r="C120" s="66">
        <v>45.605786618444839</v>
      </c>
      <c r="D120" s="66">
        <v>18.449921520383487</v>
      </c>
      <c r="E120" s="66">
        <v>30.767416640196888</v>
      </c>
      <c r="F120" s="66">
        <v>47.392629532190462</v>
      </c>
      <c r="G120" s="66">
        <v>40.077187475532021</v>
      </c>
      <c r="H120" s="74">
        <v>60.056683230081532</v>
      </c>
      <c r="I120" s="74">
        <v>24.296063603503299</v>
      </c>
      <c r="J120" s="74">
        <v>40.516546955489261</v>
      </c>
      <c r="K120" s="74">
        <v>62.409714869477384</v>
      </c>
      <c r="L120" s="74">
        <v>52.776262212242344</v>
      </c>
      <c r="M120" s="74">
        <v>75.9379042690815</v>
      </c>
    </row>
    <row r="121" spans="1:13" ht="14.25" customHeight="1" x14ac:dyDescent="0.2">
      <c r="A121" s="65">
        <v>1997</v>
      </c>
      <c r="B121" s="68" t="s">
        <v>255</v>
      </c>
      <c r="C121" s="66">
        <v>46.401446654611206</v>
      </c>
      <c r="D121" s="66">
        <v>18.509099393373777</v>
      </c>
      <c r="E121" s="66">
        <v>30.046422822859256</v>
      </c>
      <c r="F121" s="66">
        <v>45.912805837511037</v>
      </c>
      <c r="G121" s="66">
        <v>39.025767746189594</v>
      </c>
      <c r="H121" s="74">
        <v>59.681062003351848</v>
      </c>
      <c r="I121" s="74">
        <v>23.806212697301046</v>
      </c>
      <c r="J121" s="74">
        <v>38.645399071664229</v>
      </c>
      <c r="K121" s="74">
        <v>59.052577225284573</v>
      </c>
      <c r="L121" s="74">
        <v>50.194539879874469</v>
      </c>
      <c r="M121" s="74">
        <v>77.7490297542044</v>
      </c>
    </row>
    <row r="122" spans="1:13" ht="14.25" customHeight="1" x14ac:dyDescent="0.2">
      <c r="A122" s="65">
        <v>1997</v>
      </c>
      <c r="B122" s="68" t="s">
        <v>177</v>
      </c>
      <c r="C122" s="66">
        <v>48.065099457504516</v>
      </c>
      <c r="D122" s="66">
        <v>19.687142069316589</v>
      </c>
      <c r="E122" s="66">
        <v>32.34494044979283</v>
      </c>
      <c r="F122" s="66">
        <v>53.044025193767965</v>
      </c>
      <c r="G122" s="66">
        <v>44.29196221843651</v>
      </c>
      <c r="H122" s="74">
        <v>63.29526725834922</v>
      </c>
      <c r="I122" s="74">
        <v>25.925316558060857</v>
      </c>
      <c r="J122" s="74">
        <v>42.593933505434165</v>
      </c>
      <c r="K122" s="74">
        <v>69.851842376120331</v>
      </c>
      <c r="L122" s="74">
        <v>58.326553313205153</v>
      </c>
      <c r="M122" s="74">
        <v>75.9379042690815</v>
      </c>
    </row>
    <row r="123" spans="1:13" ht="14.25" customHeight="1" x14ac:dyDescent="0.2">
      <c r="A123" s="65">
        <v>1998</v>
      </c>
      <c r="B123" s="68" t="s">
        <v>175</v>
      </c>
      <c r="C123" s="66">
        <v>46.65461121157324</v>
      </c>
      <c r="D123" s="66">
        <v>17.163280023755995</v>
      </c>
      <c r="E123" s="66">
        <v>32.987642024018236</v>
      </c>
      <c r="F123" s="66">
        <v>54.40903498110157</v>
      </c>
      <c r="G123" s="66">
        <v>45.247083975840752</v>
      </c>
      <c r="H123" s="74">
        <v>60.71382906825945</v>
      </c>
      <c r="I123" s="74">
        <v>22.335379559534314</v>
      </c>
      <c r="J123" s="74">
        <v>42.92836243192945</v>
      </c>
      <c r="K123" s="74">
        <v>70.805023637022742</v>
      </c>
      <c r="L123" s="74">
        <v>58.882148002230473</v>
      </c>
      <c r="M123" s="74">
        <v>76.843467011642957</v>
      </c>
    </row>
    <row r="124" spans="1:13" ht="14.25" customHeight="1" x14ac:dyDescent="0.2">
      <c r="A124" s="65">
        <v>1998</v>
      </c>
      <c r="B124" s="68" t="s">
        <v>254</v>
      </c>
      <c r="C124" s="66">
        <v>48.173598553345386</v>
      </c>
      <c r="D124" s="66">
        <v>16.173164213294871</v>
      </c>
      <c r="E124" s="66">
        <v>32.135078711270246</v>
      </c>
      <c r="F124" s="66">
        <v>46.397575668526706</v>
      </c>
      <c r="G124" s="66">
        <v>39.759949442460581</v>
      </c>
      <c r="H124" s="74">
        <v>62.585196103757958</v>
      </c>
      <c r="I124" s="74">
        <v>21.011522582986448</v>
      </c>
      <c r="J124" s="74">
        <v>41.748598056826722</v>
      </c>
      <c r="K124" s="74">
        <v>60.277858809699403</v>
      </c>
      <c r="L124" s="74">
        <v>51.6545225529782</v>
      </c>
      <c r="M124" s="74">
        <v>76.972833117723155</v>
      </c>
    </row>
    <row r="125" spans="1:13" ht="14.25" customHeight="1" x14ac:dyDescent="0.2">
      <c r="A125" s="65">
        <v>1998</v>
      </c>
      <c r="B125" s="68" t="s">
        <v>255</v>
      </c>
      <c r="C125" s="66">
        <v>48.209764918625673</v>
      </c>
      <c r="D125" s="66">
        <v>15.767827599372165</v>
      </c>
      <c r="E125" s="66">
        <v>32.121962352612591</v>
      </c>
      <c r="F125" s="66">
        <v>46.193462055467478</v>
      </c>
      <c r="G125" s="66">
        <v>39.571470201090776</v>
      </c>
      <c r="H125" s="74">
        <v>62.213937031882537</v>
      </c>
      <c r="I125" s="74">
        <v>20.348131442929354</v>
      </c>
      <c r="J125" s="74">
        <v>41.452882969231268</v>
      </c>
      <c r="K125" s="74">
        <v>59.611930165069047</v>
      </c>
      <c r="L125" s="74">
        <v>51.066354700239017</v>
      </c>
      <c r="M125" s="74">
        <v>77.49029754204399</v>
      </c>
    </row>
    <row r="126" spans="1:13" ht="14.25" customHeight="1" x14ac:dyDescent="0.2">
      <c r="A126" s="65">
        <v>1998</v>
      </c>
      <c r="B126" s="68" t="s">
        <v>177</v>
      </c>
      <c r="C126" s="66">
        <v>48.535262206148282</v>
      </c>
      <c r="D126" s="66">
        <v>15.503754295168202</v>
      </c>
      <c r="E126" s="66">
        <v>33.853321695423887</v>
      </c>
      <c r="F126" s="66">
        <v>52.610283766017083</v>
      </c>
      <c r="G126" s="66">
        <v>44.064299865454494</v>
      </c>
      <c r="H126" s="74">
        <v>62.218503624133703</v>
      </c>
      <c r="I126" s="74">
        <v>19.874630298781128</v>
      </c>
      <c r="J126" s="74">
        <v>43.397375904747371</v>
      </c>
      <c r="K126" s="74">
        <v>67.442370399885903</v>
      </c>
      <c r="L126" s="74">
        <v>56.487070971801536</v>
      </c>
      <c r="M126" s="74">
        <v>78.007761966364811</v>
      </c>
    </row>
    <row r="127" spans="1:13" ht="14.25" customHeight="1" x14ac:dyDescent="0.2">
      <c r="A127" s="65">
        <v>1999</v>
      </c>
      <c r="B127" s="68" t="s">
        <v>175</v>
      </c>
      <c r="C127" s="66">
        <v>47.775768535262202</v>
      </c>
      <c r="D127" s="66">
        <v>15.453697026258856</v>
      </c>
      <c r="E127" s="66">
        <v>34.050067075288808</v>
      </c>
      <c r="F127" s="66">
        <v>53.541552125599836</v>
      </c>
      <c r="G127" s="66">
        <v>44.971393727454576</v>
      </c>
      <c r="H127" s="74">
        <v>61.143491850592191</v>
      </c>
      <c r="I127" s="74">
        <v>19.777661922678966</v>
      </c>
      <c r="J127" s="74">
        <v>43.577320942381206</v>
      </c>
      <c r="K127" s="74">
        <v>68.52254932630575</v>
      </c>
      <c r="L127" s="74">
        <v>57.554449257156271</v>
      </c>
      <c r="M127" s="74">
        <v>78.137128072445023</v>
      </c>
    </row>
    <row r="128" spans="1:13" ht="14.25" customHeight="1" x14ac:dyDescent="0.2">
      <c r="A128" s="65">
        <v>1999</v>
      </c>
      <c r="B128" s="68" t="s">
        <v>254</v>
      </c>
      <c r="C128" s="66">
        <v>46.835443037974677</v>
      </c>
      <c r="D128" s="66">
        <v>17.846476901539898</v>
      </c>
      <c r="E128" s="66">
        <v>32.253125939189196</v>
      </c>
      <c r="F128" s="66">
        <v>47.59674314524969</v>
      </c>
      <c r="G128" s="66">
        <v>40.959391092755638</v>
      </c>
      <c r="H128" s="74">
        <v>59.643817905032002</v>
      </c>
      <c r="I128" s="74">
        <v>22.72706201794125</v>
      </c>
      <c r="J128" s="74">
        <v>41.073585421735167</v>
      </c>
      <c r="K128" s="74">
        <v>60.613315405729828</v>
      </c>
      <c r="L128" s="74">
        <v>52.160806119769532</v>
      </c>
      <c r="M128" s="74">
        <v>78.525226390685646</v>
      </c>
    </row>
    <row r="129" spans="1:13" ht="14.25" customHeight="1" x14ac:dyDescent="0.2">
      <c r="A129" s="65">
        <v>1999</v>
      </c>
      <c r="B129" s="68" t="s">
        <v>255</v>
      </c>
      <c r="C129" s="66">
        <v>49.150090415913198</v>
      </c>
      <c r="D129" s="66">
        <v>20.097357145887244</v>
      </c>
      <c r="E129" s="66">
        <v>31.334980833152908</v>
      </c>
      <c r="F129" s="66">
        <v>48.387683395854218</v>
      </c>
      <c r="G129" s="66">
        <v>41.676542049504803</v>
      </c>
      <c r="H129" s="74">
        <v>62.902350813743212</v>
      </c>
      <c r="I129" s="74">
        <v>25.72062429432258</v>
      </c>
      <c r="J129" s="74">
        <v>40.102549973554964</v>
      </c>
      <c r="K129" s="74">
        <v>61.926621299661107</v>
      </c>
      <c r="L129" s="74">
        <v>53.337693715674192</v>
      </c>
      <c r="M129" s="74">
        <v>78.137128072445023</v>
      </c>
    </row>
    <row r="130" spans="1:13" ht="14.25" customHeight="1" x14ac:dyDescent="0.2">
      <c r="A130" s="65">
        <v>1999</v>
      </c>
      <c r="B130" s="68" t="s">
        <v>177</v>
      </c>
      <c r="C130" s="66">
        <v>45.569620253164558</v>
      </c>
      <c r="D130" s="66">
        <v>23.048827047893777</v>
      </c>
      <c r="E130" s="66">
        <v>32.738431209522666</v>
      </c>
      <c r="F130" s="66">
        <v>51.258031079499666</v>
      </c>
      <c r="G130" s="66">
        <v>44.167590704339929</v>
      </c>
      <c r="H130" s="74">
        <v>57.841242127579974</v>
      </c>
      <c r="I130" s="74">
        <v>29.255736137966977</v>
      </c>
      <c r="J130" s="74">
        <v>41.55469183080627</v>
      </c>
      <c r="K130" s="74">
        <v>65.061507429315668</v>
      </c>
      <c r="L130" s="74">
        <v>56.06165453933459</v>
      </c>
      <c r="M130" s="74">
        <v>78.783958602846056</v>
      </c>
    </row>
    <row r="131" spans="1:13" ht="14.25" customHeight="1" x14ac:dyDescent="0.2">
      <c r="A131" s="65">
        <v>2000</v>
      </c>
      <c r="B131" s="68" t="s">
        <v>175</v>
      </c>
      <c r="C131" s="66">
        <v>47.631103074141045</v>
      </c>
      <c r="D131" s="66">
        <v>24.75544054638782</v>
      </c>
      <c r="E131" s="66">
        <v>33.840205336766225</v>
      </c>
      <c r="F131" s="66">
        <v>52.776126076627705</v>
      </c>
      <c r="G131" s="66">
        <v>43.486032725848126</v>
      </c>
      <c r="H131" s="74">
        <v>60.0633648879462</v>
      </c>
      <c r="I131" s="74">
        <v>31.216893217549401</v>
      </c>
      <c r="J131" s="74">
        <v>42.672885359413193</v>
      </c>
      <c r="K131" s="74">
        <v>66.551297646383702</v>
      </c>
      <c r="L131" s="74">
        <v>54.836383845155957</v>
      </c>
      <c r="M131" s="74">
        <v>79.301423027166891</v>
      </c>
    </row>
    <row r="132" spans="1:13" ht="14.25" customHeight="1" x14ac:dyDescent="0.2">
      <c r="A132" s="65">
        <v>2000</v>
      </c>
      <c r="B132" s="68" t="s">
        <v>254</v>
      </c>
      <c r="C132" s="66">
        <v>46.292947558770344</v>
      </c>
      <c r="D132" s="66">
        <v>26.060959572392147</v>
      </c>
      <c r="E132" s="66">
        <v>32.46298767771178</v>
      </c>
      <c r="F132" s="66">
        <v>44.420225042015396</v>
      </c>
      <c r="G132" s="66">
        <v>38.483956516821237</v>
      </c>
      <c r="H132" s="74">
        <v>58.471321017858614</v>
      </c>
      <c r="I132" s="74">
        <v>32.916865603691377</v>
      </c>
      <c r="J132" s="74">
        <v>41.003087377240519</v>
      </c>
      <c r="K132" s="74">
        <v>56.105937839016164</v>
      </c>
      <c r="L132" s="74">
        <v>48.608003901148386</v>
      </c>
      <c r="M132" s="74">
        <v>79.172056921086693</v>
      </c>
    </row>
    <row r="133" spans="1:13" ht="14.25" customHeight="1" x14ac:dyDescent="0.2">
      <c r="A133" s="65">
        <v>2000</v>
      </c>
      <c r="B133" s="68" t="s">
        <v>255</v>
      </c>
      <c r="C133" s="66">
        <v>47.305605786618443</v>
      </c>
      <c r="D133" s="66">
        <v>26.955839307682517</v>
      </c>
      <c r="E133" s="66">
        <v>32.52856947100009</v>
      </c>
      <c r="F133" s="66">
        <v>44.254382731404768</v>
      </c>
      <c r="G133" s="66">
        <v>38.587855690355639</v>
      </c>
      <c r="H133" s="74">
        <v>59.652909091445437</v>
      </c>
      <c r="I133" s="74">
        <v>33.991621182444668</v>
      </c>
      <c r="J133" s="74">
        <v>41.018897554784772</v>
      </c>
      <c r="K133" s="74">
        <v>55.805281976143362</v>
      </c>
      <c r="L133" s="74">
        <v>48.659726669893807</v>
      </c>
      <c r="M133" s="74">
        <v>79.301423027166891</v>
      </c>
    </row>
    <row r="134" spans="1:13" ht="14.25" customHeight="1" x14ac:dyDescent="0.2">
      <c r="A134" s="65">
        <v>2000</v>
      </c>
      <c r="B134" s="68" t="s">
        <v>177</v>
      </c>
      <c r="C134" s="66">
        <v>47.594936708860757</v>
      </c>
      <c r="D134" s="66">
        <v>29.910490815763797</v>
      </c>
      <c r="E134" s="66">
        <v>43.04788911444448</v>
      </c>
      <c r="F134" s="66">
        <v>44.968780377112076</v>
      </c>
      <c r="G134" s="66">
        <v>41.638389334198671</v>
      </c>
      <c r="H134" s="74">
        <v>59.920009895683002</v>
      </c>
      <c r="I134" s="74">
        <v>37.656041369031627</v>
      </c>
      <c r="J134" s="74">
        <v>54.195469520302254</v>
      </c>
      <c r="K134" s="74">
        <v>56.613790279328391</v>
      </c>
      <c r="L134" s="74">
        <v>52.420968982631223</v>
      </c>
      <c r="M134" s="74">
        <v>79.430789133247089</v>
      </c>
    </row>
    <row r="135" spans="1:13" ht="14.25" customHeight="1" x14ac:dyDescent="0.2">
      <c r="A135" s="65">
        <v>2001</v>
      </c>
      <c r="B135" s="68" t="s">
        <v>175</v>
      </c>
      <c r="C135" s="66">
        <v>49.11392405063291</v>
      </c>
      <c r="D135" s="66">
        <v>26.562804903915499</v>
      </c>
      <c r="E135" s="66">
        <v>50.48486447333844</v>
      </c>
      <c r="F135" s="66">
        <v>45.325979199965737</v>
      </c>
      <c r="G135" s="66">
        <v>42.774975892754298</v>
      </c>
      <c r="H135" s="74">
        <v>61.432141247798135</v>
      </c>
      <c r="I135" s="74">
        <v>33.224997072373277</v>
      </c>
      <c r="J135" s="74">
        <v>63.146925951279322</v>
      </c>
      <c r="K135" s="74">
        <v>56.694145504164275</v>
      </c>
      <c r="L135" s="74">
        <v>53.50332745161662</v>
      </c>
      <c r="M135" s="74">
        <v>79.948253557567909</v>
      </c>
    </row>
    <row r="136" spans="1:13" ht="14.25" customHeight="1" x14ac:dyDescent="0.2">
      <c r="A136" s="65">
        <v>2001</v>
      </c>
      <c r="B136" s="68" t="s">
        <v>254</v>
      </c>
      <c r="C136" s="66">
        <v>54.972875226039783</v>
      </c>
      <c r="D136" s="66">
        <v>27.370084418614514</v>
      </c>
      <c r="E136" s="66">
        <v>49.895394348411628</v>
      </c>
      <c r="F136" s="66">
        <v>43.629284791410875</v>
      </c>
      <c r="G136" s="66">
        <v>42.004120321893431</v>
      </c>
      <c r="H136" s="74">
        <v>68.099411137385829</v>
      </c>
      <c r="I136" s="74">
        <v>33.905569319854202</v>
      </c>
      <c r="J136" s="74">
        <v>61.809518960452223</v>
      </c>
      <c r="K136" s="74">
        <v>54.047174909872773</v>
      </c>
      <c r="L136" s="74">
        <v>52.033950334653248</v>
      </c>
      <c r="M136" s="74">
        <v>80.724450194049155</v>
      </c>
    </row>
    <row r="137" spans="1:13" ht="14.25" customHeight="1" x14ac:dyDescent="0.2">
      <c r="A137" s="65">
        <v>2001</v>
      </c>
      <c r="B137" s="68" t="s">
        <v>255</v>
      </c>
      <c r="C137" s="66">
        <v>56.745027124773962</v>
      </c>
      <c r="D137" s="66">
        <v>28.328596275399821</v>
      </c>
      <c r="E137" s="66">
        <v>46.585906408441325</v>
      </c>
      <c r="F137" s="66">
        <v>44.177840126507554</v>
      </c>
      <c r="G137" s="66">
        <v>41.706907450293038</v>
      </c>
      <c r="H137" s="74">
        <v>70.294721101683137</v>
      </c>
      <c r="I137" s="74">
        <v>35.092956603980866</v>
      </c>
      <c r="J137" s="74">
        <v>57.709784701482604</v>
      </c>
      <c r="K137" s="74">
        <v>54.726715413125547</v>
      </c>
      <c r="L137" s="74">
        <v>51.665768363904682</v>
      </c>
      <c r="M137" s="74">
        <v>80.724450194049155</v>
      </c>
    </row>
    <row r="138" spans="1:13" ht="14.25" customHeight="1" x14ac:dyDescent="0.2">
      <c r="A138" s="65">
        <v>2001</v>
      </c>
      <c r="B138" s="68" t="s">
        <v>177</v>
      </c>
      <c r="C138" s="66">
        <v>53.887884267631101</v>
      </c>
      <c r="D138" s="66">
        <v>24.715988631060959</v>
      </c>
      <c r="E138" s="66">
        <v>52.704926822939683</v>
      </c>
      <c r="F138" s="66">
        <v>47.137487515866425</v>
      </c>
      <c r="G138" s="66">
        <v>43.980875646445476</v>
      </c>
      <c r="H138" s="74">
        <v>66.969991220062425</v>
      </c>
      <c r="I138" s="74">
        <v>30.716172366254206</v>
      </c>
      <c r="J138" s="74">
        <v>65.499852787994158</v>
      </c>
      <c r="K138" s="74">
        <v>58.580832555891874</v>
      </c>
      <c r="L138" s="74">
        <v>54.657904943251367</v>
      </c>
      <c r="M138" s="74">
        <v>80.465717981888758</v>
      </c>
    </row>
    <row r="139" spans="1:13" ht="14.25" customHeight="1" x14ac:dyDescent="0.2">
      <c r="A139" s="65">
        <v>2002</v>
      </c>
      <c r="B139" s="68" t="s">
        <v>175</v>
      </c>
      <c r="C139" s="66">
        <v>58.155515370705245</v>
      </c>
      <c r="D139" s="66">
        <v>26.087685063420015</v>
      </c>
      <c r="E139" s="66">
        <v>55.175247415074303</v>
      </c>
      <c r="F139" s="66">
        <v>47.647771548514498</v>
      </c>
      <c r="G139" s="66">
        <v>45.320455295302729</v>
      </c>
      <c r="H139" s="74">
        <v>71.469337649531255</v>
      </c>
      <c r="I139" s="74">
        <v>32.060064473805525</v>
      </c>
      <c r="J139" s="74">
        <v>67.806782594360001</v>
      </c>
      <c r="K139" s="74">
        <v>58.556005416536905</v>
      </c>
      <c r="L139" s="74">
        <v>55.69588544239906</v>
      </c>
      <c r="M139" s="74">
        <v>81.371280724450187</v>
      </c>
    </row>
    <row r="140" spans="1:13" ht="14.25" customHeight="1" x14ac:dyDescent="0.2">
      <c r="A140" s="65">
        <v>2002</v>
      </c>
      <c r="B140" s="68" t="s">
        <v>254</v>
      </c>
      <c r="C140" s="66">
        <v>58.155515370705245</v>
      </c>
      <c r="D140" s="66">
        <v>27.671912781572139</v>
      </c>
      <c r="E140" s="66">
        <v>46.02767981517357</v>
      </c>
      <c r="F140" s="66">
        <v>42.226003701628649</v>
      </c>
      <c r="G140" s="66">
        <v>40.466503592998833</v>
      </c>
      <c r="H140" s="74">
        <v>71.017714662804352</v>
      </c>
      <c r="I140" s="74">
        <v>33.792083065016215</v>
      </c>
      <c r="J140" s="74">
        <v>56.207577404627443</v>
      </c>
      <c r="K140" s="74">
        <v>51.565088248592325</v>
      </c>
      <c r="L140" s="74">
        <v>49.416441196505687</v>
      </c>
      <c r="M140" s="74">
        <v>81.888745148771022</v>
      </c>
    </row>
    <row r="141" spans="1:13" ht="14.25" customHeight="1" x14ac:dyDescent="0.2">
      <c r="A141" s="65">
        <v>2002</v>
      </c>
      <c r="B141" s="68" t="s">
        <v>255</v>
      </c>
      <c r="C141" s="66">
        <v>52.115732368896929</v>
      </c>
      <c r="D141" s="66">
        <v>29.046578712934295</v>
      </c>
      <c r="E141" s="66">
        <v>42.119053733324847</v>
      </c>
      <c r="F141" s="66">
        <v>41.95810458448841</v>
      </c>
      <c r="G141" s="66">
        <v>39.585881627411538</v>
      </c>
      <c r="H141" s="74">
        <v>63.341920001819695</v>
      </c>
      <c r="I141" s="74">
        <v>35.303467523739322</v>
      </c>
      <c r="J141" s="74">
        <v>51.191868767075647</v>
      </c>
      <c r="K141" s="74">
        <v>50.996249754417512</v>
      </c>
      <c r="L141" s="74">
        <v>48.113029084888552</v>
      </c>
      <c r="M141" s="74">
        <v>82.276843467011645</v>
      </c>
    </row>
    <row r="142" spans="1:13" ht="14.25" customHeight="1" x14ac:dyDescent="0.2">
      <c r="A142" s="65">
        <v>2002</v>
      </c>
      <c r="B142" s="68" t="s">
        <v>177</v>
      </c>
      <c r="C142" s="66">
        <v>54.900542495479201</v>
      </c>
      <c r="D142" s="66">
        <v>29.767954863615152</v>
      </c>
      <c r="E142" s="66">
        <v>50.354198047929913</v>
      </c>
      <c r="F142" s="66">
        <v>44.330925336301981</v>
      </c>
      <c r="G142" s="66">
        <v>43.025952825879557</v>
      </c>
      <c r="H142" s="74">
        <v>66.102989640195347</v>
      </c>
      <c r="I142" s="74">
        <v>35.842101416782732</v>
      </c>
      <c r="J142" s="74">
        <v>60.628964316276978</v>
      </c>
      <c r="K142" s="74">
        <v>53.376643746045836</v>
      </c>
      <c r="L142" s="74">
        <v>51.805391798138466</v>
      </c>
      <c r="M142" s="74">
        <v>83.05304010349289</v>
      </c>
    </row>
    <row r="143" spans="1:13" ht="14.25" customHeight="1" x14ac:dyDescent="0.2">
      <c r="A143" s="65">
        <v>2003</v>
      </c>
      <c r="B143" s="68" t="s">
        <v>175</v>
      </c>
      <c r="C143" s="66">
        <v>50.705244122965645</v>
      </c>
      <c r="D143" s="66">
        <v>34.045306070504388</v>
      </c>
      <c r="E143" s="66">
        <v>53.501738611089628</v>
      </c>
      <c r="F143" s="66">
        <v>43.527227984881257</v>
      </c>
      <c r="G143" s="66">
        <v>43.932637277135072</v>
      </c>
      <c r="H143" s="74">
        <v>60.862039917783285</v>
      </c>
      <c r="I143" s="74">
        <v>40.864940361024672</v>
      </c>
      <c r="J143" s="74">
        <v>64.218701780081162</v>
      </c>
      <c r="K143" s="74">
        <v>52.24619135452361</v>
      </c>
      <c r="L143" s="74">
        <v>52.732808408735096</v>
      </c>
      <c r="M143" s="74">
        <v>83.311772315653315</v>
      </c>
    </row>
    <row r="144" spans="1:13" ht="14.25" customHeight="1" x14ac:dyDescent="0.2">
      <c r="A144" s="65">
        <v>2003</v>
      </c>
      <c r="B144" s="68" t="s">
        <v>254</v>
      </c>
      <c r="C144" s="66">
        <v>51.68173598553345</v>
      </c>
      <c r="D144" s="66">
        <v>30.637805964450855</v>
      </c>
      <c r="E144" s="66">
        <v>46.324781247189286</v>
      </c>
      <c r="F144" s="66">
        <v>41.15440723306768</v>
      </c>
      <c r="G144" s="66">
        <v>40.226505610166569</v>
      </c>
      <c r="H144" s="74">
        <v>61.461510641257469</v>
      </c>
      <c r="I144" s="74">
        <v>36.435421554646943</v>
      </c>
      <c r="J144" s="74">
        <v>55.090855237042021</v>
      </c>
      <c r="K144" s="74">
        <v>48.942087371017408</v>
      </c>
      <c r="L144" s="74">
        <v>47.838598210244243</v>
      </c>
      <c r="M144" s="74">
        <v>84.087968952134545</v>
      </c>
    </row>
    <row r="145" spans="1:13" ht="14.25" customHeight="1" x14ac:dyDescent="0.2">
      <c r="A145" s="65">
        <v>2003</v>
      </c>
      <c r="B145" s="68" t="s">
        <v>255</v>
      </c>
      <c r="C145" s="66">
        <v>52.513562386980105</v>
      </c>
      <c r="D145" s="66">
        <v>33.009163025495269</v>
      </c>
      <c r="E145" s="66">
        <v>42.926928853559239</v>
      </c>
      <c r="F145" s="66">
        <v>41.294735342045904</v>
      </c>
      <c r="G145" s="66">
        <v>40.021239524223219</v>
      </c>
      <c r="H145" s="74">
        <v>62.163834188569091</v>
      </c>
      <c r="I145" s="74">
        <v>39.07516541915443</v>
      </c>
      <c r="J145" s="74">
        <v>50.81549158315665</v>
      </c>
      <c r="K145" s="74">
        <v>48.883354394182973</v>
      </c>
      <c r="L145" s="74">
        <v>47.375831779823194</v>
      </c>
      <c r="M145" s="74">
        <v>84.476067270375168</v>
      </c>
    </row>
    <row r="146" spans="1:13" ht="14.25" customHeight="1" x14ac:dyDescent="0.2">
      <c r="A146" s="65">
        <v>2003</v>
      </c>
      <c r="B146" s="68" t="s">
        <v>177</v>
      </c>
      <c r="C146" s="66">
        <v>51.790235081374313</v>
      </c>
      <c r="D146" s="66">
        <v>31.028507190429732</v>
      </c>
      <c r="E146" s="66">
        <v>57.751008448086104</v>
      </c>
      <c r="F146" s="66">
        <v>44.420225042015396</v>
      </c>
      <c r="G146" s="66">
        <v>44.76886211056668</v>
      </c>
      <c r="H146" s="74">
        <v>61.213840547251287</v>
      </c>
      <c r="I146" s="74">
        <v>36.674367061471223</v>
      </c>
      <c r="J146" s="74">
        <v>68.259219465398402</v>
      </c>
      <c r="K146" s="74">
        <v>52.502804216327057</v>
      </c>
      <c r="L146" s="74">
        <v>52.914878304997004</v>
      </c>
      <c r="M146" s="74">
        <v>84.60543337645538</v>
      </c>
    </row>
    <row r="147" spans="1:13" ht="14.25" customHeight="1" x14ac:dyDescent="0.2">
      <c r="A147" s="65">
        <v>2004</v>
      </c>
      <c r="B147" s="68" t="s">
        <v>175</v>
      </c>
      <c r="C147" s="66">
        <v>55.081374321880652</v>
      </c>
      <c r="D147" s="66">
        <v>29.742077800873883</v>
      </c>
      <c r="E147" s="66">
        <v>56.227712760995168</v>
      </c>
      <c r="F147" s="66">
        <v>46.116919450570265</v>
      </c>
      <c r="G147" s="66">
        <v>44.762582713335341</v>
      </c>
      <c r="H147" s="74">
        <v>64.905338949411203</v>
      </c>
      <c r="I147" s="74">
        <v>35.0466861891395</v>
      </c>
      <c r="J147" s="74">
        <v>66.256131043062908</v>
      </c>
      <c r="K147" s="74">
        <v>54.342040755016484</v>
      </c>
      <c r="L147" s="74">
        <v>52.746153105805213</v>
      </c>
      <c r="M147" s="74">
        <v>84.864165588615776</v>
      </c>
    </row>
    <row r="148" spans="1:13" ht="14.25" customHeight="1" x14ac:dyDescent="0.2">
      <c r="A148" s="65">
        <v>2004</v>
      </c>
      <c r="B148" s="68" t="s">
        <v>254</v>
      </c>
      <c r="C148" s="66">
        <v>52.405063291139243</v>
      </c>
      <c r="D148" s="66">
        <v>34.278623849319139</v>
      </c>
      <c r="E148" s="66">
        <v>47.694254331428141</v>
      </c>
      <c r="F148" s="66">
        <v>42.698016431828123</v>
      </c>
      <c r="G148" s="66">
        <v>42.026902061577758</v>
      </c>
      <c r="H148" s="74">
        <v>60.824495381457425</v>
      </c>
      <c r="I148" s="74">
        <v>39.785850203489034</v>
      </c>
      <c r="J148" s="74">
        <v>55.356844742032976</v>
      </c>
      <c r="K148" s="74">
        <v>49.557907960665382</v>
      </c>
      <c r="L148" s="74">
        <v>48.778971912311732</v>
      </c>
      <c r="M148" s="74">
        <v>86.157826649417842</v>
      </c>
    </row>
    <row r="149" spans="1:13" ht="14.25" customHeight="1" x14ac:dyDescent="0.2">
      <c r="A149" s="65">
        <v>2004</v>
      </c>
      <c r="B149" s="68" t="s">
        <v>255</v>
      </c>
      <c r="C149" s="66">
        <v>59.34900542495479</v>
      </c>
      <c r="D149" s="66">
        <v>33.521613710601109</v>
      </c>
      <c r="E149" s="66">
        <v>50.370063862407214</v>
      </c>
      <c r="F149" s="66">
        <v>44.866723570582465</v>
      </c>
      <c r="G149" s="66">
        <v>43.694118318081962</v>
      </c>
      <c r="H149" s="74">
        <v>68.677816157919239</v>
      </c>
      <c r="I149" s="74">
        <v>38.790729638165658</v>
      </c>
      <c r="J149" s="74">
        <v>58.287514020420325</v>
      </c>
      <c r="K149" s="74">
        <v>51.919127724641086</v>
      </c>
      <c r="L149" s="74">
        <v>50.562205778259518</v>
      </c>
      <c r="M149" s="74">
        <v>86.416558861578267</v>
      </c>
    </row>
    <row r="150" spans="1:13" ht="14.25" customHeight="1" x14ac:dyDescent="0.2">
      <c r="A150" s="65">
        <v>2004</v>
      </c>
      <c r="B150" s="68" t="s">
        <v>177</v>
      </c>
      <c r="C150" s="66">
        <v>58.698010849909579</v>
      </c>
      <c r="D150" s="66">
        <v>33.740720315615327</v>
      </c>
      <c r="E150" s="66">
        <v>66.329158282695019</v>
      </c>
      <c r="F150" s="66">
        <v>51.258031079499666</v>
      </c>
      <c r="G150" s="66">
        <v>50.7765191865833</v>
      </c>
      <c r="H150" s="74">
        <v>66.922658387876268</v>
      </c>
      <c r="I150" s="74">
        <v>38.46840236573842</v>
      </c>
      <c r="J150" s="74">
        <v>75.623066891627218</v>
      </c>
      <c r="K150" s="74">
        <v>58.44020357588974</v>
      </c>
      <c r="L150" s="74">
        <v>57.8912232024025</v>
      </c>
      <c r="M150" s="74">
        <v>87.710219922380332</v>
      </c>
    </row>
    <row r="151" spans="1:13" ht="14.25" customHeight="1" x14ac:dyDescent="0.2">
      <c r="A151" s="65">
        <v>2005</v>
      </c>
      <c r="B151" s="68" t="s">
        <v>175</v>
      </c>
      <c r="C151" s="66">
        <v>62.097649186256774</v>
      </c>
      <c r="D151" s="66">
        <v>37.09052729818012</v>
      </c>
      <c r="E151" s="66">
        <v>78.03722148332362</v>
      </c>
      <c r="F151" s="66">
        <v>53.3757098149892</v>
      </c>
      <c r="G151" s="66">
        <v>56.20582565963479</v>
      </c>
      <c r="H151" s="74">
        <v>70.694378234133254</v>
      </c>
      <c r="I151" s="74">
        <v>42.225298382169704</v>
      </c>
      <c r="J151" s="74">
        <v>88.840607078953099</v>
      </c>
      <c r="K151" s="74">
        <v>60.764983338713762</v>
      </c>
      <c r="L151" s="74">
        <v>63.986897253163008</v>
      </c>
      <c r="M151" s="74">
        <v>87.839586028460559</v>
      </c>
    </row>
    <row r="152" spans="1:13" ht="14.25" customHeight="1" x14ac:dyDescent="0.2">
      <c r="A152" s="65">
        <v>2005</v>
      </c>
      <c r="B152" s="68" t="s">
        <v>254</v>
      </c>
      <c r="C152" s="66">
        <v>66.184448462929481</v>
      </c>
      <c r="D152" s="66">
        <v>41.472871505535998</v>
      </c>
      <c r="E152" s="66">
        <v>66.518450407105874</v>
      </c>
      <c r="F152" s="66">
        <v>56.13124359128885</v>
      </c>
      <c r="G152" s="66">
        <v>55.883369488600401</v>
      </c>
      <c r="H152" s="74">
        <v>74.469546814911922</v>
      </c>
      <c r="I152" s="74">
        <v>46.664526453827257</v>
      </c>
      <c r="J152" s="74">
        <v>74.845359773934263</v>
      </c>
      <c r="K152" s="74">
        <v>63.157862148568086</v>
      </c>
      <c r="L152" s="74">
        <v>62.878958682224315</v>
      </c>
      <c r="M152" s="74">
        <v>88.8745148771022</v>
      </c>
    </row>
    <row r="153" spans="1:13" ht="14.25" customHeight="1" x14ac:dyDescent="0.2">
      <c r="A153" s="65">
        <v>2005</v>
      </c>
      <c r="B153" s="68" t="s">
        <v>255</v>
      </c>
      <c r="C153" s="66">
        <v>70.452079566003619</v>
      </c>
      <c r="D153" s="66">
        <v>48.876893055614481</v>
      </c>
      <c r="E153" s="66">
        <v>68.425729081558316</v>
      </c>
      <c r="F153" s="66">
        <v>59.703231819825398</v>
      </c>
      <c r="G153" s="66">
        <v>59.807560489524739</v>
      </c>
      <c r="H153" s="74">
        <v>79.041302619043236</v>
      </c>
      <c r="I153" s="74">
        <v>54.835759552960795</v>
      </c>
      <c r="J153" s="74">
        <v>76.767907953620579</v>
      </c>
      <c r="K153" s="74">
        <v>66.982000285522531</v>
      </c>
      <c r="L153" s="74">
        <v>67.099048270540806</v>
      </c>
      <c r="M153" s="74">
        <v>89.133247089262625</v>
      </c>
    </row>
    <row r="154" spans="1:13" ht="14.25" customHeight="1" x14ac:dyDescent="0.2">
      <c r="A154" s="65">
        <v>2005</v>
      </c>
      <c r="B154" s="68" t="s">
        <v>177</v>
      </c>
      <c r="C154" s="66">
        <v>64.629294755877027</v>
      </c>
      <c r="D154" s="66">
        <v>51.92656853179485</v>
      </c>
      <c r="E154" s="66">
        <v>115.84532639658319</v>
      </c>
      <c r="F154" s="66">
        <v>74.935210194370597</v>
      </c>
      <c r="G154" s="66">
        <v>80.133136628784086</v>
      </c>
      <c r="H154" s="74">
        <v>72.194284459960897</v>
      </c>
      <c r="I154" s="74">
        <v>58.004678432192804</v>
      </c>
      <c r="J154" s="74">
        <v>129.4052562204607</v>
      </c>
      <c r="K154" s="74">
        <v>83.706528150648083</v>
      </c>
      <c r="L154" s="74">
        <v>89.512882390245807</v>
      </c>
      <c r="M154" s="74">
        <v>89.521345407503233</v>
      </c>
    </row>
    <row r="155" spans="1:13" ht="14.25" customHeight="1" x14ac:dyDescent="0.2">
      <c r="A155" s="65">
        <v>2006</v>
      </c>
      <c r="B155" s="68" t="s">
        <v>175</v>
      </c>
      <c r="C155" s="66">
        <v>70.415913200723324</v>
      </c>
      <c r="D155" s="66">
        <v>56.58380350400882</v>
      </c>
      <c r="E155" s="66">
        <v>131.46436714315277</v>
      </c>
      <c r="F155" s="66">
        <v>80.459034847786072</v>
      </c>
      <c r="G155" s="66">
        <v>87.970630324032172</v>
      </c>
      <c r="H155" s="74">
        <v>78.093975472251259</v>
      </c>
      <c r="I155" s="74">
        <v>62.753629997989705</v>
      </c>
      <c r="J155" s="74">
        <v>145.79907575560557</v>
      </c>
      <c r="K155" s="74">
        <v>89.232186423728308</v>
      </c>
      <c r="L155" s="74">
        <v>97.562836786910864</v>
      </c>
      <c r="M155" s="74">
        <v>90.168175937904266</v>
      </c>
    </row>
    <row r="156" spans="1:13" ht="14.25" customHeight="1" x14ac:dyDescent="0.2">
      <c r="A156" s="65">
        <v>2006</v>
      </c>
      <c r="B156" s="68" t="s">
        <v>254</v>
      </c>
      <c r="C156" s="66">
        <v>55.406871609403254</v>
      </c>
      <c r="D156" s="66">
        <v>56.978322657277388</v>
      </c>
      <c r="E156" s="66">
        <v>89.735038289273874</v>
      </c>
      <c r="F156" s="66">
        <v>77.333545147816579</v>
      </c>
      <c r="G156" s="66">
        <v>76.422339272510555</v>
      </c>
      <c r="H156" s="74">
        <v>60.751080502225122</v>
      </c>
      <c r="I156" s="74">
        <v>62.474104133440314</v>
      </c>
      <c r="J156" s="74">
        <v>98.390332762565521</v>
      </c>
      <c r="K156" s="74">
        <v>84.792667232996038</v>
      </c>
      <c r="L156" s="74">
        <v>83.793571996667595</v>
      </c>
      <c r="M156" s="74">
        <v>91.203104786545936</v>
      </c>
    </row>
    <row r="157" spans="1:13" ht="14.25" customHeight="1" x14ac:dyDescent="0.2">
      <c r="A157" s="65">
        <v>2006</v>
      </c>
      <c r="B157" s="68" t="s">
        <v>255</v>
      </c>
      <c r="C157" s="66">
        <v>65.207956600361655</v>
      </c>
      <c r="D157" s="66">
        <v>56.555169049336108</v>
      </c>
      <c r="E157" s="66">
        <v>84.804301693420896</v>
      </c>
      <c r="F157" s="66">
        <v>77.818314978832248</v>
      </c>
      <c r="G157" s="66">
        <v>75.566888702281673</v>
      </c>
      <c r="H157" s="74">
        <v>70.894163786328491</v>
      </c>
      <c r="I157" s="74">
        <v>61.486843424946294</v>
      </c>
      <c r="J157" s="74">
        <v>92.199332220835942</v>
      </c>
      <c r="K157" s="74">
        <v>84.604159604271914</v>
      </c>
      <c r="L157" s="74">
        <v>82.156406423155744</v>
      </c>
      <c r="M157" s="74">
        <v>91.979301423027167</v>
      </c>
    </row>
    <row r="158" spans="1:13" ht="14.25" customHeight="1" x14ac:dyDescent="0.2">
      <c r="A158" s="65">
        <v>2006</v>
      </c>
      <c r="B158" s="68" t="s">
        <v>177</v>
      </c>
      <c r="C158" s="66">
        <v>61.735985533453885</v>
      </c>
      <c r="D158" s="66">
        <v>51.46375090145505</v>
      </c>
      <c r="E158" s="66">
        <v>101.04522416981469</v>
      </c>
      <c r="F158" s="66">
        <v>88.177080841588278</v>
      </c>
      <c r="G158" s="66">
        <v>84.438438479319288</v>
      </c>
      <c r="H158" s="74">
        <v>67.119432935808504</v>
      </c>
      <c r="I158" s="74">
        <v>55.951447885829474</v>
      </c>
      <c r="J158" s="74">
        <v>109.85648141106435</v>
      </c>
      <c r="K158" s="74">
        <v>95.866221505693034</v>
      </c>
      <c r="L158" s="74">
        <v>91.801565322804237</v>
      </c>
      <c r="M158" s="74">
        <v>91.979301423027167</v>
      </c>
    </row>
    <row r="159" spans="1:13" ht="14.25" customHeight="1" x14ac:dyDescent="0.2">
      <c r="A159" s="65">
        <v>2007</v>
      </c>
      <c r="B159" s="68" t="s">
        <v>175</v>
      </c>
      <c r="C159" s="66">
        <v>70.524412296564194</v>
      </c>
      <c r="D159" s="66">
        <v>51.41857209519366</v>
      </c>
      <c r="E159" s="66">
        <v>92.162468582737105</v>
      </c>
      <c r="F159" s="66">
        <v>88.82769298321459</v>
      </c>
      <c r="G159" s="66">
        <v>82.118565656062998</v>
      </c>
      <c r="H159" s="74">
        <v>76.566531889387818</v>
      </c>
      <c r="I159" s="74">
        <v>55.823814929191997</v>
      </c>
      <c r="J159" s="74">
        <v>100.05841041356149</v>
      </c>
      <c r="K159" s="74">
        <v>96.43793072475404</v>
      </c>
      <c r="L159" s="74">
        <v>89.154004567607714</v>
      </c>
      <c r="M159" s="74">
        <v>92.108667529107379</v>
      </c>
    </row>
    <row r="160" spans="1:13" ht="14.25" customHeight="1" x14ac:dyDescent="0.2">
      <c r="A160" s="65">
        <v>2007</v>
      </c>
      <c r="B160" s="68" t="s">
        <v>254</v>
      </c>
      <c r="C160" s="66">
        <v>70.01808318264014</v>
      </c>
      <c r="D160" s="66">
        <v>55.195350612989436</v>
      </c>
      <c r="E160" s="66">
        <v>66.809773712116581</v>
      </c>
      <c r="F160" s="66">
        <v>79.879279536188136</v>
      </c>
      <c r="G160" s="66">
        <v>72.707917860339421</v>
      </c>
      <c r="H160" s="74">
        <v>74.756876105222119</v>
      </c>
      <c r="I160" s="74">
        <v>58.930947546741471</v>
      </c>
      <c r="J160" s="74">
        <v>71.331429667770877</v>
      </c>
      <c r="K160" s="74">
        <v>85.285473869438434</v>
      </c>
      <c r="L160" s="74">
        <v>77.628757605030899</v>
      </c>
      <c r="M160" s="74">
        <v>93.661060802069869</v>
      </c>
    </row>
    <row r="161" spans="1:13" ht="14.25" customHeight="1" x14ac:dyDescent="0.2">
      <c r="A161" s="65">
        <v>2007</v>
      </c>
      <c r="B161" s="68" t="s">
        <v>255</v>
      </c>
      <c r="C161" s="66">
        <v>71.428571428571431</v>
      </c>
      <c r="D161" s="66">
        <v>59.022186399694576</v>
      </c>
      <c r="E161" s="66">
        <v>70.38631485360419</v>
      </c>
      <c r="F161" s="66">
        <v>78.501620019992174</v>
      </c>
      <c r="G161" s="66">
        <v>73.245673367674954</v>
      </c>
      <c r="H161" s="74">
        <v>76.157635467980299</v>
      </c>
      <c r="I161" s="74">
        <v>62.929862188915727</v>
      </c>
      <c r="J161" s="74">
        <v>75.046374319773847</v>
      </c>
      <c r="K161" s="74">
        <v>83.698968655798552</v>
      </c>
      <c r="L161" s="74">
        <v>78.095042087189981</v>
      </c>
      <c r="M161" s="74">
        <v>93.790426908150067</v>
      </c>
    </row>
    <row r="162" spans="1:13" ht="14.25" customHeight="1" x14ac:dyDescent="0.2">
      <c r="A162" s="65">
        <v>2007</v>
      </c>
      <c r="B162" s="68" t="s">
        <v>177</v>
      </c>
      <c r="C162" s="66">
        <v>75.11754068716094</v>
      </c>
      <c r="D162" s="66">
        <v>68.102914351164472</v>
      </c>
      <c r="E162" s="66">
        <v>98.992411413273729</v>
      </c>
      <c r="F162" s="66">
        <v>83.668362360341845</v>
      </c>
      <c r="G162" s="66">
        <v>83.390257952550982</v>
      </c>
      <c r="H162" s="74">
        <v>79.980521971315994</v>
      </c>
      <c r="I162" s="74">
        <v>72.511780707231594</v>
      </c>
      <c r="J162" s="74">
        <v>105.40101105022121</v>
      </c>
      <c r="K162" s="74">
        <v>89.084909234909432</v>
      </c>
      <c r="L162" s="74">
        <v>88.788800822757452</v>
      </c>
      <c r="M162" s="74">
        <v>93.919793014230265</v>
      </c>
    </row>
    <row r="163" spans="1:13" ht="14.25" customHeight="1" x14ac:dyDescent="0.2">
      <c r="A163" s="65">
        <v>2008</v>
      </c>
      <c r="B163" s="68" t="s">
        <v>175</v>
      </c>
      <c r="C163" s="66">
        <v>85.641952983725147</v>
      </c>
      <c r="D163" s="66">
        <v>75.661137742332329</v>
      </c>
      <c r="E163" s="66">
        <v>109.50282695538387</v>
      </c>
      <c r="F163" s="66">
        <v>86.611299756671983</v>
      </c>
      <c r="G163" s="66">
        <v>89.588849883322212</v>
      </c>
      <c r="H163" s="74">
        <v>90.315456557188995</v>
      </c>
      <c r="I163" s="74">
        <v>79.789985640958918</v>
      </c>
      <c r="J163" s="74">
        <v>115.47842460642801</v>
      </c>
      <c r="K163" s="74">
        <v>91.337700834798696</v>
      </c>
      <c r="L163" s="74">
        <v>94.477736643667214</v>
      </c>
      <c r="M163" s="74">
        <v>94.825355756791723</v>
      </c>
    </row>
    <row r="164" spans="1:13" ht="14.25" customHeight="1" x14ac:dyDescent="0.2">
      <c r="A164" s="65">
        <v>2008</v>
      </c>
      <c r="B164" s="68" t="s">
        <v>254</v>
      </c>
      <c r="C164" s="66">
        <v>91.573236889692581</v>
      </c>
      <c r="D164" s="66">
        <v>87.132100284223483</v>
      </c>
      <c r="E164" s="66">
        <v>118.02773735850978</v>
      </c>
      <c r="F164" s="66">
        <v>93.665681731599037</v>
      </c>
      <c r="G164" s="66">
        <v>97.861361753470149</v>
      </c>
      <c r="H164" s="74">
        <v>95.399072932253858</v>
      </c>
      <c r="I164" s="74">
        <v>90.772390188281321</v>
      </c>
      <c r="J164" s="74">
        <v>122.95881533440438</v>
      </c>
      <c r="K164" s="74">
        <v>97.578937976450192</v>
      </c>
      <c r="L164" s="74">
        <v>101.94990921217307</v>
      </c>
      <c r="M164" s="74">
        <v>95.98965071151359</v>
      </c>
    </row>
    <row r="165" spans="1:13" ht="14.25" customHeight="1" x14ac:dyDescent="0.2">
      <c r="A165" s="65">
        <v>2008</v>
      </c>
      <c r="B165" s="68" t="s">
        <v>255</v>
      </c>
      <c r="C165" s="66">
        <v>93.996383363471963</v>
      </c>
      <c r="D165" s="66">
        <v>106.97938319263565</v>
      </c>
      <c r="E165" s="66">
        <v>121.35731913193553</v>
      </c>
      <c r="F165" s="66">
        <v>101.27016675753633</v>
      </c>
      <c r="G165" s="66">
        <v>106.92602879469516</v>
      </c>
      <c r="H165" s="74">
        <v>96.621282366973176</v>
      </c>
      <c r="I165" s="74">
        <v>109.96683937221722</v>
      </c>
      <c r="J165" s="74">
        <v>124.74628682046031</v>
      </c>
      <c r="K165" s="74">
        <v>104.0981900313505</v>
      </c>
      <c r="L165" s="74">
        <v>109.91199502433425</v>
      </c>
      <c r="M165" s="74">
        <v>97.283311772315656</v>
      </c>
    </row>
    <row r="166" spans="1:13" ht="14.25" customHeight="1" x14ac:dyDescent="0.2">
      <c r="A166" s="65">
        <v>2008</v>
      </c>
      <c r="B166" s="68" t="s">
        <v>177</v>
      </c>
      <c r="C166" s="66">
        <v>86.003616636528022</v>
      </c>
      <c r="D166" s="66">
        <v>84.139693717388539</v>
      </c>
      <c r="E166" s="66">
        <v>143.30543644818286</v>
      </c>
      <c r="F166" s="66">
        <v>126.99270012818245</v>
      </c>
      <c r="G166" s="66">
        <v>121.66006045719121</v>
      </c>
      <c r="H166" s="74">
        <v>87.474731131626527</v>
      </c>
      <c r="I166" s="74">
        <v>85.57892532044913</v>
      </c>
      <c r="J166" s="74">
        <v>145.75671365058597</v>
      </c>
      <c r="K166" s="74">
        <v>129.16494368300661</v>
      </c>
      <c r="L166" s="74">
        <v>123.74108780711683</v>
      </c>
      <c r="M166" s="74">
        <v>98.318240620957312</v>
      </c>
    </row>
    <row r="167" spans="1:13" ht="14.25" customHeight="1" x14ac:dyDescent="0.2">
      <c r="A167" s="65">
        <v>2009</v>
      </c>
      <c r="B167" s="68" t="s">
        <v>175</v>
      </c>
      <c r="C167" s="66">
        <v>89.98191681735986</v>
      </c>
      <c r="D167" s="66">
        <v>71.607347388961955</v>
      </c>
      <c r="E167" s="66">
        <v>139.87457443824425</v>
      </c>
      <c r="F167" s="66">
        <v>119.36066595974113</v>
      </c>
      <c r="G167" s="66">
        <v>114.76762255095687</v>
      </c>
      <c r="H167" s="74">
        <v>91.641662318602329</v>
      </c>
      <c r="I167" s="74">
        <v>72.928168025912498</v>
      </c>
      <c r="J167" s="74">
        <v>142.45460611431199</v>
      </c>
      <c r="K167" s="74">
        <v>121.56231197217376</v>
      </c>
      <c r="L167" s="74">
        <v>116.88454839511154</v>
      </c>
      <c r="M167" s="74">
        <v>98.188874514877114</v>
      </c>
    </row>
    <row r="168" spans="1:13" ht="14.25" customHeight="1" x14ac:dyDescent="0.2">
      <c r="A168" s="65">
        <v>2009</v>
      </c>
      <c r="B168" s="68" t="s">
        <v>254</v>
      </c>
      <c r="C168" s="66">
        <v>86.83544303797467</v>
      </c>
      <c r="D168" s="66">
        <v>78.055402367114922</v>
      </c>
      <c r="E168" s="66">
        <v>98.820141906332992</v>
      </c>
      <c r="F168" s="66">
        <v>107.11640028432996</v>
      </c>
      <c r="G168" s="66">
        <v>100.11794401578872</v>
      </c>
      <c r="H168" s="74">
        <v>88.20472729087308</v>
      </c>
      <c r="I168" s="74">
        <v>79.286236570012917</v>
      </c>
      <c r="J168" s="74">
        <v>100.37840958422524</v>
      </c>
      <c r="K168" s="74">
        <v>108.80548938211176</v>
      </c>
      <c r="L168" s="74">
        <v>101.69667637871838</v>
      </c>
      <c r="M168" s="74">
        <v>98.447606727037524</v>
      </c>
    </row>
    <row r="169" spans="1:13" ht="14.25" customHeight="1" x14ac:dyDescent="0.2">
      <c r="A169" s="65">
        <v>2009</v>
      </c>
      <c r="B169" s="68" t="s">
        <v>255</v>
      </c>
      <c r="C169" s="66">
        <v>82.423146473779369</v>
      </c>
      <c r="D169" s="66">
        <v>83.209604208204311</v>
      </c>
      <c r="E169" s="66">
        <v>82.779009883409969</v>
      </c>
      <c r="F169" s="66">
        <v>106.30492110141134</v>
      </c>
      <c r="G169" s="66">
        <v>97.262960584035724</v>
      </c>
      <c r="H169" s="74">
        <v>83.394099769936446</v>
      </c>
      <c r="I169" s="74">
        <v>84.189822058824518</v>
      </c>
      <c r="J169" s="74">
        <v>83.754155287795683</v>
      </c>
      <c r="K169" s="74">
        <v>107.55720420339129</v>
      </c>
      <c r="L169" s="74">
        <v>98.408728444318854</v>
      </c>
      <c r="M169" s="74">
        <v>98.835705045278146</v>
      </c>
    </row>
    <row r="170" spans="1:13" ht="14.25" customHeight="1" x14ac:dyDescent="0.2">
      <c r="A170" s="65">
        <v>2009</v>
      </c>
      <c r="B170" s="68" t="s">
        <v>177</v>
      </c>
      <c r="C170" s="66">
        <v>89.150090415913198</v>
      </c>
      <c r="D170" s="66">
        <v>92.160522631824549</v>
      </c>
      <c r="E170" s="66">
        <v>97.134987564884014</v>
      </c>
      <c r="F170" s="66">
        <v>106.53668604538646</v>
      </c>
      <c r="G170" s="66">
        <v>101.93905755228283</v>
      </c>
      <c r="H170" s="74">
        <v>90.794492610673117</v>
      </c>
      <c r="I170" s="74">
        <v>93.860453220553836</v>
      </c>
      <c r="J170" s="74">
        <v>98.926673765026791</v>
      </c>
      <c r="K170" s="74">
        <v>108.50178960880596</v>
      </c>
      <c r="L170" s="74">
        <v>103.81935637406406</v>
      </c>
      <c r="M170" s="74">
        <v>98.188874514877114</v>
      </c>
    </row>
    <row r="171" spans="1:13" ht="14.25" customHeight="1" x14ac:dyDescent="0.2">
      <c r="A171" s="65">
        <v>2010</v>
      </c>
      <c r="B171" s="68" t="s">
        <v>175</v>
      </c>
      <c r="C171" s="66">
        <v>92.513562386980098</v>
      </c>
      <c r="D171" s="66">
        <v>96.317821236160015</v>
      </c>
      <c r="E171" s="66">
        <v>100.96197739873982</v>
      </c>
      <c r="F171" s="66">
        <v>103.98018754815324</v>
      </c>
      <c r="G171" s="66">
        <v>101.71376137792255</v>
      </c>
      <c r="H171" s="74">
        <v>92.874004837838456</v>
      </c>
      <c r="I171" s="74">
        <v>96.693085474742446</v>
      </c>
      <c r="J171" s="74">
        <v>101.35533575224139</v>
      </c>
      <c r="K171" s="74">
        <v>104.38530516197719</v>
      </c>
      <c r="L171" s="74">
        <v>102.11004875991445</v>
      </c>
      <c r="M171" s="74">
        <v>99.611901681759392</v>
      </c>
    </row>
    <row r="172" spans="1:13" ht="14.25" customHeight="1" x14ac:dyDescent="0.2">
      <c r="A172" s="65">
        <v>2010</v>
      </c>
      <c r="B172" s="68" t="s">
        <v>254</v>
      </c>
      <c r="C172" s="66">
        <v>100.79566003616635</v>
      </c>
      <c r="D172" s="66">
        <v>101.36596954142452</v>
      </c>
      <c r="E172" s="66">
        <v>90.279538257250977</v>
      </c>
      <c r="F172" s="66">
        <v>97.286598777159412</v>
      </c>
      <c r="G172" s="66">
        <v>96.642762845654374</v>
      </c>
      <c r="H172" s="74">
        <v>101.05712737737562</v>
      </c>
      <c r="I172" s="74">
        <v>101.62891628472266</v>
      </c>
      <c r="J172" s="74">
        <v>90.513726423936461</v>
      </c>
      <c r="K172" s="74">
        <v>97.538963495128712</v>
      </c>
      <c r="L172" s="74">
        <v>96.893457431505624</v>
      </c>
      <c r="M172" s="74">
        <v>99.741267787839575</v>
      </c>
    </row>
    <row r="173" spans="1:13" ht="14.25" customHeight="1" x14ac:dyDescent="0.2">
      <c r="A173" s="65">
        <v>2010</v>
      </c>
      <c r="B173" s="68" t="s">
        <v>255</v>
      </c>
      <c r="C173" s="66">
        <v>100.18083182640144</v>
      </c>
      <c r="D173" s="66">
        <v>99.244898824926821</v>
      </c>
      <c r="E173" s="66">
        <v>97.974899358776824</v>
      </c>
      <c r="F173" s="66">
        <v>98.690766761351583</v>
      </c>
      <c r="G173" s="66">
        <v>98.721237043014412</v>
      </c>
      <c r="H173" s="66">
        <v>100.18083182640144</v>
      </c>
      <c r="I173" s="66">
        <v>99.244898824926821</v>
      </c>
      <c r="J173" s="66">
        <v>97.974899358776824</v>
      </c>
      <c r="K173" s="66">
        <v>98.690766761351583</v>
      </c>
      <c r="L173" s="66">
        <v>98.721237043014412</v>
      </c>
      <c r="M173" s="66">
        <v>100</v>
      </c>
    </row>
    <row r="174" spans="1:13" ht="14.25" customHeight="1" x14ac:dyDescent="0.2">
      <c r="A174" s="65">
        <v>2010</v>
      </c>
      <c r="B174" s="68" t="s">
        <v>177</v>
      </c>
      <c r="C174" s="66">
        <v>105.13562386980109</v>
      </c>
      <c r="D174" s="66">
        <v>103.33856530776737</v>
      </c>
      <c r="E174" s="66">
        <v>110.78358498523239</v>
      </c>
      <c r="F174" s="66">
        <v>100.01281601667998</v>
      </c>
      <c r="G174" s="66">
        <v>102.83588876222126</v>
      </c>
      <c r="H174" s="74">
        <v>104.59438513688062</v>
      </c>
      <c r="I174" s="74">
        <v>102.80657784157552</v>
      </c>
      <c r="J174" s="74">
        <v>110.21327051941394</v>
      </c>
      <c r="K174" s="74">
        <v>99.497949524959608</v>
      </c>
      <c r="L174" s="74">
        <v>102.30648907747366</v>
      </c>
      <c r="M174" s="74">
        <v>100.51746442432083</v>
      </c>
    </row>
    <row r="175" spans="1:13" ht="14.25" customHeight="1" x14ac:dyDescent="0.2">
      <c r="A175" s="65">
        <v>2011</v>
      </c>
      <c r="B175" s="68" t="s">
        <v>175</v>
      </c>
      <c r="C175" s="66">
        <v>104.19529837251356</v>
      </c>
      <c r="D175" s="66">
        <v>113.17757604038519</v>
      </c>
      <c r="E175" s="66">
        <v>120.51992665221046</v>
      </c>
      <c r="F175" s="66">
        <v>101.80044917675302</v>
      </c>
      <c r="G175" s="66">
        <v>107.24140265401036</v>
      </c>
      <c r="H175" s="74">
        <v>101.95312106576327</v>
      </c>
      <c r="I175" s="74">
        <v>110.74210921419969</v>
      </c>
      <c r="J175" s="74">
        <v>117.92645987615022</v>
      </c>
      <c r="K175" s="74">
        <v>99.609806599531751</v>
      </c>
      <c r="L175" s="74">
        <v>104.9336762677848</v>
      </c>
      <c r="M175" s="74">
        <v>102.19922380336352</v>
      </c>
    </row>
    <row r="176" spans="1:13" ht="14.25" customHeight="1" x14ac:dyDescent="0.2">
      <c r="A176" s="65">
        <v>2011</v>
      </c>
      <c r="B176" s="68" t="s">
        <v>254</v>
      </c>
      <c r="C176" s="66">
        <v>113.5262206148282</v>
      </c>
      <c r="D176" s="66">
        <v>124.23683875620412</v>
      </c>
      <c r="E176" s="66">
        <v>120.32303022142446</v>
      </c>
      <c r="F176" s="66">
        <v>101.72179450543217</v>
      </c>
      <c r="G176" s="66">
        <v>109.21874623872422</v>
      </c>
      <c r="H176" s="74">
        <v>111.79078794300918</v>
      </c>
      <c r="I176" s="74">
        <v>122.33767688986725</v>
      </c>
      <c r="J176" s="74">
        <v>118.48369727536448</v>
      </c>
      <c r="K176" s="74">
        <v>100.16681165948927</v>
      </c>
      <c r="L176" s="74">
        <v>107.5491603089603</v>
      </c>
      <c r="M176" s="74">
        <v>101.55239327296248</v>
      </c>
    </row>
    <row r="177" spans="1:13" ht="14.25" customHeight="1" x14ac:dyDescent="0.2">
      <c r="A177" s="65">
        <v>2011</v>
      </c>
      <c r="B177" s="68" t="s">
        <v>255</v>
      </c>
      <c r="C177" s="66">
        <v>113.12839059674502</v>
      </c>
      <c r="D177" s="66">
        <v>123.64484791922965</v>
      </c>
      <c r="E177" s="66">
        <v>117.67691006796025</v>
      </c>
      <c r="F177" s="66">
        <v>101.57279552899216</v>
      </c>
      <c r="G177" s="66">
        <v>108.47898718866782</v>
      </c>
      <c r="H177" s="74">
        <v>110.69398219149859</v>
      </c>
      <c r="I177" s="74">
        <v>120.98413600198039</v>
      </c>
      <c r="J177" s="74">
        <v>115.14462212978896</v>
      </c>
      <c r="K177" s="74">
        <v>99.387051827735363</v>
      </c>
      <c r="L177" s="74">
        <v>106.1446292365066</v>
      </c>
      <c r="M177" s="74">
        <v>102.19922380336352</v>
      </c>
    </row>
    <row r="178" spans="1:13" ht="14.25" customHeight="1" x14ac:dyDescent="0.2">
      <c r="A178" s="65">
        <v>2011</v>
      </c>
      <c r="B178" s="68" t="s">
        <v>177</v>
      </c>
      <c r="C178" s="66">
        <v>111.50090415913199</v>
      </c>
      <c r="D178" s="66">
        <v>124.88949221567047</v>
      </c>
      <c r="E178" s="66">
        <v>130.08297616883115</v>
      </c>
      <c r="F178" s="66">
        <v>107.39158345817528</v>
      </c>
      <c r="G178" s="66">
        <v>114.52834417780429</v>
      </c>
      <c r="H178" s="74">
        <v>108.41534454718118</v>
      </c>
      <c r="I178" s="74">
        <v>121.43343079586577</v>
      </c>
      <c r="J178" s="74">
        <v>126.48319569623459</v>
      </c>
      <c r="K178" s="74">
        <v>104.41974089706856</v>
      </c>
      <c r="L178" s="74">
        <v>111.35900635150028</v>
      </c>
      <c r="M178" s="74">
        <v>102.84605433376454</v>
      </c>
    </row>
    <row r="179" spans="1:13" ht="14.25" customHeight="1" x14ac:dyDescent="0.2">
      <c r="A179" s="65">
        <v>2012</v>
      </c>
      <c r="B179" s="68" t="s">
        <v>175</v>
      </c>
      <c r="C179" s="66">
        <v>109.36708860759494</v>
      </c>
      <c r="D179" s="66">
        <v>133.09718746022995</v>
      </c>
      <c r="E179" s="66">
        <v>133.94293975626201</v>
      </c>
      <c r="F179" s="66">
        <v>107.4961668947807</v>
      </c>
      <c r="G179" s="66">
        <v>116.31948417744566</v>
      </c>
      <c r="H179" s="74">
        <v>105.94080137051489</v>
      </c>
      <c r="I179" s="74">
        <v>128.92747607363125</v>
      </c>
      <c r="J179" s="74">
        <v>129.74673237041418</v>
      </c>
      <c r="K179" s="74">
        <v>104.12849249331512</v>
      </c>
      <c r="L179" s="74">
        <v>112.6753900616109</v>
      </c>
      <c r="M179" s="74">
        <v>103.23415265200518</v>
      </c>
    </row>
    <row r="180" spans="1:13" ht="14.25" customHeight="1" x14ac:dyDescent="0.2">
      <c r="A180" s="65">
        <v>2012</v>
      </c>
      <c r="B180" s="68" t="s">
        <v>254</v>
      </c>
      <c r="C180" s="66">
        <v>111.17540687160938</v>
      </c>
      <c r="D180" s="66">
        <v>131.29427735120689</v>
      </c>
      <c r="E180" s="66">
        <v>130.12396089406207</v>
      </c>
      <c r="F180" s="66">
        <v>107.23220097433214</v>
      </c>
      <c r="G180" s="66">
        <v>115.2724820817883</v>
      </c>
      <c r="H180" s="74">
        <v>107.55768399468593</v>
      </c>
      <c r="I180" s="74">
        <v>127.02187283164321</v>
      </c>
      <c r="J180" s="74">
        <v>125.88963926296618</v>
      </c>
      <c r="K180" s="74">
        <v>103.74279268230131</v>
      </c>
      <c r="L180" s="74">
        <v>111.52143760853863</v>
      </c>
      <c r="M180" s="74">
        <v>103.36351875808538</v>
      </c>
    </row>
    <row r="181" spans="1:13" ht="14.25" customHeight="1" x14ac:dyDescent="0.2">
      <c r="A181" s="65">
        <v>2012</v>
      </c>
      <c r="B181" s="68" t="s">
        <v>255</v>
      </c>
      <c r="C181" s="66">
        <v>108.64376130198914</v>
      </c>
      <c r="D181" s="66">
        <v>130.00042421414329</v>
      </c>
      <c r="E181" s="66">
        <v>126.16933370830395</v>
      </c>
      <c r="F181" s="66">
        <v>106.04433283465052</v>
      </c>
      <c r="G181" s="66">
        <v>113.37750793387757</v>
      </c>
      <c r="H181" s="74">
        <v>104.58484120353376</v>
      </c>
      <c r="I181" s="74">
        <v>125.14362131697729</v>
      </c>
      <c r="J181" s="74">
        <v>121.45565997075836</v>
      </c>
      <c r="K181" s="74">
        <v>102.0825271247632</v>
      </c>
      <c r="L181" s="74">
        <v>109.14173553286098</v>
      </c>
      <c r="M181" s="74">
        <v>103.88098318240621</v>
      </c>
    </row>
    <row r="182" spans="1:13" ht="14.25" customHeight="1" x14ac:dyDescent="0.2">
      <c r="A182" s="65">
        <v>2012</v>
      </c>
      <c r="B182" s="68" t="s">
        <v>177</v>
      </c>
      <c r="C182" s="66">
        <v>104.66546112115734</v>
      </c>
      <c r="D182" s="66">
        <v>122.06761973444196</v>
      </c>
      <c r="E182" s="66">
        <v>142.43689079293301</v>
      </c>
      <c r="F182" s="66">
        <v>112.0344206940587</v>
      </c>
      <c r="G182" s="66">
        <v>119.15519013386638</v>
      </c>
      <c r="H182" s="74">
        <v>100.13168495873097</v>
      </c>
      <c r="I182" s="74">
        <v>116.78003719644015</v>
      </c>
      <c r="J182" s="74">
        <v>136.26697596898171</v>
      </c>
      <c r="K182" s="74">
        <v>107.18144455013288</v>
      </c>
      <c r="L182" s="74">
        <v>113.99376481866177</v>
      </c>
      <c r="M182" s="74">
        <v>104.52781371280724</v>
      </c>
    </row>
    <row r="183" spans="1:13" ht="14.25" customHeight="1" x14ac:dyDescent="0.2">
      <c r="A183" s="65">
        <v>2013</v>
      </c>
      <c r="B183" s="68" t="s">
        <v>175</v>
      </c>
      <c r="C183" s="66">
        <v>112.98372513562387</v>
      </c>
      <c r="D183" s="66">
        <v>129.1732066347092</v>
      </c>
      <c r="E183" s="66">
        <v>152.62642564489835</v>
      </c>
      <c r="F183" s="66">
        <v>112.7750250230456</v>
      </c>
      <c r="G183" s="66">
        <v>123.53924827453197</v>
      </c>
      <c r="H183" s="74">
        <v>107.16125095685551</v>
      </c>
      <c r="I183" s="74">
        <v>122.51642788788983</v>
      </c>
      <c r="J183" s="74">
        <v>144.7610147527686</v>
      </c>
      <c r="K183" s="74">
        <v>106.96330594210337</v>
      </c>
      <c r="L183" s="74">
        <v>117.17280848615117</v>
      </c>
      <c r="M183" s="74">
        <v>105.4333764553687</v>
      </c>
    </row>
    <row r="184" spans="1:13" ht="14.25" customHeight="1" x14ac:dyDescent="0.2">
      <c r="A184" s="65">
        <v>2013</v>
      </c>
      <c r="B184" s="68" t="s">
        <v>254</v>
      </c>
      <c r="C184" s="66">
        <v>120.57866184448463</v>
      </c>
      <c r="D184" s="66">
        <v>125.01590803037372</v>
      </c>
      <c r="E184" s="66">
        <v>144.22766647573903</v>
      </c>
      <c r="F184" s="66">
        <v>112.33891983243458</v>
      </c>
      <c r="G184" s="66">
        <v>121.5630676392324</v>
      </c>
      <c r="H184" s="74">
        <v>114.2246392227777</v>
      </c>
      <c r="I184" s="74">
        <v>118.42805993563587</v>
      </c>
      <c r="J184" s="74">
        <v>136.62743405115961</v>
      </c>
      <c r="K184" s="74">
        <v>106.41909930204892</v>
      </c>
      <c r="L184" s="74">
        <v>115.15717069255716</v>
      </c>
      <c r="M184" s="74">
        <v>105.56274256144891</v>
      </c>
    </row>
    <row r="185" spans="1:13" ht="14.25" customHeight="1" x14ac:dyDescent="0.2">
      <c r="A185" s="65">
        <v>2013</v>
      </c>
      <c r="B185" s="68" t="s">
        <v>255</v>
      </c>
      <c r="C185" s="66">
        <v>115.51537070524411</v>
      </c>
      <c r="D185" s="66">
        <v>124.80380095872397</v>
      </c>
      <c r="E185" s="66">
        <v>142.69357386018078</v>
      </c>
      <c r="F185" s="66">
        <v>112.33505385509703</v>
      </c>
      <c r="G185" s="66">
        <v>120.77835088742398</v>
      </c>
      <c r="H185" s="74">
        <v>108.62941795030862</v>
      </c>
      <c r="I185" s="74">
        <v>117.36415832249831</v>
      </c>
      <c r="J185" s="74">
        <v>134.18750923834517</v>
      </c>
      <c r="K185" s="74">
        <v>105.63868203161799</v>
      </c>
      <c r="L185" s="74">
        <v>113.57866817029041</v>
      </c>
      <c r="M185" s="74">
        <v>106.33893919793016</v>
      </c>
    </row>
    <row r="186" spans="1:13" ht="14.25" customHeight="1" x14ac:dyDescent="0.2">
      <c r="A186" s="65">
        <v>2013</v>
      </c>
      <c r="B186" s="68" t="s">
        <v>177</v>
      </c>
      <c r="C186" s="66">
        <v>109.72875226039783</v>
      </c>
      <c r="D186" s="66">
        <v>119.50112416747973</v>
      </c>
      <c r="E186" s="66">
        <v>149.18810200611668</v>
      </c>
      <c r="F186" s="66">
        <v>116.45348154027657</v>
      </c>
      <c r="G186" s="66">
        <v>123.67051681146651</v>
      </c>
      <c r="H186" s="74">
        <v>103.06236390921934</v>
      </c>
      <c r="I186" s="74">
        <v>112.24103156921244</v>
      </c>
      <c r="J186" s="74">
        <v>140.12442630708165</v>
      </c>
      <c r="K186" s="74">
        <v>109.37854341510788</v>
      </c>
      <c r="L186" s="74">
        <v>116.1571196783276</v>
      </c>
      <c r="M186" s="74">
        <v>106.46830530401034</v>
      </c>
    </row>
    <row r="187" spans="1:13" ht="14.25" customHeight="1" x14ac:dyDescent="0.2">
      <c r="A187" s="65">
        <v>2014</v>
      </c>
      <c r="B187" s="68" t="s">
        <v>175</v>
      </c>
      <c r="C187" s="66">
        <v>113.70705244122965</v>
      </c>
      <c r="D187" s="66">
        <v>118.334535273406</v>
      </c>
      <c r="E187" s="66">
        <v>146.45870337278629</v>
      </c>
      <c r="F187" s="66">
        <v>119.89753944319364</v>
      </c>
      <c r="G187" s="66">
        <v>124.78983037836564</v>
      </c>
      <c r="H187" s="74">
        <v>106.41107934270038</v>
      </c>
      <c r="I187" s="74">
        <v>110.74164136361118</v>
      </c>
      <c r="J187" s="74">
        <v>137.06123209099732</v>
      </c>
      <c r="K187" s="74">
        <v>112.20435591959887</v>
      </c>
      <c r="L187" s="74">
        <v>116.78273472454796</v>
      </c>
      <c r="M187" s="74">
        <v>106.85640362225098</v>
      </c>
    </row>
    <row r="188" spans="1:13" ht="14.25" customHeight="1" x14ac:dyDescent="0.2">
      <c r="A188" s="65">
        <v>2014</v>
      </c>
      <c r="B188" s="68" t="s">
        <v>254</v>
      </c>
      <c r="C188" s="66">
        <v>124.91862567811933</v>
      </c>
      <c r="D188" s="66">
        <v>116.31951809273322</v>
      </c>
      <c r="E188" s="66">
        <v>129.15199154336872</v>
      </c>
      <c r="F188" s="66">
        <v>120.00556349668388</v>
      </c>
      <c r="G188" s="66">
        <v>121.90450921863818</v>
      </c>
      <c r="H188" s="74">
        <v>117.04496684749847</v>
      </c>
      <c r="I188" s="74">
        <v>108.98786361900943</v>
      </c>
      <c r="J188" s="74">
        <v>121.01150237942306</v>
      </c>
      <c r="K188" s="74">
        <v>112.44157646416562</v>
      </c>
      <c r="L188" s="74">
        <v>114.22083106182703</v>
      </c>
      <c r="M188" s="74">
        <v>106.72703751617077</v>
      </c>
    </row>
    <row r="189" spans="1:13" ht="14.25" customHeight="1" x14ac:dyDescent="0.2">
      <c r="A189" s="65">
        <v>2014</v>
      </c>
      <c r="B189" s="68" t="s">
        <v>255</v>
      </c>
      <c r="C189" s="66">
        <v>124.19529837251355</v>
      </c>
      <c r="D189" s="66">
        <v>114.41055444788529</v>
      </c>
      <c r="E189" s="66">
        <v>118.13093628995385</v>
      </c>
      <c r="F189" s="66">
        <v>117.9845112197707</v>
      </c>
      <c r="G189" s="66">
        <v>118.12015089523706</v>
      </c>
      <c r="H189" s="74">
        <v>114.97361154724908</v>
      </c>
      <c r="I189" s="74">
        <v>105.91539950684469</v>
      </c>
      <c r="J189" s="74">
        <v>109.35953742770579</v>
      </c>
      <c r="K189" s="74">
        <v>109.22398463818293</v>
      </c>
      <c r="L189" s="74">
        <v>109.3495528646925</v>
      </c>
      <c r="M189" s="74">
        <v>108.02069857697283</v>
      </c>
    </row>
    <row r="190" spans="1:13" ht="14.25" customHeight="1" x14ac:dyDescent="0.2">
      <c r="A190" s="65">
        <v>2014</v>
      </c>
      <c r="B190" s="68" t="s">
        <v>177</v>
      </c>
      <c r="C190" s="66">
        <v>100.32549728752261</v>
      </c>
      <c r="D190" s="66">
        <v>97.73893861621346</v>
      </c>
      <c r="E190" s="66">
        <v>136.25278672340158</v>
      </c>
      <c r="F190" s="66">
        <v>120.54807681250064</v>
      </c>
      <c r="G190" s="66">
        <v>119.8656282019617</v>
      </c>
      <c r="H190" s="74">
        <v>93.099170952286897</v>
      </c>
      <c r="I190" s="74">
        <v>90.69891902801082</v>
      </c>
      <c r="J190" s="74">
        <v>126.43866042879883</v>
      </c>
      <c r="K190" s="74">
        <v>111.86514210811885</v>
      </c>
      <c r="L190" s="74">
        <v>111.23184945992367</v>
      </c>
      <c r="M190" s="74">
        <v>107.76196636481241</v>
      </c>
    </row>
    <row r="191" spans="1:13" ht="14.25" customHeight="1" x14ac:dyDescent="0.2">
      <c r="A191" s="65">
        <v>2015</v>
      </c>
      <c r="B191" s="68" t="s">
        <v>175</v>
      </c>
      <c r="C191" s="66">
        <v>99.963833634719705</v>
      </c>
      <c r="D191" s="66">
        <v>78.352352267424592</v>
      </c>
      <c r="E191" s="66">
        <v>132.08528517439012</v>
      </c>
      <c r="F191" s="66">
        <v>121.46274546607489</v>
      </c>
      <c r="G191" s="66">
        <v>118.47145990581022</v>
      </c>
      <c r="H191" s="74">
        <v>92.652330215393661</v>
      </c>
      <c r="I191" s="74">
        <v>72.621544727481051</v>
      </c>
      <c r="J191" s="74">
        <v>122.42437103093951</v>
      </c>
      <c r="K191" s="74">
        <v>112.57877967059457</v>
      </c>
      <c r="L191" s="74">
        <v>109.80628118368259</v>
      </c>
      <c r="M191" s="74">
        <v>107.89133247089265</v>
      </c>
    </row>
    <row r="192" spans="1:13" ht="14.25" customHeight="1" x14ac:dyDescent="0.2">
      <c r="A192" s="65">
        <v>2015</v>
      </c>
      <c r="B192" s="68" t="s">
        <v>254</v>
      </c>
      <c r="C192" s="66">
        <v>105.75045207956599</v>
      </c>
      <c r="D192" s="66">
        <v>79.773469647478052</v>
      </c>
      <c r="E192" s="66">
        <v>120.12739591682055</v>
      </c>
      <c r="F192" s="66">
        <v>118.57429560574295</v>
      </c>
      <c r="G192" s="66">
        <v>114.61541314990765</v>
      </c>
      <c r="H192" s="74">
        <v>98.251321463346756</v>
      </c>
      <c r="I192" s="74">
        <v>74.116456775841982</v>
      </c>
      <c r="J192" s="74">
        <v>111.60874644675754</v>
      </c>
      <c r="K192" s="74">
        <v>110.1657818548549</v>
      </c>
      <c r="L192" s="74">
        <v>106.48763745778678</v>
      </c>
      <c r="M192" s="74">
        <v>107.63260025873223</v>
      </c>
    </row>
    <row r="193" spans="1:13" ht="14.25" customHeight="1" x14ac:dyDescent="0.2">
      <c r="A193" s="65">
        <v>2015</v>
      </c>
      <c r="B193" s="68" t="s">
        <v>255</v>
      </c>
      <c r="C193" s="66">
        <v>99.963833634719705</v>
      </c>
      <c r="D193" s="66">
        <v>75.149535485513098</v>
      </c>
      <c r="E193" s="66">
        <v>111.62229468969241</v>
      </c>
      <c r="F193" s="66">
        <v>119.27887857533159</v>
      </c>
      <c r="G193" s="66">
        <v>112.79292195581891</v>
      </c>
      <c r="H193" s="74">
        <v>92.541369340884231</v>
      </c>
      <c r="I193" s="74">
        <v>69.569569976409127</v>
      </c>
      <c r="J193" s="74">
        <v>103.33417220973919</v>
      </c>
      <c r="K193" s="74">
        <v>110.42224327991774</v>
      </c>
      <c r="L193" s="74">
        <v>104.41787864891978</v>
      </c>
      <c r="M193" s="74">
        <v>108.02069857697283</v>
      </c>
    </row>
    <row r="194" spans="1:13" ht="14.25" customHeight="1" x14ac:dyDescent="0.2">
      <c r="A194" s="65">
        <v>2015</v>
      </c>
      <c r="B194" s="68" t="s">
        <v>177</v>
      </c>
      <c r="C194" s="66">
        <v>99.602169981916816</v>
      </c>
      <c r="D194" s="66">
        <v>71.140711831332453</v>
      </c>
      <c r="E194" s="66">
        <v>112.57930496220901</v>
      </c>
      <c r="F194" s="66">
        <v>121.9707029347054</v>
      </c>
      <c r="G194" s="66">
        <v>114.38608140293366</v>
      </c>
      <c r="H194" s="74">
        <v>91.766957563792246</v>
      </c>
      <c r="I194" s="74">
        <v>65.544422223623343</v>
      </c>
      <c r="J194" s="74">
        <v>103.72324521547979</v>
      </c>
      <c r="K194" s="74">
        <v>112.37586813888829</v>
      </c>
      <c r="L194" s="74">
        <v>105.38789144751813</v>
      </c>
      <c r="M194" s="74">
        <v>108.53816300129367</v>
      </c>
    </row>
    <row r="195" spans="1:13" ht="14.25" customHeight="1" x14ac:dyDescent="0.2">
      <c r="A195" s="65">
        <v>2016</v>
      </c>
      <c r="B195" s="68" t="s">
        <v>175</v>
      </c>
      <c r="C195" s="66">
        <v>94.755877034358051</v>
      </c>
      <c r="D195" s="66">
        <v>64.97794086454843</v>
      </c>
      <c r="E195" s="66">
        <v>108.46255134653126</v>
      </c>
      <c r="F195" s="66">
        <v>120.08795638859382</v>
      </c>
      <c r="G195" s="66">
        <v>112.28999380285545</v>
      </c>
      <c r="H195" s="74">
        <v>86.784707283837406</v>
      </c>
      <c r="I195" s="74">
        <v>59.511787071440679</v>
      </c>
      <c r="J195" s="74">
        <v>99.338331979702204</v>
      </c>
      <c r="K195" s="74">
        <v>109.98577048386613</v>
      </c>
      <c r="L195" s="74">
        <v>102.84379764171476</v>
      </c>
      <c r="M195" s="74">
        <v>109.1849935316947</v>
      </c>
    </row>
    <row r="196" spans="1:13" ht="14.25" customHeight="1" x14ac:dyDescent="0.2">
      <c r="A196" s="65">
        <v>2016</v>
      </c>
      <c r="B196" s="68" t="s">
        <v>254</v>
      </c>
      <c r="C196" s="66">
        <v>94.358047016274867</v>
      </c>
      <c r="D196" s="66">
        <v>73.903194332499041</v>
      </c>
      <c r="E196" s="66">
        <v>94.62834238058575</v>
      </c>
      <c r="F196" s="66">
        <v>117.35214868306718</v>
      </c>
      <c r="G196" s="66">
        <v>108.8378427300826</v>
      </c>
      <c r="H196" s="74">
        <v>86.216040595248799</v>
      </c>
      <c r="I196" s="74">
        <v>67.526204750616742</v>
      </c>
      <c r="J196" s="74">
        <v>86.463012600700708</v>
      </c>
      <c r="K196" s="74">
        <v>107.22601765013113</v>
      </c>
      <c r="L196" s="74">
        <v>99.446397671813074</v>
      </c>
      <c r="M196" s="74">
        <v>109.4437257438551</v>
      </c>
    </row>
    <row r="197" spans="1:13" ht="14.25" customHeight="1" x14ac:dyDescent="0.2">
      <c r="A197" s="65">
        <v>2016</v>
      </c>
      <c r="B197" s="68" t="s">
        <v>255</v>
      </c>
      <c r="C197" s="66">
        <v>97.685352622061487</v>
      </c>
      <c r="D197" s="66">
        <v>81.467780935816407</v>
      </c>
      <c r="E197" s="66">
        <v>92.53691723765985</v>
      </c>
      <c r="F197" s="66">
        <v>121.44986738445829</v>
      </c>
      <c r="G197" s="66">
        <v>112.18928350546943</v>
      </c>
      <c r="H197" s="74">
        <v>88.316698920296517</v>
      </c>
      <c r="I197" s="74">
        <v>73.6544966823229</v>
      </c>
      <c r="J197" s="74">
        <v>83.662031607849201</v>
      </c>
      <c r="K197" s="74">
        <v>109.80204384583188</v>
      </c>
      <c r="L197" s="74">
        <v>101.42960953184546</v>
      </c>
      <c r="M197" s="74">
        <v>110.60802069857698</v>
      </c>
    </row>
    <row r="198" spans="1:13" ht="14.25" customHeight="1" x14ac:dyDescent="0.2">
      <c r="A198" s="65">
        <v>2016</v>
      </c>
      <c r="B198" s="68" t="s">
        <v>177</v>
      </c>
      <c r="C198" s="66">
        <v>91.68173598553345</v>
      </c>
      <c r="D198" s="66">
        <v>87.455987782632675</v>
      </c>
      <c r="E198" s="66">
        <v>106.85209821721742</v>
      </c>
      <c r="F198" s="66">
        <v>126.09819931130497</v>
      </c>
      <c r="G198" s="66">
        <v>118.19362261976336</v>
      </c>
      <c r="H198" s="74">
        <v>82.311244967267555</v>
      </c>
      <c r="I198" s="74">
        <v>78.517396696835149</v>
      </c>
      <c r="J198" s="74">
        <v>95.931093985957105</v>
      </c>
      <c r="K198" s="74">
        <v>113.21011389969658</v>
      </c>
      <c r="L198" s="74">
        <v>106.11343819405003</v>
      </c>
      <c r="M198" s="74">
        <v>111.38421733505821</v>
      </c>
    </row>
    <row r="199" spans="1:13" ht="14.25" customHeight="1" x14ac:dyDescent="0.2">
      <c r="A199" s="65">
        <v>2017</v>
      </c>
      <c r="B199" s="68" t="s">
        <v>175</v>
      </c>
      <c r="C199" s="66">
        <v>99.638336347197097</v>
      </c>
      <c r="D199" s="66">
        <v>96.799783021363922</v>
      </c>
      <c r="E199" s="66">
        <v>113.53575333521849</v>
      </c>
      <c r="F199" s="66">
        <v>124.5318495911332</v>
      </c>
      <c r="G199" s="66">
        <v>118.92067049187091</v>
      </c>
      <c r="H199" s="74">
        <v>89.144020829147408</v>
      </c>
      <c r="I199" s="74">
        <v>86.604435504067496</v>
      </c>
      <c r="J199" s="74">
        <v>101.57770524088414</v>
      </c>
      <c r="K199" s="74">
        <v>111.41564784021523</v>
      </c>
      <c r="L199" s="74">
        <v>106.39546098404655</v>
      </c>
      <c r="M199" s="74">
        <v>111.77231565329883</v>
      </c>
    </row>
    <row r="200" spans="1:13" ht="14.25" customHeight="1" x14ac:dyDescent="0.2">
      <c r="A200" s="65">
        <v>2017</v>
      </c>
      <c r="B200" s="68" t="s">
        <v>254</v>
      </c>
      <c r="C200" s="66">
        <v>105.20795660036167</v>
      </c>
      <c r="D200" s="66">
        <v>90.874801264155124</v>
      </c>
      <c r="E200" s="66">
        <v>101.62968525083203</v>
      </c>
      <c r="F200" s="66">
        <v>122.80807048547078</v>
      </c>
      <c r="G200" s="66">
        <v>115.30344602336346</v>
      </c>
      <c r="H200" s="74">
        <v>94.018208615120898</v>
      </c>
      <c r="I200" s="74">
        <v>81.209504482302791</v>
      </c>
      <c r="J200" s="74">
        <v>90.820516414905384</v>
      </c>
      <c r="K200" s="74">
        <v>109.74640287314325</v>
      </c>
      <c r="L200" s="74">
        <v>103.03995812261266</v>
      </c>
      <c r="M200" s="74">
        <v>111.90168175937904</v>
      </c>
    </row>
    <row r="201" spans="1:13" ht="14.25" customHeight="1" x14ac:dyDescent="0.2">
      <c r="A201" s="65">
        <v>2017</v>
      </c>
      <c r="B201" s="68" t="s">
        <v>255</v>
      </c>
      <c r="C201" s="66">
        <v>108.75226039783001</v>
      </c>
      <c r="D201" s="66">
        <v>97.018628638874063</v>
      </c>
      <c r="E201" s="66">
        <v>100.75162182437306</v>
      </c>
      <c r="F201" s="66">
        <v>122.87337744106763</v>
      </c>
      <c r="G201" s="66">
        <v>115.93201753598908</v>
      </c>
      <c r="H201" s="74">
        <v>97.07332250291293</v>
      </c>
      <c r="I201" s="74">
        <v>86.599768981350635</v>
      </c>
      <c r="J201" s="74">
        <v>89.931874907898816</v>
      </c>
      <c r="K201" s="74">
        <v>109.67796854728091</v>
      </c>
      <c r="L201" s="74">
        <v>103.4820433664198</v>
      </c>
      <c r="M201" s="74">
        <v>112.03104786545926</v>
      </c>
    </row>
    <row r="202" spans="1:13" ht="14.25" customHeight="1" x14ac:dyDescent="0.2">
      <c r="A202" s="65">
        <v>2017</v>
      </c>
      <c r="B202" s="68" t="s">
        <v>177</v>
      </c>
      <c r="C202" s="66">
        <v>120.28933092224233</v>
      </c>
      <c r="D202" s="66">
        <v>95.973147244729148</v>
      </c>
      <c r="E202" s="66">
        <v>110.887660855628</v>
      </c>
      <c r="F202" s="66">
        <v>130.99131335319592</v>
      </c>
      <c r="G202" s="66">
        <v>123.65493906177213</v>
      </c>
      <c r="H202" s="74">
        <v>106.38861876761247</v>
      </c>
      <c r="I202" s="74">
        <v>84.882428856036171</v>
      </c>
      <c r="J202" s="74">
        <v>98.073411717849453</v>
      </c>
      <c r="K202" s="74">
        <v>115.85387325173961</v>
      </c>
      <c r="L202" s="74">
        <v>109.36529507408449</v>
      </c>
      <c r="M202" s="74">
        <v>113.06597671410093</v>
      </c>
    </row>
    <row r="203" spans="1:13" ht="14.25" customHeight="1" x14ac:dyDescent="0.2">
      <c r="A203" s="65">
        <v>2018</v>
      </c>
      <c r="B203" s="68" t="s">
        <v>175</v>
      </c>
      <c r="C203" s="66">
        <v>127.73960216998191</v>
      </c>
      <c r="D203" s="66">
        <v>94.706392436675827</v>
      </c>
      <c r="E203" s="66">
        <v>121.32630777047511</v>
      </c>
      <c r="F203" s="66">
        <v>129.64640388423226</v>
      </c>
      <c r="G203" s="66">
        <v>124.48247031412843</v>
      </c>
      <c r="H203" s="74">
        <v>112.84881425988115</v>
      </c>
      <c r="I203" s="74">
        <v>83.666332975486185</v>
      </c>
      <c r="J203" s="74">
        <v>107.18312675037403</v>
      </c>
      <c r="K203" s="74">
        <v>114.5333373742989</v>
      </c>
      <c r="L203" s="74">
        <v>109.97137091751003</v>
      </c>
      <c r="M203" s="74">
        <v>113.19534282018111</v>
      </c>
    </row>
    <row r="204" spans="1:13" ht="14.25" customHeight="1" x14ac:dyDescent="0.2">
      <c r="A204" s="65">
        <v>2018</v>
      </c>
      <c r="B204" s="68" t="s">
        <v>254</v>
      </c>
      <c r="C204" s="66">
        <v>113.5262206148282</v>
      </c>
      <c r="D204" s="66">
        <v>98.605293166387114</v>
      </c>
      <c r="E204" s="66">
        <v>121.1852883230351</v>
      </c>
      <c r="F204" s="66">
        <v>127.37671739561395</v>
      </c>
      <c r="G204" s="66">
        <v>122.78548600326525</v>
      </c>
      <c r="H204" s="74">
        <v>99.609271890195473</v>
      </c>
      <c r="I204" s="74">
        <v>86.517470621585986</v>
      </c>
      <c r="J204" s="74">
        <v>106.32943004960968</v>
      </c>
      <c r="K204" s="74">
        <v>111.76186441181567</v>
      </c>
      <c r="L204" s="74">
        <v>107.73346274747337</v>
      </c>
      <c r="M204" s="74">
        <v>113.97153945666234</v>
      </c>
    </row>
    <row r="205" spans="1:13" ht="14.25" customHeight="1" x14ac:dyDescent="0.2">
      <c r="A205" s="65">
        <v>2018</v>
      </c>
      <c r="B205" s="68" t="s">
        <v>255</v>
      </c>
      <c r="C205" s="66">
        <v>118.91500904159132</v>
      </c>
      <c r="D205" s="66">
        <v>107.40020362278879</v>
      </c>
      <c r="E205" s="66">
        <v>128.072459537665</v>
      </c>
      <c r="F205" s="66">
        <v>129.39749366884058</v>
      </c>
      <c r="G205" s="66">
        <v>126.54896336258236</v>
      </c>
      <c r="H205" s="74">
        <v>103.74864784328453</v>
      </c>
      <c r="I205" s="74">
        <v>93.702434989182549</v>
      </c>
      <c r="J205" s="74">
        <v>111.73816165080706</v>
      </c>
      <c r="K205" s="74">
        <v>112.89420158692297</v>
      </c>
      <c r="L205" s="74">
        <v>110.40897142130493</v>
      </c>
      <c r="M205" s="74">
        <v>114.61836998706339</v>
      </c>
    </row>
    <row r="206" spans="1:13" ht="14.25" customHeight="1" x14ac:dyDescent="0.2">
      <c r="A206" s="65">
        <v>2018</v>
      </c>
      <c r="B206" s="68" t="s">
        <v>177</v>
      </c>
      <c r="C206" s="66">
        <v>136.74502712477397</v>
      </c>
      <c r="D206" s="66">
        <v>113.50209986000932</v>
      </c>
      <c r="E206" s="66">
        <v>133.8847110402215</v>
      </c>
      <c r="F206" s="66">
        <v>138.78364077494089</v>
      </c>
      <c r="G206" s="66">
        <v>135.2384834615805</v>
      </c>
      <c r="H206" s="74">
        <v>118.36943557385248</v>
      </c>
      <c r="I206" s="74">
        <v>98.249857997522057</v>
      </c>
      <c r="J206" s="74">
        <v>115.89348447266654</v>
      </c>
      <c r="K206" s="74">
        <v>120.1341033807719</v>
      </c>
      <c r="L206" s="74">
        <v>117.06533898745992</v>
      </c>
      <c r="M206" s="74">
        <v>115.52393272962485</v>
      </c>
    </row>
    <row r="207" spans="1:13" ht="14.25" customHeight="1" x14ac:dyDescent="0.2">
      <c r="A207" s="65">
        <v>2019</v>
      </c>
      <c r="B207" s="68" t="s">
        <v>175</v>
      </c>
      <c r="C207" s="66">
        <v>130.52441229656421</v>
      </c>
      <c r="D207" s="66">
        <v>115.69741243107423</v>
      </c>
      <c r="E207" s="66">
        <v>130.15944423252361</v>
      </c>
      <c r="F207" s="66">
        <v>146.27379865589444</v>
      </c>
      <c r="G207" s="66">
        <v>140.02442523410312</v>
      </c>
      <c r="H207" s="74">
        <v>112.98473763185233</v>
      </c>
      <c r="I207" s="74">
        <v>100.15016775948531</v>
      </c>
      <c r="J207" s="74">
        <v>112.66881342860107</v>
      </c>
      <c r="K207" s="74">
        <v>126.61774508511354</v>
      </c>
      <c r="L207" s="74">
        <v>121.20815308618332</v>
      </c>
      <c r="M207" s="74">
        <v>115.52393272962485</v>
      </c>
    </row>
    <row r="208" spans="1:13" ht="14.25" customHeight="1" x14ac:dyDescent="0.2">
      <c r="A208" s="65">
        <v>2019</v>
      </c>
      <c r="B208" s="68" t="s">
        <v>254</v>
      </c>
      <c r="C208" s="66">
        <v>119.71066907775769</v>
      </c>
      <c r="D208" s="66">
        <v>112.62699478615122</v>
      </c>
      <c r="E208" s="66">
        <v>113.28760592339017</v>
      </c>
      <c r="F208" s="66">
        <v>148.12290456011308</v>
      </c>
      <c r="G208" s="66">
        <v>137.79147663375551</v>
      </c>
      <c r="H208" s="74">
        <v>102.590185362646</v>
      </c>
      <c r="I208" s="74">
        <v>96.519586440903424</v>
      </c>
      <c r="J208" s="74">
        <v>97.08571993212928</v>
      </c>
      <c r="K208" s="74">
        <v>126.9390301828907</v>
      </c>
      <c r="L208" s="74">
        <v>118.08515680475944</v>
      </c>
      <c r="M208" s="74">
        <v>116.6882276843467</v>
      </c>
    </row>
    <row r="209" spans="1:13" ht="14.25" customHeight="1" x14ac:dyDescent="0.2">
      <c r="A209" s="65">
        <v>2019</v>
      </c>
      <c r="B209" s="68" t="s">
        <v>255</v>
      </c>
      <c r="C209" s="66">
        <v>131.60940325497285</v>
      </c>
      <c r="D209" s="66">
        <v>106.55262376447632</v>
      </c>
      <c r="E209" s="66">
        <v>107.42702580134987</v>
      </c>
      <c r="F209" s="66">
        <v>147.38441723796748</v>
      </c>
      <c r="G209" s="66">
        <v>136.12649012041086</v>
      </c>
      <c r="H209" s="74">
        <v>112.28925906853644</v>
      </c>
      <c r="I209" s="74">
        <v>90.910792682053199</v>
      </c>
      <c r="J209" s="74">
        <v>91.656833272012634</v>
      </c>
      <c r="K209" s="74">
        <v>125.74851492819963</v>
      </c>
      <c r="L209" s="74">
        <v>116.14324157072582</v>
      </c>
      <c r="M209" s="74">
        <v>117.20569210866753</v>
      </c>
    </row>
    <row r="210" spans="1:13" ht="14.25" customHeight="1" x14ac:dyDescent="0.2">
      <c r="A210" s="65">
        <v>2019</v>
      </c>
      <c r="B210" s="68" t="s">
        <v>177</v>
      </c>
      <c r="C210" s="66">
        <v>127.7757685352622</v>
      </c>
      <c r="D210" s="66">
        <v>108.7602341662071</v>
      </c>
      <c r="E210" s="66">
        <v>119.12716760367515</v>
      </c>
      <c r="F210" s="66">
        <v>158.02608303273328</v>
      </c>
      <c r="G210" s="66">
        <v>145.60614095567686</v>
      </c>
      <c r="H210" s="74">
        <v>108.42005387240141</v>
      </c>
      <c r="I210" s="74">
        <v>92.285028551567621</v>
      </c>
      <c r="J210" s="74">
        <v>101.08155933879353</v>
      </c>
      <c r="K210" s="74">
        <v>134.08799361613924</v>
      </c>
      <c r="L210" s="74">
        <v>123.54944781420222</v>
      </c>
      <c r="M210" s="74">
        <v>117.85252263906855</v>
      </c>
    </row>
    <row r="211" spans="1:13" ht="14.25" customHeight="1" x14ac:dyDescent="0.2">
      <c r="A211" s="65">
        <v>2020</v>
      </c>
      <c r="B211" s="68" t="s">
        <v>175</v>
      </c>
      <c r="C211" s="66">
        <v>125.71428571428571</v>
      </c>
      <c r="D211" s="66">
        <v>99.082849022186409</v>
      </c>
      <c r="E211" s="66">
        <v>120.15478362186899</v>
      </c>
      <c r="F211" s="66">
        <v>156.01896223038872</v>
      </c>
      <c r="G211" s="66">
        <v>144.17558729523122</v>
      </c>
      <c r="H211" s="74">
        <v>105.74226643867557</v>
      </c>
      <c r="I211" s="74">
        <v>83.341721756420114</v>
      </c>
      <c r="J211" s="74">
        <v>101.06599318792679</v>
      </c>
      <c r="K211" s="74">
        <v>131.23248944949998</v>
      </c>
      <c r="L211" s="74">
        <v>121.27065177281146</v>
      </c>
      <c r="M211" s="74">
        <v>118.88745148771022</v>
      </c>
    </row>
    <row r="212" spans="1:13" ht="14.25" customHeight="1" x14ac:dyDescent="0.2">
      <c r="A212" s="65">
        <v>2020</v>
      </c>
      <c r="B212" s="68" t="s">
        <v>254</v>
      </c>
      <c r="C212" s="66">
        <v>130.05424954792045</v>
      </c>
      <c r="D212" s="66">
        <v>86.564077546345402</v>
      </c>
      <c r="E212" s="66">
        <v>100.04951010041823</v>
      </c>
      <c r="F212" s="66">
        <v>148.74337447406245</v>
      </c>
      <c r="G212" s="66">
        <v>134.86586081458091</v>
      </c>
      <c r="H212" s="74">
        <v>101.75297054710781</v>
      </c>
      <c r="I212" s="74">
        <v>67.726752979073879</v>
      </c>
      <c r="J212" s="74">
        <v>78.277602538080259</v>
      </c>
      <c r="K212" s="74">
        <v>116.37513002879582</v>
      </c>
      <c r="L212" s="74">
        <v>105.51752065756179</v>
      </c>
      <c r="M212" s="74">
        <v>127.8137128072445</v>
      </c>
    </row>
    <row r="213" spans="1:13" ht="14.25" customHeight="1" x14ac:dyDescent="0.2">
      <c r="A213" s="65">
        <v>2020</v>
      </c>
      <c r="B213" s="68" t="s">
        <v>255</v>
      </c>
      <c r="C213" s="66">
        <v>125.61870888639363</v>
      </c>
      <c r="D213" s="66">
        <v>98.293001830774912</v>
      </c>
      <c r="E213" s="66">
        <v>96.505467791615956</v>
      </c>
      <c r="F213" s="66">
        <v>150.69671694280953</v>
      </c>
      <c r="G213" s="66">
        <v>136.76335166008275</v>
      </c>
      <c r="H213" s="74">
        <v>102.32166698543969</v>
      </c>
      <c r="I213" s="74">
        <v>80.063741217269751</v>
      </c>
      <c r="J213" s="74">
        <v>78.607720340273048</v>
      </c>
      <c r="K213" s="74">
        <v>122.74874836332113</v>
      </c>
      <c r="L213" s="74">
        <v>111.39944239540984</v>
      </c>
      <c r="M213" s="74">
        <v>122.76843467011645</v>
      </c>
    </row>
    <row r="214" spans="1:13" ht="14.25" customHeight="1" x14ac:dyDescent="0.2">
      <c r="A214" s="65">
        <v>2020</v>
      </c>
      <c r="B214" s="68" t="s">
        <v>177</v>
      </c>
      <c r="C214" s="66">
        <v>122.26104071005246</v>
      </c>
      <c r="D214" s="66">
        <v>98.888986181673801</v>
      </c>
      <c r="E214" s="66">
        <v>114.32300010341119</v>
      </c>
      <c r="F214" s="66">
        <v>162.72091859158422</v>
      </c>
      <c r="G214" s="66">
        <v>148.02813842022886</v>
      </c>
      <c r="H214" s="74">
        <v>100.22034408151701</v>
      </c>
      <c r="I214" s="74">
        <v>81.06170341297333</v>
      </c>
      <c r="J214" s="74">
        <v>93.713339427292524</v>
      </c>
      <c r="K214" s="74">
        <v>133.38628851674932</v>
      </c>
      <c r="L214" s="74">
        <v>121.34225980788642</v>
      </c>
      <c r="M214" s="74">
        <v>121.99223803363519</v>
      </c>
    </row>
    <row r="215" spans="1:13" ht="14.25" customHeight="1" x14ac:dyDescent="0.2">
      <c r="A215" s="65">
        <v>2021</v>
      </c>
      <c r="B215" s="68" t="s">
        <v>175</v>
      </c>
      <c r="C215" s="66">
        <v>124.68146927643862</v>
      </c>
      <c r="D215" s="66">
        <v>96.620236558862189</v>
      </c>
      <c r="E215" s="66">
        <v>126.60043205978222</v>
      </c>
      <c r="F215" s="66">
        <v>168.55368680363199</v>
      </c>
      <c r="G215" s="66">
        <v>153.07488462934691</v>
      </c>
      <c r="H215" s="74">
        <v>101.13197875203259</v>
      </c>
      <c r="I215" s="74">
        <v>78.370873934942793</v>
      </c>
      <c r="J215" s="74">
        <v>102.68849316076773</v>
      </c>
      <c r="K215" s="74">
        <v>136.71773336747904</v>
      </c>
      <c r="L215" s="74">
        <v>124.16252446850488</v>
      </c>
      <c r="M215" s="74">
        <v>123.28589909443726</v>
      </c>
    </row>
    <row r="216" spans="1:13" ht="14.25" customHeight="1" x14ac:dyDescent="0.2">
      <c r="A216" s="65">
        <v>2021</v>
      </c>
      <c r="B216" s="68" t="s">
        <v>254</v>
      </c>
      <c r="C216" s="66">
        <v>134.49002731953289</v>
      </c>
      <c r="D216" s="66">
        <v>103.19928743969822</v>
      </c>
      <c r="E216" s="66">
        <v>133.08016841163308</v>
      </c>
      <c r="F216" s="66">
        <v>162.6693049870527</v>
      </c>
      <c r="G216" s="66">
        <v>151.06692625999688</v>
      </c>
      <c r="H216" s="74">
        <v>110.71436753780502</v>
      </c>
      <c r="I216" s="74">
        <v>84.955323951956032</v>
      </c>
      <c r="J216" s="74">
        <v>109.55374886282465</v>
      </c>
      <c r="K216" s="74">
        <v>133.91200506388893</v>
      </c>
      <c r="L216" s="74">
        <v>124.3607390830432</v>
      </c>
      <c r="M216" s="74">
        <v>121.47477360931438</v>
      </c>
    </row>
    <row r="217" spans="1:13" ht="14.25" customHeight="1" x14ac:dyDescent="0.2">
      <c r="A217" s="65">
        <v>2021</v>
      </c>
      <c r="B217" s="68" t="s">
        <v>255</v>
      </c>
      <c r="C217" s="66">
        <v>136.99655042541931</v>
      </c>
      <c r="D217" s="66">
        <v>105.55258160430145</v>
      </c>
      <c r="E217" s="66">
        <v>161.82826308469865</v>
      </c>
      <c r="F217" s="66">
        <v>172.36299792236912</v>
      </c>
      <c r="G217" s="66">
        <v>163.53557751653167</v>
      </c>
      <c r="H217" s="74">
        <v>112.06172854904668</v>
      </c>
      <c r="I217" s="74">
        <v>86.340894793783079</v>
      </c>
      <c r="J217" s="74">
        <v>132.37380673489105</v>
      </c>
      <c r="K217" s="74">
        <v>140.99110835342995</v>
      </c>
      <c r="L217" s="74">
        <v>133.77037187331109</v>
      </c>
      <c r="M217" s="74">
        <v>122.25097024579561</v>
      </c>
    </row>
    <row r="218" spans="1:13" ht="14.25" customHeight="1" x14ac:dyDescent="0.2">
      <c r="A218" s="65">
        <v>2021</v>
      </c>
      <c r="B218" s="68" t="s">
        <v>177</v>
      </c>
      <c r="C218" s="66">
        <v>131.88615103383711</v>
      </c>
      <c r="D218" s="66">
        <v>132.36297023276418</v>
      </c>
      <c r="E218" s="66">
        <v>197.63507979346321</v>
      </c>
      <c r="F218" s="66">
        <v>191.32028914738834</v>
      </c>
      <c r="G218" s="66">
        <v>185.70220168679845</v>
      </c>
      <c r="H218" s="74">
        <v>106.64016187150219</v>
      </c>
      <c r="I218" s="74">
        <v>107.0257071024338</v>
      </c>
      <c r="J218" s="74">
        <v>159.80326012588603</v>
      </c>
      <c r="K218" s="74">
        <v>154.69726308674808</v>
      </c>
      <c r="L218" s="74">
        <v>150.15460450198245</v>
      </c>
      <c r="M218" s="74">
        <v>123.67399741267788</v>
      </c>
    </row>
    <row r="219" spans="1:13" ht="14.25" customHeight="1" x14ac:dyDescent="0.2">
      <c r="A219" s="65">
        <v>2022</v>
      </c>
      <c r="B219" s="68" t="s">
        <v>175</v>
      </c>
      <c r="C219" s="66">
        <v>169.58518429834584</v>
      </c>
      <c r="D219" s="66">
        <v>146.73434312147998</v>
      </c>
      <c r="E219" s="66">
        <v>221.84088780261922</v>
      </c>
      <c r="F219" s="66">
        <v>197.03124784481358</v>
      </c>
      <c r="G219" s="66">
        <v>199.57067335344465</v>
      </c>
      <c r="H219" s="74">
        <v>135.14365717796014</v>
      </c>
      <c r="I219" s="74">
        <v>116.93365694113818</v>
      </c>
      <c r="J219" s="74">
        <v>176.78660440353059</v>
      </c>
      <c r="K219" s="74">
        <v>157.0156232825164</v>
      </c>
      <c r="L219" s="74">
        <v>159.03930979609558</v>
      </c>
      <c r="M219" s="74">
        <v>125.48512289780078</v>
      </c>
    </row>
    <row r="220" spans="1:13" ht="14.25" customHeight="1" x14ac:dyDescent="0.2">
      <c r="A220" s="65">
        <v>2022</v>
      </c>
      <c r="B220" s="68" t="s">
        <v>254</v>
      </c>
      <c r="C220" s="66">
        <v>220.26290049529834</v>
      </c>
      <c r="D220" s="66">
        <v>185.9122892940473</v>
      </c>
      <c r="E220" s="66">
        <v>254.84410406787387</v>
      </c>
      <c r="F220" s="66">
        <v>232.12768775111289</v>
      </c>
      <c r="G220" s="66">
        <v>234.92151462974638</v>
      </c>
      <c r="H220" s="74">
        <v>171.80950765173122</v>
      </c>
      <c r="I220" s="74">
        <v>145.01533766326799</v>
      </c>
      <c r="J220" s="74">
        <v>198.78354434355856</v>
      </c>
      <c r="K220" s="74">
        <v>181.06428116206891</v>
      </c>
      <c r="L220" s="74">
        <v>183.24352251139655</v>
      </c>
      <c r="M220" s="74">
        <v>128.20181112548511</v>
      </c>
    </row>
    <row r="221" spans="1:13" ht="14.25" customHeight="1" x14ac:dyDescent="0.2">
      <c r="A221" s="65">
        <v>2022</v>
      </c>
      <c r="B221" s="68" t="s">
        <v>255</v>
      </c>
      <c r="C221" s="66">
        <v>268.89286372375267</v>
      </c>
      <c r="D221" s="66">
        <v>259.20225844650525</v>
      </c>
      <c r="E221" s="66">
        <v>300.03856642284586</v>
      </c>
      <c r="F221" s="66">
        <v>236.66390921031814</v>
      </c>
      <c r="G221" s="66">
        <v>254.19594038990223</v>
      </c>
      <c r="H221" s="74">
        <v>206.4093184294546</v>
      </c>
      <c r="I221" s="74">
        <v>198.97055191573838</v>
      </c>
      <c r="J221" s="74">
        <v>230.31758872379328</v>
      </c>
      <c r="K221" s="74">
        <v>181.66951521308431</v>
      </c>
      <c r="L221" s="74">
        <v>195.12756893882266</v>
      </c>
      <c r="M221" s="74">
        <v>130.27166882276845</v>
      </c>
    </row>
    <row r="222" spans="1:13" ht="14.25" customHeight="1" x14ac:dyDescent="0.2">
      <c r="A222" s="65">
        <v>2022</v>
      </c>
      <c r="B222" s="68" t="s">
        <v>177</v>
      </c>
      <c r="C222" s="66">
        <v>343.77419578064007</v>
      </c>
      <c r="D222" s="66">
        <v>195.91731830569387</v>
      </c>
      <c r="E222" s="66">
        <v>283.28322971727954</v>
      </c>
      <c r="F222" s="66">
        <v>312.68546307915528</v>
      </c>
      <c r="G222" s="66">
        <v>301.0182995512472</v>
      </c>
      <c r="H222" s="74">
        <v>257.49753230468485</v>
      </c>
      <c r="I222" s="74">
        <v>146.74814636657109</v>
      </c>
      <c r="J222" s="74">
        <v>212.18792303435765</v>
      </c>
      <c r="K222" s="74">
        <v>234.21110751956112</v>
      </c>
      <c r="L222" s="74">
        <v>225.47204026464547</v>
      </c>
      <c r="M222" s="74">
        <v>133.5058214747736</v>
      </c>
    </row>
    <row r="223" spans="1:13" ht="14.25" customHeight="1" x14ac:dyDescent="0.2">
      <c r="A223" s="65">
        <v>2023</v>
      </c>
      <c r="B223" s="68" t="s">
        <v>175</v>
      </c>
      <c r="C223" s="66">
        <v>366.94274413849331</v>
      </c>
      <c r="D223" s="66">
        <v>218.77315655731792</v>
      </c>
      <c r="E223" s="66">
        <v>274.37651136399381</v>
      </c>
      <c r="F223" s="66">
        <v>327.50785925698597</v>
      </c>
      <c r="G223" s="66">
        <v>313.84652446660027</v>
      </c>
      <c r="H223" s="74">
        <v>269.37012461448751</v>
      </c>
      <c r="I223" s="74">
        <v>160.59985756771772</v>
      </c>
      <c r="J223" s="74">
        <v>201.41789485694895</v>
      </c>
      <c r="K223" s="74">
        <v>240.42124900821474</v>
      </c>
      <c r="L223" s="74">
        <v>230.39255784680154</v>
      </c>
      <c r="M223" s="74">
        <v>136.22250970245796</v>
      </c>
    </row>
    <row r="224" spans="1:13" ht="14.25" customHeight="1" x14ac:dyDescent="0.2">
      <c r="A224" s="65">
        <v>2023</v>
      </c>
      <c r="B224" s="68" t="s">
        <v>254</v>
      </c>
      <c r="C224" s="66">
        <v>350.56762430683335</v>
      </c>
      <c r="D224" s="66">
        <v>235.42943780538809</v>
      </c>
      <c r="E224" s="66">
        <v>331.41547988344229</v>
      </c>
      <c r="F224" s="66">
        <v>332.10188202359643</v>
      </c>
      <c r="G224" s="66">
        <v>329.81867501414615</v>
      </c>
      <c r="H224" s="74">
        <v>252.78803506453559</v>
      </c>
      <c r="I224" s="74">
        <v>169.76395095481809</v>
      </c>
      <c r="J224" s="74">
        <v>238.97776674431051</v>
      </c>
      <c r="K224" s="74">
        <v>239.47271903380602</v>
      </c>
      <c r="L224" s="74">
        <v>237.82633935255126</v>
      </c>
      <c r="M224" s="74">
        <v>138.68046571798189</v>
      </c>
    </row>
    <row r="225" spans="1:13" ht="14.25" customHeight="1" x14ac:dyDescent="0.2">
      <c r="A225" s="65">
        <v>2023</v>
      </c>
      <c r="B225" s="68" t="s">
        <v>255</v>
      </c>
      <c r="C225" s="66">
        <v>340.36062845257067</v>
      </c>
      <c r="D225" s="66">
        <v>222.76342986391202</v>
      </c>
      <c r="E225" s="66">
        <v>302.05640149200411</v>
      </c>
      <c r="F225" s="66">
        <v>330.60726692067163</v>
      </c>
      <c r="G225" s="66">
        <v>321.45337030457557</v>
      </c>
      <c r="H225" s="74">
        <v>243.15967263755743</v>
      </c>
      <c r="I225" s="74">
        <v>159.14614721331236</v>
      </c>
      <c r="J225" s="74">
        <v>215.7944531916074</v>
      </c>
      <c r="K225" s="74">
        <v>236.19169808657966</v>
      </c>
      <c r="L225" s="74">
        <v>229.65199190890658</v>
      </c>
      <c r="M225" s="74">
        <v>139.97412677878395</v>
      </c>
    </row>
    <row r="226" spans="1:13" ht="14.25" customHeight="1" x14ac:dyDescent="0.2">
      <c r="A226" s="65">
        <v>2023</v>
      </c>
      <c r="B226" s="68" t="s">
        <v>177</v>
      </c>
      <c r="C226" s="66">
        <v>272.47087027982082</v>
      </c>
      <c r="D226" s="66">
        <v>227.90367887650959</v>
      </c>
      <c r="E226" s="66">
        <v>330.4026483667692</v>
      </c>
      <c r="F226" s="66">
        <v>323.85618763841262</v>
      </c>
      <c r="G226" s="66">
        <v>320.7916360229832</v>
      </c>
      <c r="H226" s="74">
        <v>193.94105223416341</v>
      </c>
      <c r="I226" s="74">
        <v>162.21873275464262</v>
      </c>
      <c r="J226" s="74">
        <v>235.17610238260826</v>
      </c>
      <c r="K226" s="74">
        <v>230.51642085128262</v>
      </c>
      <c r="L226" s="74">
        <v>228.3351147751068</v>
      </c>
      <c r="M226" s="74">
        <v>140.4915912031048</v>
      </c>
    </row>
    <row r="227" spans="1:13" ht="14.25" customHeight="1" x14ac:dyDescent="0.2">
      <c r="A227" s="65">
        <v>2024</v>
      </c>
      <c r="B227" s="68" t="s">
        <v>175</v>
      </c>
      <c r="C227" s="66">
        <v>207.78855070844725</v>
      </c>
      <c r="D227" s="66">
        <v>244.21187668377522</v>
      </c>
      <c r="E227" s="66">
        <v>317.71221892878026</v>
      </c>
      <c r="F227" s="66">
        <v>334.68571494506551</v>
      </c>
      <c r="G227" s="66">
        <v>323.88380481057408</v>
      </c>
      <c r="H227" s="74">
        <v>146.95384235830718</v>
      </c>
      <c r="I227" s="74">
        <v>172.71343154305424</v>
      </c>
      <c r="J227" s="74">
        <v>224.694917870034</v>
      </c>
      <c r="K227" s="74">
        <v>236.6990463426676</v>
      </c>
      <c r="L227" s="74">
        <v>229.0596350581645</v>
      </c>
      <c r="M227" s="74">
        <v>141.39715394566622</v>
      </c>
    </row>
    <row r="228" spans="1:13" x14ac:dyDescent="0.2">
      <c r="A228" s="65">
        <v>2024</v>
      </c>
      <c r="B228" s="68" t="s">
        <v>254</v>
      </c>
      <c r="C228" s="66">
        <v>248.38312032652175</v>
      </c>
      <c r="D228" s="74">
        <v>259.40359055716402</v>
      </c>
      <c r="E228" s="66">
        <v>268.90206573954885</v>
      </c>
      <c r="F228" s="66">
        <v>295.64315828950379</v>
      </c>
      <c r="G228" s="74">
        <v>286.96845012992168</v>
      </c>
      <c r="H228" s="74">
        <v>174.54559273854665</v>
      </c>
      <c r="I228" s="74">
        <v>182.28997772789799</v>
      </c>
      <c r="J228" s="74">
        <v>188.96481528788297</v>
      </c>
      <c r="K228" s="74">
        <v>207.75651032526036</v>
      </c>
      <c r="L228" s="74">
        <v>201.66055631857222</v>
      </c>
      <c r="M228" s="74">
        <v>142.30271668822769</v>
      </c>
    </row>
    <row r="229" spans="1:13" x14ac:dyDescent="0.2">
      <c r="A229" s="65">
        <v>2024</v>
      </c>
      <c r="B229" s="68" t="s">
        <v>255</v>
      </c>
      <c r="C229" s="66">
        <v>247.66595614234998</v>
      </c>
      <c r="D229" s="66">
        <v>250.78506294620405</v>
      </c>
      <c r="E229" s="66">
        <v>263.09353776991571</v>
      </c>
      <c r="F229" s="66">
        <v>289.90803697528105</v>
      </c>
      <c r="G229" s="66">
        <v>281.30837171206002</v>
      </c>
      <c r="H229" s="66">
        <v>172.94108771277013</v>
      </c>
      <c r="I229" s="66">
        <v>175.1191089949555</v>
      </c>
      <c r="J229" s="66">
        <v>183.71391571467467</v>
      </c>
      <c r="K229" s="66">
        <v>202.43804207939681</v>
      </c>
      <c r="L229" s="66">
        <v>196.43303643488926</v>
      </c>
      <c r="M229" s="71">
        <v>143.20827943078913</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theme="4"/>
  </sheetPr>
  <dimension ref="A1:L64"/>
  <sheetViews>
    <sheetView showGridLines="0" zoomScaleNormal="100" workbookViewId="0">
      <pane ySplit="10" topLeftCell="A52" activePane="bottomLeft" state="frozen"/>
      <selection activeCell="A10" sqref="A10"/>
      <selection pane="bottomLeft"/>
    </sheetView>
  </sheetViews>
  <sheetFormatPr defaultColWidth="17.85546875" defaultRowHeight="12.75" x14ac:dyDescent="0.2"/>
  <cols>
    <col min="1" max="1" width="8.7109375" customWidth="1"/>
    <col min="2" max="12" width="14.7109375" customWidth="1"/>
  </cols>
  <sheetData>
    <row r="1" spans="1:12" ht="18" customHeight="1" x14ac:dyDescent="0.2">
      <c r="A1" s="40" t="s">
        <v>230</v>
      </c>
      <c r="C1" s="33"/>
      <c r="D1" s="33"/>
      <c r="E1" s="33"/>
      <c r="F1" s="33"/>
      <c r="G1" s="33"/>
      <c r="H1" s="33"/>
      <c r="I1" s="33"/>
      <c r="J1" s="33"/>
      <c r="K1" s="33"/>
      <c r="L1" s="42"/>
    </row>
    <row r="2" spans="1:12" ht="18" customHeight="1" x14ac:dyDescent="0.2">
      <c r="A2" s="35" t="s">
        <v>207</v>
      </c>
      <c r="D2" s="31"/>
      <c r="E2" s="30"/>
      <c r="F2" s="30"/>
      <c r="G2" s="30"/>
      <c r="H2" s="30"/>
      <c r="I2" s="30"/>
      <c r="J2" s="30"/>
      <c r="K2" s="32"/>
      <c r="L2" s="33"/>
    </row>
    <row r="3" spans="1:12" ht="18" customHeight="1" x14ac:dyDescent="0.2">
      <c r="A3" s="35" t="s">
        <v>211</v>
      </c>
      <c r="D3" s="31"/>
      <c r="E3" s="30"/>
      <c r="F3" s="30"/>
      <c r="G3" s="30"/>
      <c r="H3" s="30"/>
      <c r="I3" s="30"/>
      <c r="J3" s="30"/>
      <c r="K3" s="32"/>
      <c r="L3" s="33"/>
    </row>
    <row r="4" spans="1:12" ht="18" customHeight="1" x14ac:dyDescent="0.2">
      <c r="A4" s="35" t="s">
        <v>210</v>
      </c>
      <c r="D4" s="31"/>
      <c r="E4" s="30"/>
      <c r="F4" s="30"/>
      <c r="G4" s="30"/>
      <c r="H4" s="30"/>
      <c r="I4" s="30"/>
      <c r="J4" s="30"/>
      <c r="K4" s="32"/>
      <c r="L4" s="33"/>
    </row>
    <row r="5" spans="1:12" ht="18" customHeight="1" x14ac:dyDescent="0.2">
      <c r="A5" s="35" t="s">
        <v>209</v>
      </c>
      <c r="D5" s="31"/>
      <c r="E5" s="30"/>
      <c r="F5" s="30"/>
      <c r="G5" s="30"/>
      <c r="H5" s="30"/>
      <c r="I5" s="30"/>
      <c r="J5" s="30"/>
      <c r="K5" s="32"/>
      <c r="L5" s="33"/>
    </row>
    <row r="6" spans="1:12" ht="18" customHeight="1" x14ac:dyDescent="0.2">
      <c r="A6" s="35" t="s">
        <v>262</v>
      </c>
      <c r="D6" s="31"/>
      <c r="E6" s="30"/>
      <c r="F6" s="30"/>
      <c r="G6" s="30"/>
      <c r="H6" s="30"/>
      <c r="I6" s="30"/>
      <c r="J6" s="30"/>
      <c r="K6" s="32"/>
      <c r="L6" s="33"/>
    </row>
    <row r="7" spans="1:12" ht="18" customHeight="1" x14ac:dyDescent="0.2">
      <c r="A7" s="35" t="s">
        <v>250</v>
      </c>
      <c r="D7" s="31"/>
      <c r="E7" s="30"/>
      <c r="F7" s="30"/>
      <c r="G7" s="30"/>
      <c r="H7" s="30"/>
      <c r="I7" s="30"/>
      <c r="J7" s="30"/>
      <c r="K7" s="32"/>
      <c r="L7" s="33"/>
    </row>
    <row r="8" spans="1:12" ht="18" customHeight="1" x14ac:dyDescent="0.2">
      <c r="A8" s="35" t="s">
        <v>178</v>
      </c>
      <c r="D8" s="31"/>
      <c r="E8" s="30"/>
      <c r="F8" s="30"/>
      <c r="G8" s="30"/>
      <c r="H8" s="30"/>
      <c r="I8" s="30"/>
      <c r="J8" s="30"/>
      <c r="K8" s="32"/>
      <c r="L8" s="33"/>
    </row>
    <row r="9" spans="1:12" ht="18" customHeight="1" x14ac:dyDescent="0.2">
      <c r="A9" s="36" t="s">
        <v>260</v>
      </c>
      <c r="C9" s="41"/>
      <c r="D9" s="31"/>
      <c r="E9" s="30"/>
      <c r="F9" s="30"/>
      <c r="G9" s="30"/>
      <c r="H9" s="30"/>
      <c r="I9" s="30"/>
      <c r="J9" s="30"/>
      <c r="K9" s="32"/>
      <c r="L9" s="33"/>
    </row>
    <row r="10" spans="1:12" ht="105" customHeight="1" x14ac:dyDescent="0.2">
      <c r="A10" s="43" t="s">
        <v>172</v>
      </c>
      <c r="B10" s="38" t="s">
        <v>231</v>
      </c>
      <c r="C10" s="38" t="s">
        <v>232</v>
      </c>
      <c r="D10" s="38" t="s">
        <v>233</v>
      </c>
      <c r="E10" s="38" t="s">
        <v>234</v>
      </c>
      <c r="F10" s="38" t="s">
        <v>235</v>
      </c>
      <c r="G10" s="38" t="s">
        <v>236</v>
      </c>
      <c r="H10" s="38" t="s">
        <v>237</v>
      </c>
      <c r="I10" s="38" t="s">
        <v>238</v>
      </c>
      <c r="J10" s="38" t="s">
        <v>239</v>
      </c>
      <c r="K10" s="38" t="s">
        <v>240</v>
      </c>
      <c r="L10" s="39" t="s">
        <v>227</v>
      </c>
    </row>
    <row r="11" spans="1:12" ht="14.25" customHeight="1" x14ac:dyDescent="0.2">
      <c r="A11" s="59">
        <v>25569</v>
      </c>
      <c r="B11" s="29">
        <v>9.101772151898734</v>
      </c>
      <c r="C11" s="29">
        <v>2.1339812709455734</v>
      </c>
      <c r="D11" s="29">
        <v>10.149020007484683</v>
      </c>
      <c r="E11" s="29">
        <v>8.4021174594492507</v>
      </c>
      <c r="F11" s="29">
        <v>6.7044600158697172</v>
      </c>
      <c r="G11" s="29">
        <v>104.5</v>
      </c>
      <c r="H11" s="29">
        <v>24.5</v>
      </c>
      <c r="I11" s="29">
        <v>116.52</v>
      </c>
      <c r="J11" s="29">
        <v>96.47</v>
      </c>
      <c r="K11" s="29">
        <v>76.97</v>
      </c>
      <c r="L11" s="73">
        <v>8.7100000000000009</v>
      </c>
    </row>
    <row r="12" spans="1:12" ht="14.25" customHeight="1" x14ac:dyDescent="0.2">
      <c r="A12" s="59">
        <v>25934</v>
      </c>
      <c r="B12" s="29">
        <v>10.86640144665461</v>
      </c>
      <c r="C12" s="29">
        <v>3.2001641920841637</v>
      </c>
      <c r="D12" s="29">
        <v>7.7306988338262244</v>
      </c>
      <c r="E12" s="29">
        <v>9.2961759073713015</v>
      </c>
      <c r="F12" s="29">
        <v>7.4125774311201598</v>
      </c>
      <c r="G12" s="29">
        <v>115.23</v>
      </c>
      <c r="H12" s="29">
        <v>33.94</v>
      </c>
      <c r="I12" s="29">
        <v>81.98</v>
      </c>
      <c r="J12" s="29">
        <v>98.58</v>
      </c>
      <c r="K12" s="29">
        <v>78.61</v>
      </c>
      <c r="L12" s="73">
        <v>9.43</v>
      </c>
    </row>
    <row r="13" spans="1:12" ht="14.25" customHeight="1" x14ac:dyDescent="0.2">
      <c r="A13" s="59">
        <v>26299</v>
      </c>
      <c r="B13" s="29">
        <v>11.696473779385173</v>
      </c>
      <c r="C13" s="29">
        <v>3.0563910405972932</v>
      </c>
      <c r="D13" s="29">
        <v>6.1713441972595664</v>
      </c>
      <c r="E13" s="29">
        <v>9.4993710091717674</v>
      </c>
      <c r="F13" s="29">
        <v>7.3448705445634346</v>
      </c>
      <c r="G13" s="29">
        <v>115.35</v>
      </c>
      <c r="H13" s="29">
        <v>30.14</v>
      </c>
      <c r="I13" s="29">
        <v>60.86</v>
      </c>
      <c r="J13" s="29">
        <v>93.68</v>
      </c>
      <c r="K13" s="29">
        <v>72.430000000000007</v>
      </c>
      <c r="L13" s="73">
        <v>10.14</v>
      </c>
    </row>
    <row r="14" spans="1:12" ht="14.25" customHeight="1" x14ac:dyDescent="0.2">
      <c r="A14" s="59">
        <v>26665</v>
      </c>
      <c r="B14" s="29">
        <v>12.236311030741408</v>
      </c>
      <c r="C14" s="29">
        <v>2.9885430365248369</v>
      </c>
      <c r="D14" s="29">
        <v>6.5237407252972304</v>
      </c>
      <c r="E14" s="29">
        <v>9.5552496621668936</v>
      </c>
      <c r="F14" s="29">
        <v>7.3738613542301232</v>
      </c>
      <c r="G14" s="29">
        <v>110.94</v>
      </c>
      <c r="H14" s="29">
        <v>27.09</v>
      </c>
      <c r="I14" s="29">
        <v>59.15</v>
      </c>
      <c r="J14" s="29">
        <v>86.63</v>
      </c>
      <c r="K14" s="29">
        <v>66.849999999999994</v>
      </c>
      <c r="L14" s="73">
        <v>11.03</v>
      </c>
    </row>
    <row r="15" spans="1:12" ht="14.25" customHeight="1" x14ac:dyDescent="0.2">
      <c r="A15" s="59">
        <v>27030</v>
      </c>
      <c r="B15" s="29">
        <v>13.315985533453887</v>
      </c>
      <c r="C15" s="29">
        <v>7.0820392822296698</v>
      </c>
      <c r="D15" s="29">
        <v>7.523665873604096</v>
      </c>
      <c r="E15" s="29">
        <v>13.04004565804488</v>
      </c>
      <c r="F15" s="29">
        <v>9.9013713143588866</v>
      </c>
      <c r="G15" s="29">
        <v>103.87</v>
      </c>
      <c r="H15" s="29">
        <v>55.24</v>
      </c>
      <c r="I15" s="29">
        <v>58.69</v>
      </c>
      <c r="J15" s="29">
        <v>101.72</v>
      </c>
      <c r="K15" s="29">
        <v>77.23</v>
      </c>
      <c r="L15" s="73">
        <v>12.82</v>
      </c>
    </row>
    <row r="16" spans="1:12" ht="14.25" customHeight="1" x14ac:dyDescent="0.2">
      <c r="A16" s="59">
        <v>27395</v>
      </c>
      <c r="B16" s="29">
        <v>19.968173598553342</v>
      </c>
      <c r="C16" s="29">
        <v>8.9171662495227597</v>
      </c>
      <c r="D16" s="29">
        <v>10.400102533711518</v>
      </c>
      <c r="E16" s="29">
        <v>17.317302550944682</v>
      </c>
      <c r="F16" s="29">
        <v>13.54939700638884</v>
      </c>
      <c r="G16" s="29">
        <v>123.57</v>
      </c>
      <c r="H16" s="29">
        <v>55.18</v>
      </c>
      <c r="I16" s="29">
        <v>64.36</v>
      </c>
      <c r="J16" s="29">
        <v>107.16</v>
      </c>
      <c r="K16" s="29">
        <v>83.85</v>
      </c>
      <c r="L16" s="73">
        <v>16.16</v>
      </c>
    </row>
    <row r="17" spans="1:12" ht="14.25" customHeight="1" x14ac:dyDescent="0.2">
      <c r="A17" s="59">
        <v>27760</v>
      </c>
      <c r="B17" s="29">
        <v>24.722224231464736</v>
      </c>
      <c r="C17" s="29">
        <v>10.214355470241376</v>
      </c>
      <c r="D17" s="29">
        <v>15.148645749019021</v>
      </c>
      <c r="E17" s="29">
        <v>20.024877282435888</v>
      </c>
      <c r="F17" s="29">
        <v>16.128582578609549</v>
      </c>
      <c r="G17" s="29">
        <v>132.35</v>
      </c>
      <c r="H17" s="29">
        <v>54.68</v>
      </c>
      <c r="I17" s="29">
        <v>81.099999999999994</v>
      </c>
      <c r="J17" s="29">
        <v>107.2</v>
      </c>
      <c r="K17" s="29">
        <v>86.34</v>
      </c>
      <c r="L17" s="73">
        <v>18.68</v>
      </c>
    </row>
    <row r="18" spans="1:12" ht="14.25" customHeight="1" x14ac:dyDescent="0.2">
      <c r="A18" s="59">
        <v>28126</v>
      </c>
      <c r="B18" s="29">
        <v>29.505298372513561</v>
      </c>
      <c r="C18" s="29">
        <v>12.950891634497093</v>
      </c>
      <c r="D18" s="29">
        <v>20.676866282609851</v>
      </c>
      <c r="E18" s="29">
        <v>23.067723931897856</v>
      </c>
      <c r="F18" s="29">
        <v>19.288992086355769</v>
      </c>
      <c r="G18" s="29">
        <v>138.78</v>
      </c>
      <c r="H18" s="29">
        <v>60.92</v>
      </c>
      <c r="I18" s="29">
        <v>97.26</v>
      </c>
      <c r="J18" s="29">
        <v>108.5</v>
      </c>
      <c r="K18" s="29">
        <v>90.73</v>
      </c>
      <c r="L18" s="73">
        <v>21.26</v>
      </c>
    </row>
    <row r="19" spans="1:12" ht="14.25" customHeight="1" x14ac:dyDescent="0.2">
      <c r="A19" s="59">
        <v>28491</v>
      </c>
      <c r="B19" s="29">
        <v>32.024538878842677</v>
      </c>
      <c r="C19" s="29">
        <v>12.143177300301193</v>
      </c>
      <c r="D19" s="29">
        <v>25.531128456328656</v>
      </c>
      <c r="E19" s="29">
        <v>25.379068214878153</v>
      </c>
      <c r="F19" s="29">
        <v>21.556934999220079</v>
      </c>
      <c r="G19" s="29">
        <v>134.72999999999999</v>
      </c>
      <c r="H19" s="29">
        <v>51.09</v>
      </c>
      <c r="I19" s="29">
        <v>107.41</v>
      </c>
      <c r="J19" s="29">
        <v>106.77</v>
      </c>
      <c r="K19" s="29">
        <v>90.69</v>
      </c>
      <c r="L19" s="73">
        <v>23.77</v>
      </c>
    </row>
    <row r="20" spans="1:12" ht="14.25" customHeight="1" x14ac:dyDescent="0.2">
      <c r="A20" s="59">
        <v>28856</v>
      </c>
      <c r="B20" s="29">
        <v>37.277793851717902</v>
      </c>
      <c r="C20" s="29">
        <v>15.083257476774273</v>
      </c>
      <c r="D20" s="29">
        <v>29.121168085712341</v>
      </c>
      <c r="E20" s="29">
        <v>28.203480129904619</v>
      </c>
      <c r="F20" s="29">
        <v>24.575552914952212</v>
      </c>
      <c r="G20" s="29">
        <v>137.05000000000001</v>
      </c>
      <c r="H20" s="29">
        <v>55.45</v>
      </c>
      <c r="I20" s="29">
        <v>107.06</v>
      </c>
      <c r="J20" s="29">
        <v>103.69</v>
      </c>
      <c r="K20" s="29">
        <v>90.35</v>
      </c>
      <c r="L20" s="73">
        <v>27.2</v>
      </c>
    </row>
    <row r="21" spans="1:12" ht="14.25" customHeight="1" x14ac:dyDescent="0.2">
      <c r="A21" s="59">
        <v>29221</v>
      </c>
      <c r="B21" s="29">
        <v>48.3241410488246</v>
      </c>
      <c r="C21" s="29">
        <v>21.368890425486782</v>
      </c>
      <c r="D21" s="29">
        <v>39.609369751433277</v>
      </c>
      <c r="E21" s="29">
        <v>34.776841673149676</v>
      </c>
      <c r="F21" s="29">
        <v>32.296485680497597</v>
      </c>
      <c r="G21" s="29">
        <v>147.91999999999999</v>
      </c>
      <c r="H21" s="29">
        <v>65.41</v>
      </c>
      <c r="I21" s="29">
        <v>121.24</v>
      </c>
      <c r="J21" s="29">
        <v>106.45</v>
      </c>
      <c r="K21" s="29">
        <v>98.86</v>
      </c>
      <c r="L21" s="73">
        <v>32.67</v>
      </c>
    </row>
    <row r="22" spans="1:12" ht="14.25" customHeight="1" x14ac:dyDescent="0.2">
      <c r="A22" s="59">
        <v>29587</v>
      </c>
      <c r="B22" s="29">
        <v>55.847034358047011</v>
      </c>
      <c r="C22" s="29">
        <v>25.602928965341704</v>
      </c>
      <c r="D22" s="29">
        <v>48.018431901732008</v>
      </c>
      <c r="E22" s="29">
        <v>40.278349054397289</v>
      </c>
      <c r="F22" s="29">
        <v>38.039981523325494</v>
      </c>
      <c r="G22" s="29">
        <v>152.05000000000001</v>
      </c>
      <c r="H22" s="29">
        <v>69.709999999999994</v>
      </c>
      <c r="I22" s="29">
        <v>130.72999999999999</v>
      </c>
      <c r="J22" s="29">
        <v>109.66</v>
      </c>
      <c r="K22" s="29">
        <v>103.57</v>
      </c>
      <c r="L22" s="73">
        <v>36.729999999999997</v>
      </c>
    </row>
    <row r="23" spans="1:12" ht="14.25" customHeight="1" x14ac:dyDescent="0.2">
      <c r="A23" s="59">
        <v>29952</v>
      </c>
      <c r="B23" s="29">
        <v>66.312911392405056</v>
      </c>
      <c r="C23" s="29">
        <v>27.047122194883976</v>
      </c>
      <c r="D23" s="29">
        <v>51.04023212965496</v>
      </c>
      <c r="E23" s="29">
        <v>44.123816355971108</v>
      </c>
      <c r="F23" s="29">
        <v>41.841727654239875</v>
      </c>
      <c r="G23" s="29">
        <v>167.16</v>
      </c>
      <c r="H23" s="29">
        <v>68.180000000000007</v>
      </c>
      <c r="I23" s="29">
        <v>128.66</v>
      </c>
      <c r="J23" s="29">
        <v>111.23</v>
      </c>
      <c r="K23" s="29">
        <v>105.47</v>
      </c>
      <c r="L23" s="73">
        <v>39.67</v>
      </c>
    </row>
    <row r="24" spans="1:12" ht="14.25" customHeight="1" x14ac:dyDescent="0.2">
      <c r="A24" s="59">
        <v>30317</v>
      </c>
      <c r="B24" s="29">
        <v>68.61737793851718</v>
      </c>
      <c r="C24" s="29">
        <v>29.783658359139693</v>
      </c>
      <c r="D24" s="29">
        <v>51.916818493148639</v>
      </c>
      <c r="E24" s="29">
        <v>44.296532192501502</v>
      </c>
      <c r="F24" s="29">
        <v>43.346782443182853</v>
      </c>
      <c r="G24" s="29">
        <v>163.88</v>
      </c>
      <c r="H24" s="29">
        <v>71.13</v>
      </c>
      <c r="I24" s="29">
        <v>124</v>
      </c>
      <c r="J24" s="29">
        <v>105.8</v>
      </c>
      <c r="K24" s="29">
        <v>103.53</v>
      </c>
      <c r="L24" s="73">
        <v>41.87</v>
      </c>
    </row>
    <row r="25" spans="1:12" ht="14.25" customHeight="1" x14ac:dyDescent="0.2">
      <c r="A25" s="59">
        <v>30682</v>
      </c>
      <c r="B25" s="29">
        <v>68.692839059674512</v>
      </c>
      <c r="C25" s="29">
        <v>35.415042697153524</v>
      </c>
      <c r="D25" s="29">
        <v>53.643561480533187</v>
      </c>
      <c r="E25" s="29">
        <v>44.220334029326317</v>
      </c>
      <c r="F25" s="29">
        <v>45.319739198968861</v>
      </c>
      <c r="G25" s="29">
        <v>155.94</v>
      </c>
      <c r="H25" s="29">
        <v>80.400000000000006</v>
      </c>
      <c r="I25" s="29">
        <v>121.78</v>
      </c>
      <c r="J25" s="29">
        <v>100.39</v>
      </c>
      <c r="K25" s="29">
        <v>102.88</v>
      </c>
      <c r="L25" s="73">
        <v>44.05</v>
      </c>
    </row>
    <row r="26" spans="1:12" ht="14.25" customHeight="1" x14ac:dyDescent="0.2">
      <c r="A26" s="59">
        <v>31048</v>
      </c>
      <c r="B26" s="29">
        <v>71.392025316455687</v>
      </c>
      <c r="C26" s="29">
        <v>35.914210155686582</v>
      </c>
      <c r="D26" s="29">
        <v>57.268840762720629</v>
      </c>
      <c r="E26" s="29">
        <v>45.952572272175296</v>
      </c>
      <c r="F26" s="29">
        <v>47.921909696284438</v>
      </c>
      <c r="G26" s="29">
        <v>153.80000000000001</v>
      </c>
      <c r="H26" s="29">
        <v>77.37</v>
      </c>
      <c r="I26" s="29">
        <v>123.37</v>
      </c>
      <c r="J26" s="29">
        <v>98.99</v>
      </c>
      <c r="K26" s="29">
        <v>103.24</v>
      </c>
      <c r="L26" s="73">
        <v>46.42</v>
      </c>
    </row>
    <row r="27" spans="1:12" ht="14.25" customHeight="1" x14ac:dyDescent="0.2">
      <c r="A27" s="59">
        <v>31413</v>
      </c>
      <c r="B27" s="29">
        <v>67.827938517179021</v>
      </c>
      <c r="C27" s="29">
        <v>17.275394179781951</v>
      </c>
      <c r="D27" s="29">
        <v>49.952207849338677</v>
      </c>
      <c r="E27" s="29">
        <v>46.414841128771357</v>
      </c>
      <c r="F27" s="29">
        <v>43.462412691271467</v>
      </c>
      <c r="G27" s="29">
        <v>139.85</v>
      </c>
      <c r="H27" s="29">
        <v>35.619999999999997</v>
      </c>
      <c r="I27" s="29">
        <v>102.99</v>
      </c>
      <c r="J27" s="29">
        <v>95.7</v>
      </c>
      <c r="K27" s="29">
        <v>89.61</v>
      </c>
      <c r="L27" s="73">
        <v>48.5</v>
      </c>
    </row>
    <row r="28" spans="1:12" ht="14.25" customHeight="1" x14ac:dyDescent="0.2">
      <c r="A28" s="59">
        <v>31778</v>
      </c>
      <c r="B28" s="29">
        <v>65.059095840867982</v>
      </c>
      <c r="C28" s="29">
        <v>18.485350252407414</v>
      </c>
      <c r="D28" s="29">
        <v>47.058151362829364</v>
      </c>
      <c r="E28" s="29">
        <v>45.073753456888291</v>
      </c>
      <c r="F28" s="29">
        <v>42.738098689254869</v>
      </c>
      <c r="G28" s="29">
        <v>127.27</v>
      </c>
      <c r="H28" s="29">
        <v>36.159999999999997</v>
      </c>
      <c r="I28" s="29">
        <v>92.05</v>
      </c>
      <c r="J28" s="29">
        <v>88.17</v>
      </c>
      <c r="K28" s="29">
        <v>83.6</v>
      </c>
      <c r="L28" s="73">
        <v>51.12</v>
      </c>
    </row>
    <row r="29" spans="1:12" ht="14.25" customHeight="1" x14ac:dyDescent="0.2">
      <c r="A29" s="59">
        <v>32143</v>
      </c>
      <c r="B29" s="29">
        <v>57.791609403254974</v>
      </c>
      <c r="C29" s="29">
        <v>13.643910533237177</v>
      </c>
      <c r="D29" s="29">
        <v>44.794003670187379</v>
      </c>
      <c r="E29" s="29">
        <v>47.512094678493867</v>
      </c>
      <c r="F29" s="29">
        <v>43.064089454119596</v>
      </c>
      <c r="G29" s="29">
        <v>106.73</v>
      </c>
      <c r="H29" s="29">
        <v>25.2</v>
      </c>
      <c r="I29" s="29">
        <v>82.72</v>
      </c>
      <c r="J29" s="29">
        <v>87.74</v>
      </c>
      <c r="K29" s="29">
        <v>79.53</v>
      </c>
      <c r="L29" s="73">
        <v>54.15</v>
      </c>
    </row>
    <row r="30" spans="1:12" ht="14.25" customHeight="1" x14ac:dyDescent="0.2">
      <c r="A30" s="59">
        <v>32509</v>
      </c>
      <c r="B30" s="29">
        <v>56.456528028933093</v>
      </c>
      <c r="C30" s="29">
        <v>14.85386660586264</v>
      </c>
      <c r="D30" s="29">
        <v>43.287508512826371</v>
      </c>
      <c r="E30" s="29">
        <v>50.90545287856164</v>
      </c>
      <c r="F30" s="29">
        <v>44.94490984181396</v>
      </c>
      <c r="G30" s="29">
        <v>96.71</v>
      </c>
      <c r="H30" s="29">
        <v>25.44</v>
      </c>
      <c r="I30" s="29">
        <v>74.150000000000006</v>
      </c>
      <c r="J30" s="29">
        <v>87.2</v>
      </c>
      <c r="K30" s="29">
        <v>76.989999999999995</v>
      </c>
      <c r="L30" s="73">
        <v>58.38</v>
      </c>
    </row>
    <row r="31" spans="1:12" ht="14.25" customHeight="1" x14ac:dyDescent="0.2">
      <c r="A31" s="59">
        <v>32874</v>
      </c>
      <c r="B31" s="29">
        <v>58.047016274864369</v>
      </c>
      <c r="C31" s="29">
        <v>16.154286683918041</v>
      </c>
      <c r="D31" s="29">
        <v>44.049566004707827</v>
      </c>
      <c r="E31" s="29">
        <v>50.798775450116409</v>
      </c>
      <c r="F31" s="29">
        <v>44.999071478757543</v>
      </c>
      <c r="G31" s="29">
        <v>96.63</v>
      </c>
      <c r="H31" s="29">
        <v>26.89</v>
      </c>
      <c r="I31" s="29">
        <v>73.33</v>
      </c>
      <c r="J31" s="29">
        <v>84.57</v>
      </c>
      <c r="K31" s="29">
        <v>74.91</v>
      </c>
      <c r="L31" s="73">
        <v>60.069848661233991</v>
      </c>
    </row>
    <row r="32" spans="1:12" ht="14.25" customHeight="1" x14ac:dyDescent="0.2">
      <c r="A32" s="59">
        <v>33239</v>
      </c>
      <c r="B32" s="29">
        <v>57.179023508137426</v>
      </c>
      <c r="C32" s="29">
        <v>14.190387307512834</v>
      </c>
      <c r="D32" s="29">
        <v>44.472441838353014</v>
      </c>
      <c r="E32" s="29">
        <v>52.482712757855069</v>
      </c>
      <c r="F32" s="29">
        <v>45.933471549358202</v>
      </c>
      <c r="G32" s="29">
        <v>88.98</v>
      </c>
      <c r="H32" s="29">
        <v>22.08</v>
      </c>
      <c r="I32" s="29">
        <v>69.209999999999994</v>
      </c>
      <c r="J32" s="29">
        <v>81.67</v>
      </c>
      <c r="K32" s="29">
        <v>71.48</v>
      </c>
      <c r="L32" s="73">
        <v>64.260768335273582</v>
      </c>
    </row>
    <row r="33" spans="1:12" ht="14.25" customHeight="1" x14ac:dyDescent="0.2">
      <c r="A33" s="59">
        <v>33604</v>
      </c>
      <c r="B33" s="29">
        <v>57.902350813743219</v>
      </c>
      <c r="C33" s="29">
        <v>13.647181097017775</v>
      </c>
      <c r="D33" s="29">
        <v>44.636850126110325</v>
      </c>
      <c r="E33" s="29">
        <v>55.39133174394911</v>
      </c>
      <c r="F33" s="29">
        <v>48.514003828012363</v>
      </c>
      <c r="G33" s="29">
        <v>86.95</v>
      </c>
      <c r="H33" s="29">
        <v>20.49</v>
      </c>
      <c r="I33" s="29">
        <v>67.03</v>
      </c>
      <c r="J33" s="29">
        <v>83.18</v>
      </c>
      <c r="K33" s="29">
        <v>72.86</v>
      </c>
      <c r="L33" s="73">
        <v>66.589057043073339</v>
      </c>
    </row>
    <row r="34" spans="1:12" ht="14.25" customHeight="1" x14ac:dyDescent="0.2">
      <c r="A34" s="59">
        <v>33970</v>
      </c>
      <c r="B34" s="29">
        <v>54.35804701627486</v>
      </c>
      <c r="C34" s="29">
        <v>14.546939294956093</v>
      </c>
      <c r="D34" s="29">
        <v>42.992767248537199</v>
      </c>
      <c r="E34" s="29">
        <v>58.032051612902947</v>
      </c>
      <c r="F34" s="29">
        <v>49.146718479966751</v>
      </c>
      <c r="G34" s="29">
        <v>79.14</v>
      </c>
      <c r="H34" s="29">
        <v>21.18</v>
      </c>
      <c r="I34" s="29">
        <v>62.59</v>
      </c>
      <c r="J34" s="29">
        <v>84.49</v>
      </c>
      <c r="K34" s="29">
        <v>71.55</v>
      </c>
      <c r="L34" s="73">
        <v>68.684516880093128</v>
      </c>
    </row>
    <row r="35" spans="1:12" ht="14.25" customHeight="1" x14ac:dyDescent="0.2">
      <c r="A35" s="59">
        <v>34335</v>
      </c>
      <c r="B35" s="29">
        <v>53.707052441229649</v>
      </c>
      <c r="C35" s="29">
        <v>15.740253680057695</v>
      </c>
      <c r="D35" s="29">
        <v>42.088521665871987</v>
      </c>
      <c r="E35" s="29">
        <v>55.927129978229608</v>
      </c>
      <c r="F35" s="29">
        <v>47.704119423497957</v>
      </c>
      <c r="G35" s="29">
        <v>76.89</v>
      </c>
      <c r="H35" s="29">
        <v>22.53</v>
      </c>
      <c r="I35" s="29">
        <v>60.26</v>
      </c>
      <c r="J35" s="29">
        <v>80.069999999999993</v>
      </c>
      <c r="K35" s="29">
        <v>68.3</v>
      </c>
      <c r="L35" s="73">
        <v>69.848661233993013</v>
      </c>
    </row>
    <row r="36" spans="1:12" ht="14.25" customHeight="1" x14ac:dyDescent="0.2">
      <c r="A36" s="59">
        <v>34700</v>
      </c>
      <c r="B36" s="29">
        <v>50.379746835443044</v>
      </c>
      <c r="C36" s="29">
        <v>18.380350400882367</v>
      </c>
      <c r="D36" s="29">
        <v>39.375784917876331</v>
      </c>
      <c r="E36" s="29">
        <v>55.404088844765319</v>
      </c>
      <c r="F36" s="29">
        <v>47.201861908553113</v>
      </c>
      <c r="G36" s="29">
        <v>70.03</v>
      </c>
      <c r="H36" s="29">
        <v>25.55</v>
      </c>
      <c r="I36" s="29">
        <v>54.73</v>
      </c>
      <c r="J36" s="29">
        <v>77.010000000000005</v>
      </c>
      <c r="K36" s="29">
        <v>65.61</v>
      </c>
      <c r="L36" s="73">
        <v>71.944121071012802</v>
      </c>
    </row>
    <row r="37" spans="1:12" ht="14.25" customHeight="1" x14ac:dyDescent="0.2">
      <c r="A37" s="59">
        <v>35065</v>
      </c>
      <c r="B37" s="29">
        <v>47.920433996383359</v>
      </c>
      <c r="C37" s="29">
        <v>20.298434649811227</v>
      </c>
      <c r="D37" s="29">
        <v>30.061553049313744</v>
      </c>
      <c r="E37" s="29">
        <v>53.490523722335013</v>
      </c>
      <c r="F37" s="29">
        <v>45.151991063451078</v>
      </c>
      <c r="G37" s="29">
        <v>63.62</v>
      </c>
      <c r="H37" s="29">
        <v>26.95</v>
      </c>
      <c r="I37" s="29">
        <v>39.909999999999997</v>
      </c>
      <c r="J37" s="29">
        <v>71.02</v>
      </c>
      <c r="K37" s="29">
        <v>59.95</v>
      </c>
      <c r="L37" s="73">
        <v>75.32013969732246</v>
      </c>
    </row>
    <row r="38" spans="1:12" ht="14.25" customHeight="1" x14ac:dyDescent="0.2">
      <c r="A38" s="59">
        <v>35431</v>
      </c>
      <c r="B38" s="29">
        <v>46.799276672694397</v>
      </c>
      <c r="C38" s="29">
        <v>19.419250837822936</v>
      </c>
      <c r="D38" s="29">
        <v>31.134283336357285</v>
      </c>
      <c r="E38" s="29">
        <v>50.441576627262741</v>
      </c>
      <c r="F38" s="29">
        <v>42.319885550681995</v>
      </c>
      <c r="G38" s="29">
        <v>62.04</v>
      </c>
      <c r="H38" s="29">
        <v>25.74</v>
      </c>
      <c r="I38" s="29">
        <v>41.27</v>
      </c>
      <c r="J38" s="29">
        <v>66.87</v>
      </c>
      <c r="K38" s="29">
        <v>56.1</v>
      </c>
      <c r="L38" s="73">
        <v>75.436554132712459</v>
      </c>
    </row>
    <row r="39" spans="1:12" ht="14.25" customHeight="1" x14ac:dyDescent="0.2">
      <c r="A39" s="59">
        <v>35796</v>
      </c>
      <c r="B39" s="29">
        <v>47.884267631103071</v>
      </c>
      <c r="C39" s="29">
        <v>16.185890637593857</v>
      </c>
      <c r="D39" s="29">
        <v>32.774501195831235</v>
      </c>
      <c r="E39" s="29">
        <v>49.969563897063267</v>
      </c>
      <c r="F39" s="29">
        <v>42.208707739390121</v>
      </c>
      <c r="G39" s="29">
        <v>61.92</v>
      </c>
      <c r="H39" s="29">
        <v>20.93</v>
      </c>
      <c r="I39" s="29">
        <v>42.38</v>
      </c>
      <c r="J39" s="29">
        <v>64.61</v>
      </c>
      <c r="K39" s="29">
        <v>54.58</v>
      </c>
      <c r="L39" s="73">
        <v>77.336448598130843</v>
      </c>
    </row>
    <row r="40" spans="1:12" ht="14.25" customHeight="1" x14ac:dyDescent="0.2">
      <c r="A40" s="59">
        <v>36161</v>
      </c>
      <c r="B40" s="29">
        <v>47.160940325497286</v>
      </c>
      <c r="C40" s="29">
        <v>18.527552708607303</v>
      </c>
      <c r="D40" s="29">
        <v>32.594151264288392</v>
      </c>
      <c r="E40" s="29">
        <v>50.26297721583591</v>
      </c>
      <c r="F40" s="29">
        <v>42.907836237781304</v>
      </c>
      <c r="G40" s="29">
        <v>60.16</v>
      </c>
      <c r="H40" s="29">
        <v>23.64</v>
      </c>
      <c r="I40" s="29">
        <v>41.58</v>
      </c>
      <c r="J40" s="29">
        <v>64.12</v>
      </c>
      <c r="K40" s="29">
        <v>54.74</v>
      </c>
      <c r="L40" s="73">
        <v>78.387850467289724</v>
      </c>
    </row>
    <row r="41" spans="1:12" ht="14.25" customHeight="1" x14ac:dyDescent="0.2">
      <c r="A41" s="59">
        <v>36526</v>
      </c>
      <c r="B41" s="29">
        <v>47.233273056057868</v>
      </c>
      <c r="C41" s="29">
        <v>26.822211852543166</v>
      </c>
      <c r="D41" s="29">
        <v>35.469912899980642</v>
      </c>
      <c r="E41" s="29">
        <v>46.601689281585941</v>
      </c>
      <c r="F41" s="29">
        <v>40.527930138909298</v>
      </c>
      <c r="G41" s="29">
        <v>59.55</v>
      </c>
      <c r="H41" s="29">
        <v>33.81</v>
      </c>
      <c r="I41" s="29">
        <v>44.72</v>
      </c>
      <c r="J41" s="29">
        <v>58.75</v>
      </c>
      <c r="K41" s="29">
        <v>51.09</v>
      </c>
      <c r="L41" s="73">
        <v>79.322429906542069</v>
      </c>
    </row>
    <row r="42" spans="1:12" ht="14.25" customHeight="1" x14ac:dyDescent="0.2">
      <c r="A42" s="59">
        <v>36892</v>
      </c>
      <c r="B42" s="29">
        <v>54.575045207956599</v>
      </c>
      <c r="C42" s="29">
        <v>26.785093115004454</v>
      </c>
      <c r="D42" s="29">
        <v>49.917773013282776</v>
      </c>
      <c r="E42" s="29">
        <v>45.0708371836417</v>
      </c>
      <c r="F42" s="29">
        <v>42.642632916195595</v>
      </c>
      <c r="G42" s="29">
        <v>67.8</v>
      </c>
      <c r="H42" s="29">
        <v>33.28</v>
      </c>
      <c r="I42" s="29">
        <v>62.02</v>
      </c>
      <c r="J42" s="29">
        <v>56</v>
      </c>
      <c r="K42" s="29">
        <v>52.98</v>
      </c>
      <c r="L42" s="73">
        <v>80.490654205607498</v>
      </c>
    </row>
    <row r="43" spans="1:12" ht="14.25" customHeight="1" x14ac:dyDescent="0.2">
      <c r="A43" s="59">
        <v>37257</v>
      </c>
      <c r="B43" s="29">
        <v>55.768535262206143</v>
      </c>
      <c r="C43" s="29">
        <v>28.048827047893777</v>
      </c>
      <c r="D43" s="29">
        <v>48.419044752875656</v>
      </c>
      <c r="E43" s="29">
        <v>44.139568824058948</v>
      </c>
      <c r="F43" s="29">
        <v>42.134969350480354</v>
      </c>
      <c r="G43" s="29">
        <v>67.81</v>
      </c>
      <c r="H43" s="29">
        <v>34.1</v>
      </c>
      <c r="I43" s="29">
        <v>58.87</v>
      </c>
      <c r="J43" s="29">
        <v>53.67</v>
      </c>
      <c r="K43" s="29">
        <v>51.23</v>
      </c>
      <c r="L43" s="73">
        <v>82.242990654205613</v>
      </c>
    </row>
    <row r="44" spans="1:12" ht="14.25" customHeight="1" x14ac:dyDescent="0.2">
      <c r="A44" s="59">
        <v>37622</v>
      </c>
      <c r="B44" s="29">
        <v>51.645569620253163</v>
      </c>
      <c r="C44" s="29">
        <v>32.377508166122261</v>
      </c>
      <c r="D44" s="29">
        <v>50.126114289981068</v>
      </c>
      <c r="E44" s="29">
        <v>42.710773532644325</v>
      </c>
      <c r="F44" s="29">
        <v>42.338984780468692</v>
      </c>
      <c r="G44" s="29">
        <v>61.4</v>
      </c>
      <c r="H44" s="29">
        <v>38.49</v>
      </c>
      <c r="I44" s="29">
        <v>59.59</v>
      </c>
      <c r="J44" s="29">
        <v>50.78</v>
      </c>
      <c r="K44" s="29">
        <v>50.34</v>
      </c>
      <c r="L44" s="73">
        <v>84.112149532710291</v>
      </c>
    </row>
    <row r="45" spans="1:12" ht="14.25" customHeight="1" x14ac:dyDescent="0.2">
      <c r="A45" s="59">
        <v>37987</v>
      </c>
      <c r="B45" s="29">
        <v>56.817359855334537</v>
      </c>
      <c r="C45" s="29">
        <v>32.603190090357614</v>
      </c>
      <c r="D45" s="29">
        <v>55.155297309381389</v>
      </c>
      <c r="E45" s="29">
        <v>46.423089870159103</v>
      </c>
      <c r="F45" s="29">
        <v>45.367083552521947</v>
      </c>
      <c r="G45" s="29">
        <v>65.81</v>
      </c>
      <c r="H45" s="29">
        <v>37.76</v>
      </c>
      <c r="I45" s="29">
        <v>63.89</v>
      </c>
      <c r="J45" s="29">
        <v>53.77</v>
      </c>
      <c r="K45" s="29">
        <v>52.55</v>
      </c>
      <c r="L45" s="73">
        <v>86.331775700934585</v>
      </c>
    </row>
    <row r="46" spans="1:12" ht="14.25" customHeight="1" x14ac:dyDescent="0.2">
      <c r="A46" s="59">
        <v>38353</v>
      </c>
      <c r="B46" s="29">
        <v>65.678119349005428</v>
      </c>
      <c r="C46" s="29">
        <v>43.328808382471472</v>
      </c>
      <c r="D46" s="29">
        <v>82.206681842142757</v>
      </c>
      <c r="E46" s="29">
        <v>60.876885094915991</v>
      </c>
      <c r="F46" s="29">
        <v>62.623988214056652</v>
      </c>
      <c r="G46" s="29">
        <v>73.88</v>
      </c>
      <c r="H46" s="29">
        <v>48.74</v>
      </c>
      <c r="I46" s="29">
        <v>92.47</v>
      </c>
      <c r="J46" s="29">
        <v>68.48</v>
      </c>
      <c r="K46" s="29">
        <v>70.44</v>
      </c>
      <c r="L46" s="73">
        <v>88.901869158878498</v>
      </c>
    </row>
    <row r="47" spans="1:12" ht="14.25" customHeight="1" x14ac:dyDescent="0.2">
      <c r="A47" s="59">
        <v>38718</v>
      </c>
      <c r="B47" s="29">
        <v>63.110307414104881</v>
      </c>
      <c r="C47" s="29">
        <v>55.246680524328681</v>
      </c>
      <c r="D47" s="29">
        <v>101.76223282391554</v>
      </c>
      <c r="E47" s="29">
        <v>80.982075981250347</v>
      </c>
      <c r="F47" s="29">
        <v>81.09302566175316</v>
      </c>
      <c r="G47" s="29">
        <v>69.08</v>
      </c>
      <c r="H47" s="29">
        <v>60.47</v>
      </c>
      <c r="I47" s="29">
        <v>111.39</v>
      </c>
      <c r="J47" s="29">
        <v>88.65</v>
      </c>
      <c r="K47" s="29">
        <v>88.77</v>
      </c>
      <c r="L47" s="73">
        <v>91.355140186915889</v>
      </c>
    </row>
    <row r="48" spans="1:12" ht="14.25" customHeight="1" x14ac:dyDescent="0.2">
      <c r="A48" s="59">
        <v>39083</v>
      </c>
      <c r="B48" s="29">
        <v>72.405063291139228</v>
      </c>
      <c r="C48" s="29">
        <v>57.205277223942645</v>
      </c>
      <c r="D48" s="29">
        <v>82.087742140432894</v>
      </c>
      <c r="E48" s="29">
        <v>82.752429512905138</v>
      </c>
      <c r="F48" s="29">
        <v>77.655717073291441</v>
      </c>
      <c r="G48" s="29">
        <v>77.47</v>
      </c>
      <c r="H48" s="29">
        <v>61.21</v>
      </c>
      <c r="I48" s="29">
        <v>87.83</v>
      </c>
      <c r="J48" s="29">
        <v>88.55</v>
      </c>
      <c r="K48" s="29">
        <v>83.09</v>
      </c>
      <c r="L48" s="73">
        <v>93.45794392523365</v>
      </c>
    </row>
    <row r="49" spans="1:12" ht="14.25" customHeight="1" x14ac:dyDescent="0.2">
      <c r="A49" s="59">
        <v>39448</v>
      </c>
      <c r="B49" s="29">
        <v>92.079566003616634</v>
      </c>
      <c r="C49" s="29">
        <v>83.336868451194164</v>
      </c>
      <c r="D49" s="29">
        <v>123.04832997350302</v>
      </c>
      <c r="E49" s="29">
        <v>101.76920760701589</v>
      </c>
      <c r="F49" s="29">
        <v>102.78792405120144</v>
      </c>
      <c r="G49" s="29">
        <v>95.31</v>
      </c>
      <c r="H49" s="29">
        <v>86.26</v>
      </c>
      <c r="I49" s="29">
        <v>127.36</v>
      </c>
      <c r="J49" s="29">
        <v>105.34</v>
      </c>
      <c r="K49" s="29">
        <v>106.39</v>
      </c>
      <c r="L49" s="73">
        <v>96.612149532710291</v>
      </c>
    </row>
    <row r="50" spans="1:12" ht="14.25" customHeight="1" x14ac:dyDescent="0.2">
      <c r="A50" s="59">
        <v>39814</v>
      </c>
      <c r="B50" s="29">
        <v>87.124773960216984</v>
      </c>
      <c r="C50" s="29">
        <v>81.28367199762441</v>
      </c>
      <c r="D50" s="29">
        <v>104.6521784482178</v>
      </c>
      <c r="E50" s="29">
        <v>109.86393041602996</v>
      </c>
      <c r="F50" s="29">
        <v>103.54764065434593</v>
      </c>
      <c r="G50" s="29">
        <v>88.47</v>
      </c>
      <c r="H50" s="29">
        <v>82.54</v>
      </c>
      <c r="I50" s="29">
        <v>106.27</v>
      </c>
      <c r="J50" s="29">
        <v>111.56</v>
      </c>
      <c r="K50" s="29">
        <v>105.14</v>
      </c>
      <c r="L50" s="73">
        <v>98.481308411214954</v>
      </c>
    </row>
    <row r="51" spans="1:12" ht="14.25" customHeight="1" x14ac:dyDescent="0.2">
      <c r="A51" s="59">
        <v>40179</v>
      </c>
      <c r="B51" s="29">
        <v>100</v>
      </c>
      <c r="C51" s="29">
        <v>100</v>
      </c>
      <c r="D51" s="29">
        <v>100</v>
      </c>
      <c r="E51" s="29">
        <v>100</v>
      </c>
      <c r="F51" s="29">
        <v>100</v>
      </c>
      <c r="G51" s="29">
        <v>100</v>
      </c>
      <c r="H51" s="29">
        <v>100</v>
      </c>
      <c r="I51" s="29">
        <v>100</v>
      </c>
      <c r="J51" s="29">
        <v>100</v>
      </c>
      <c r="K51" s="29">
        <v>100</v>
      </c>
      <c r="L51" s="29">
        <v>100</v>
      </c>
    </row>
    <row r="52" spans="1:12" ht="14.25" customHeight="1" x14ac:dyDescent="0.2">
      <c r="A52" s="59">
        <v>40544</v>
      </c>
      <c r="B52" s="29">
        <v>110.37974683544303</v>
      </c>
      <c r="C52" s="29">
        <v>121.33521401603531</v>
      </c>
      <c r="D52" s="29">
        <v>122.15071077760659</v>
      </c>
      <c r="E52" s="29">
        <v>103.1106376304831</v>
      </c>
      <c r="F52" s="29">
        <v>109.82569766375192</v>
      </c>
      <c r="G52" s="29">
        <v>107.98</v>
      </c>
      <c r="H52" s="29">
        <v>118.7</v>
      </c>
      <c r="I52" s="29">
        <v>119.5</v>
      </c>
      <c r="J52" s="29">
        <v>100.87</v>
      </c>
      <c r="K52" s="29">
        <v>107.44</v>
      </c>
      <c r="L52" s="29">
        <v>102.21962616822431</v>
      </c>
    </row>
    <row r="53" spans="1:12" ht="14.25" customHeight="1" x14ac:dyDescent="0.2">
      <c r="A53" s="59">
        <v>40909</v>
      </c>
      <c r="B53" s="29">
        <v>107.92043399638335</v>
      </c>
      <c r="C53" s="29">
        <v>128.80795825732832</v>
      </c>
      <c r="D53" s="29">
        <v>133.16828128789027</v>
      </c>
      <c r="E53" s="29">
        <v>108.0372338239127</v>
      </c>
      <c r="F53" s="29">
        <v>115.85599355724615</v>
      </c>
      <c r="G53" s="29">
        <v>104.03</v>
      </c>
      <c r="H53" s="29">
        <v>124.17</v>
      </c>
      <c r="I53" s="29">
        <v>128.37</v>
      </c>
      <c r="J53" s="29">
        <v>104.14</v>
      </c>
      <c r="K53" s="29">
        <v>111.68</v>
      </c>
      <c r="L53" s="29">
        <v>103.73831775700934</v>
      </c>
    </row>
    <row r="54" spans="1:12" ht="14.25" customHeight="1" x14ac:dyDescent="0.2">
      <c r="A54" s="59">
        <v>41275</v>
      </c>
      <c r="B54" s="29">
        <v>113.34538878842675</v>
      </c>
      <c r="C54" s="29">
        <v>124.75416790395792</v>
      </c>
      <c r="D54" s="29">
        <v>147.18496677366056</v>
      </c>
      <c r="E54" s="29">
        <v>113.46767388036778</v>
      </c>
      <c r="F54" s="29">
        <v>122.2864627361178</v>
      </c>
      <c r="G54" s="29">
        <v>106.97</v>
      </c>
      <c r="H54" s="29">
        <v>117.74</v>
      </c>
      <c r="I54" s="29">
        <v>138.91</v>
      </c>
      <c r="J54" s="29">
        <v>107.09</v>
      </c>
      <c r="K54" s="29">
        <v>115.41</v>
      </c>
      <c r="L54" s="29">
        <v>105.95794392523365</v>
      </c>
    </row>
    <row r="55" spans="1:12" ht="14.25" customHeight="1" x14ac:dyDescent="0.2">
      <c r="A55" s="59">
        <v>41640</v>
      </c>
      <c r="B55" s="29">
        <v>113.23688969258588</v>
      </c>
      <c r="C55" s="29">
        <v>111.22937258728207</v>
      </c>
      <c r="D55" s="29">
        <v>132.49860448237763</v>
      </c>
      <c r="E55" s="29">
        <v>119.60011933205725</v>
      </c>
      <c r="F55" s="29">
        <v>120.9181786401783</v>
      </c>
      <c r="G55" s="29">
        <v>105.47</v>
      </c>
      <c r="H55" s="29">
        <v>103.6</v>
      </c>
      <c r="I55" s="29">
        <v>123.42</v>
      </c>
      <c r="J55" s="29">
        <v>111.4</v>
      </c>
      <c r="K55" s="29">
        <v>112.63</v>
      </c>
      <c r="L55" s="29">
        <v>107.35981308411215</v>
      </c>
    </row>
    <row r="56" spans="1:12" ht="14.25" customHeight="1" x14ac:dyDescent="0.2">
      <c r="A56" s="59">
        <v>42005</v>
      </c>
      <c r="B56" s="29">
        <v>100.75949367088609</v>
      </c>
      <c r="C56" s="29">
        <v>87.568176808034195</v>
      </c>
      <c r="D56" s="29">
        <v>119.10357018577801</v>
      </c>
      <c r="E56" s="29">
        <v>121.16507855263245</v>
      </c>
      <c r="F56" s="29">
        <v>116.71864415763062</v>
      </c>
      <c r="G56" s="29">
        <v>93.24</v>
      </c>
      <c r="H56" s="29">
        <v>81.040000000000006</v>
      </c>
      <c r="I56" s="29">
        <v>110.22</v>
      </c>
      <c r="J56" s="29">
        <v>112.13</v>
      </c>
      <c r="K56" s="29">
        <v>108.01</v>
      </c>
      <c r="L56" s="29">
        <v>108.06074766355141</v>
      </c>
    </row>
    <row r="57" spans="1:12" ht="14.25" customHeight="1" x14ac:dyDescent="0.2">
      <c r="A57" s="59">
        <v>42370</v>
      </c>
      <c r="B57" s="29">
        <v>94.502712477396017</v>
      </c>
      <c r="C57" s="29">
        <v>76.249310652017144</v>
      </c>
      <c r="D57" s="29">
        <v>100.61997729549857</v>
      </c>
      <c r="E57" s="29">
        <v>118.38900902044844</v>
      </c>
      <c r="F57" s="29">
        <v>110.78700470773529</v>
      </c>
      <c r="G57" s="29">
        <v>85.78</v>
      </c>
      <c r="H57" s="29">
        <v>69.209999999999994</v>
      </c>
      <c r="I57" s="29">
        <v>91.34</v>
      </c>
      <c r="J57" s="29">
        <v>107.47</v>
      </c>
      <c r="K57" s="29">
        <v>100.57</v>
      </c>
      <c r="L57" s="29">
        <v>110.16355140186916</v>
      </c>
    </row>
    <row r="58" spans="1:12" ht="14.25" customHeight="1" x14ac:dyDescent="0.2">
      <c r="A58" s="59">
        <v>42736</v>
      </c>
      <c r="B58" s="29">
        <v>105.85895117540687</v>
      </c>
      <c r="C58" s="29">
        <v>87.772162363664847</v>
      </c>
      <c r="D58" s="29">
        <v>106.70118031651289</v>
      </c>
      <c r="E58" s="29">
        <v>124.88163431152377</v>
      </c>
      <c r="F58" s="29">
        <v>117.34354146797496</v>
      </c>
      <c r="G58" s="29">
        <v>94.29</v>
      </c>
      <c r="H58" s="29">
        <v>78.180000000000007</v>
      </c>
      <c r="I58" s="29">
        <v>95.04</v>
      </c>
      <c r="J58" s="29">
        <v>111.24</v>
      </c>
      <c r="K58" s="29">
        <v>104.52</v>
      </c>
      <c r="L58" s="29">
        <v>112.26635514018693</v>
      </c>
    </row>
    <row r="59" spans="1:12" ht="14.25" customHeight="1" x14ac:dyDescent="0.2">
      <c r="A59" s="59">
        <v>43101</v>
      </c>
      <c r="B59" s="29">
        <v>128.67992766726942</v>
      </c>
      <c r="C59" s="29">
        <v>103.54452127433929</v>
      </c>
      <c r="D59" s="29">
        <v>126.11719166784917</v>
      </c>
      <c r="E59" s="29">
        <v>133.06070144974996</v>
      </c>
      <c r="F59" s="29">
        <v>128.6096122490317</v>
      </c>
      <c r="G59" s="29">
        <v>112.51</v>
      </c>
      <c r="H59" s="29">
        <v>90.54</v>
      </c>
      <c r="I59" s="29">
        <v>110.27</v>
      </c>
      <c r="J59" s="29">
        <v>116.34</v>
      </c>
      <c r="K59" s="29">
        <v>112.45</v>
      </c>
      <c r="L59" s="29">
        <v>114.36915887850469</v>
      </c>
    </row>
    <row r="60" spans="1:12" ht="14.25" customHeight="1" x14ac:dyDescent="0.2">
      <c r="A60" s="59">
        <v>43466</v>
      </c>
      <c r="B60" s="29">
        <v>126.98010849909585</v>
      </c>
      <c r="C60" s="29">
        <v>109.89352225003184</v>
      </c>
      <c r="D60" s="29">
        <v>117.5003108902347</v>
      </c>
      <c r="E60" s="29">
        <v>149.76542698761787</v>
      </c>
      <c r="F60" s="29">
        <v>139.64288491613382</v>
      </c>
      <c r="G60" s="29">
        <v>108.69</v>
      </c>
      <c r="H60" s="29">
        <v>94.07</v>
      </c>
      <c r="I60" s="29">
        <v>100.58</v>
      </c>
      <c r="J60" s="29">
        <v>128.19999999999999</v>
      </c>
      <c r="K60" s="29">
        <v>119.53</v>
      </c>
      <c r="L60" s="29">
        <v>116.82242990654206</v>
      </c>
    </row>
    <row r="61" spans="1:12" ht="14.25" customHeight="1" x14ac:dyDescent="0.2">
      <c r="A61" s="59">
        <v>43831</v>
      </c>
      <c r="B61" s="29">
        <v>87.168118974600375</v>
      </c>
      <c r="C61" s="29">
        <v>92.539911436030451</v>
      </c>
      <c r="D61" s="29">
        <v>107.75819040432859</v>
      </c>
      <c r="E61" s="29">
        <v>154.98032684052822</v>
      </c>
      <c r="F61" s="29">
        <v>139.7220253195236</v>
      </c>
      <c r="G61" s="29">
        <v>71</v>
      </c>
      <c r="H61" s="29">
        <v>75.37</v>
      </c>
      <c r="I61" s="29">
        <v>87.76</v>
      </c>
      <c r="J61" s="29">
        <v>126.23</v>
      </c>
      <c r="K61" s="29">
        <v>113.8</v>
      </c>
      <c r="L61" s="29">
        <v>122.78037383177572</v>
      </c>
    </row>
    <row r="62" spans="1:12" ht="14.25" customHeight="1" x14ac:dyDescent="0.2">
      <c r="A62" s="59">
        <v>44197</v>
      </c>
      <c r="B62" s="29">
        <v>118.57690201074089</v>
      </c>
      <c r="C62" s="29">
        <v>108.38259752569961</v>
      </c>
      <c r="D62" s="29">
        <v>154.78598583739429</v>
      </c>
      <c r="E62" s="29">
        <v>174.2539303634295</v>
      </c>
      <c r="F62" s="29">
        <v>163.24230713488205</v>
      </c>
      <c r="G62" s="29">
        <v>96.67</v>
      </c>
      <c r="H62" s="29">
        <v>88.36</v>
      </c>
      <c r="I62" s="29">
        <v>126.19</v>
      </c>
      <c r="J62" s="29">
        <v>142.06</v>
      </c>
      <c r="K62" s="29">
        <v>133.08000000000001</v>
      </c>
      <c r="L62" s="29">
        <v>122.66355140186917</v>
      </c>
    </row>
    <row r="63" spans="1:12" ht="14.25" customHeight="1" x14ac:dyDescent="0.2">
      <c r="A63" s="59">
        <v>44562</v>
      </c>
      <c r="B63" s="29">
        <v>226.44968344748705</v>
      </c>
      <c r="C63" s="29">
        <v>186.51003020562226</v>
      </c>
      <c r="D63" s="29">
        <v>265.00169700265462</v>
      </c>
      <c r="E63" s="29">
        <v>236.59801036411872</v>
      </c>
      <c r="F63" s="29">
        <v>237.33181476936872</v>
      </c>
      <c r="G63" s="29">
        <v>175.58</v>
      </c>
      <c r="H63" s="29">
        <v>144.61000000000001</v>
      </c>
      <c r="I63" s="29">
        <v>205.47</v>
      </c>
      <c r="J63" s="29">
        <v>183.45</v>
      </c>
      <c r="K63" s="29">
        <v>184.02</v>
      </c>
      <c r="L63" s="29">
        <v>128.97196261682245</v>
      </c>
    </row>
    <row r="64" spans="1:12" ht="14.25" customHeight="1" x14ac:dyDescent="0.2">
      <c r="A64" s="59">
        <v>44927</v>
      </c>
      <c r="B64" s="29">
        <v>284.41838524868319</v>
      </c>
      <c r="C64" s="29">
        <v>231.30695830592219</v>
      </c>
      <c r="D64" s="29">
        <v>309.56276027655235</v>
      </c>
      <c r="E64" s="29">
        <v>329.8279478198944</v>
      </c>
      <c r="F64" s="29">
        <v>316.10189070883609</v>
      </c>
      <c r="G64" s="29">
        <v>205.8</v>
      </c>
      <c r="H64" s="29">
        <v>167.37</v>
      </c>
      <c r="I64" s="29">
        <v>223.99</v>
      </c>
      <c r="J64" s="29">
        <v>238.66</v>
      </c>
      <c r="K64" s="29">
        <v>228.73</v>
      </c>
      <c r="L64" s="29">
        <v>138.20093457943926</v>
      </c>
    </row>
  </sheetData>
  <phoneticPr fontId="2" type="noConversion"/>
  <pageMargins left="0.75" right="0.75" top="1" bottom="1" header="0.5" footer="0.5"/>
  <pageSetup paperSize="9"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C560E-8B36-42FC-A13E-664A840FAEB3}">
  <sheetPr>
    <tabColor theme="4"/>
  </sheetPr>
  <dimension ref="A1:S226"/>
  <sheetViews>
    <sheetView showGridLines="0" zoomScaleNormal="100" workbookViewId="0">
      <pane ySplit="9" topLeftCell="A216" activePane="bottomLeft" state="frozen"/>
      <selection activeCell="A10" sqref="A10"/>
      <selection pane="bottomLeft"/>
    </sheetView>
  </sheetViews>
  <sheetFormatPr defaultColWidth="14.5703125" defaultRowHeight="12.75" x14ac:dyDescent="0.2"/>
  <cols>
    <col min="1" max="1" width="8.7109375" customWidth="1"/>
    <col min="2" max="19" width="14.7109375" customWidth="1"/>
  </cols>
  <sheetData>
    <row r="1" spans="1:19" ht="18" customHeight="1" x14ac:dyDescent="0.2">
      <c r="A1" s="40" t="s">
        <v>206</v>
      </c>
      <c r="B1" s="30"/>
      <c r="C1" s="30"/>
      <c r="D1" s="31"/>
      <c r="E1" s="30"/>
      <c r="F1" s="30"/>
      <c r="G1" s="30"/>
      <c r="H1" s="30"/>
      <c r="I1" s="30"/>
      <c r="J1" s="30"/>
      <c r="K1" s="32"/>
      <c r="L1" s="33"/>
      <c r="M1" s="33"/>
      <c r="N1" s="33"/>
      <c r="O1" s="33"/>
      <c r="P1" s="33"/>
      <c r="Q1" s="33"/>
      <c r="R1" s="33"/>
      <c r="S1" s="34"/>
    </row>
    <row r="2" spans="1:19" ht="18" customHeight="1" x14ac:dyDescent="0.2">
      <c r="A2" s="35" t="s">
        <v>208</v>
      </c>
      <c r="B2" s="30"/>
      <c r="C2" s="30"/>
      <c r="D2" s="31"/>
      <c r="E2" s="30"/>
      <c r="F2" s="30"/>
      <c r="G2" s="30"/>
      <c r="H2" s="30"/>
      <c r="I2" s="30"/>
      <c r="J2" s="30"/>
      <c r="K2" s="32"/>
      <c r="L2" s="33"/>
      <c r="M2" s="33"/>
      <c r="N2" s="33"/>
      <c r="O2" s="33"/>
      <c r="P2" s="33"/>
      <c r="Q2" s="33"/>
      <c r="R2" s="33"/>
      <c r="S2" s="34"/>
    </row>
    <row r="3" spans="1:19" ht="18" customHeight="1" x14ac:dyDescent="0.2">
      <c r="A3" s="35" t="s">
        <v>204</v>
      </c>
      <c r="B3" s="30"/>
      <c r="C3" s="30"/>
      <c r="D3" s="31"/>
      <c r="E3" s="30"/>
      <c r="F3" s="30"/>
      <c r="G3" s="30"/>
      <c r="H3" s="30"/>
      <c r="I3" s="30"/>
      <c r="J3" s="30"/>
      <c r="K3" s="32"/>
      <c r="L3" s="33"/>
      <c r="M3" s="33"/>
      <c r="N3" s="33"/>
      <c r="O3" s="33"/>
      <c r="P3" s="33"/>
      <c r="Q3" s="33"/>
      <c r="R3" s="33"/>
      <c r="S3" s="34"/>
    </row>
    <row r="4" spans="1:19" ht="18" customHeight="1" x14ac:dyDescent="0.2">
      <c r="A4" s="35" t="s">
        <v>205</v>
      </c>
      <c r="B4" s="30"/>
      <c r="C4" s="30"/>
      <c r="D4" s="31"/>
      <c r="E4" s="30"/>
      <c r="F4" s="30"/>
      <c r="G4" s="30"/>
      <c r="H4" s="30"/>
      <c r="I4" s="30"/>
      <c r="J4" s="30"/>
      <c r="K4" s="32"/>
      <c r="L4" s="33"/>
      <c r="M4" s="33"/>
      <c r="N4" s="33"/>
      <c r="O4" s="33"/>
      <c r="P4" s="33"/>
      <c r="Q4" s="33"/>
      <c r="R4" s="33"/>
      <c r="S4" s="34"/>
    </row>
    <row r="5" spans="1:19" ht="18" customHeight="1" x14ac:dyDescent="0.2">
      <c r="A5" s="35" t="s">
        <v>261</v>
      </c>
      <c r="B5" s="30"/>
      <c r="C5" s="30"/>
      <c r="D5" s="31"/>
      <c r="E5" s="30"/>
      <c r="F5" s="30"/>
      <c r="G5" s="30"/>
      <c r="H5" s="30"/>
      <c r="I5" s="30"/>
      <c r="J5" s="30"/>
      <c r="K5" s="32"/>
      <c r="L5" s="33"/>
      <c r="M5" s="33"/>
      <c r="N5" s="33"/>
      <c r="O5" s="33"/>
      <c r="P5" s="33"/>
      <c r="Q5" s="33"/>
      <c r="R5" s="33"/>
      <c r="S5" s="34"/>
    </row>
    <row r="6" spans="1:19" ht="18" customHeight="1" x14ac:dyDescent="0.2">
      <c r="A6" s="35" t="s">
        <v>250</v>
      </c>
      <c r="B6" s="30"/>
      <c r="C6" s="30"/>
      <c r="D6" s="31"/>
      <c r="E6" s="30"/>
      <c r="F6" s="30"/>
      <c r="G6" s="30"/>
      <c r="H6" s="30"/>
      <c r="I6" s="30"/>
      <c r="J6" s="30"/>
      <c r="K6" s="32"/>
      <c r="L6" s="33"/>
      <c r="M6" s="33"/>
      <c r="N6" s="33"/>
      <c r="O6" s="33"/>
      <c r="P6" s="33"/>
      <c r="Q6" s="33"/>
      <c r="R6" s="33"/>
      <c r="S6" s="34"/>
    </row>
    <row r="7" spans="1:19" ht="18" customHeight="1" x14ac:dyDescent="0.2">
      <c r="A7" s="35" t="s">
        <v>178</v>
      </c>
      <c r="B7" s="30"/>
      <c r="C7" s="30"/>
      <c r="D7" s="31"/>
      <c r="E7" s="30"/>
      <c r="F7" s="30"/>
      <c r="G7" s="30"/>
      <c r="H7" s="30"/>
      <c r="I7" s="30"/>
      <c r="J7" s="30"/>
      <c r="K7" s="32"/>
      <c r="L7" s="33"/>
      <c r="M7" s="33"/>
      <c r="N7" s="33"/>
      <c r="O7" s="33"/>
      <c r="P7" s="33"/>
      <c r="Q7" s="33"/>
      <c r="R7" s="33"/>
      <c r="S7" s="34"/>
    </row>
    <row r="8" spans="1:19" ht="18" customHeight="1" x14ac:dyDescent="0.2">
      <c r="A8" s="36" t="s">
        <v>260</v>
      </c>
      <c r="B8" s="30"/>
      <c r="C8" s="30"/>
      <c r="D8" s="31"/>
      <c r="E8" s="30"/>
      <c r="F8" s="30"/>
      <c r="G8" s="30"/>
      <c r="H8" s="30"/>
      <c r="I8" s="30"/>
      <c r="J8" s="30"/>
      <c r="K8" s="32"/>
      <c r="L8" s="33"/>
      <c r="M8" s="33"/>
      <c r="N8" s="33"/>
      <c r="O8" s="33"/>
      <c r="P8" s="33"/>
      <c r="Q8" s="33"/>
      <c r="R8" s="33"/>
      <c r="S8" s="34"/>
    </row>
    <row r="9" spans="1:19" ht="105" customHeight="1" x14ac:dyDescent="0.2">
      <c r="A9" s="37" t="s">
        <v>172</v>
      </c>
      <c r="B9" s="37" t="s">
        <v>173</v>
      </c>
      <c r="C9" s="62" t="s">
        <v>187</v>
      </c>
      <c r="D9" s="62" t="s">
        <v>188</v>
      </c>
      <c r="E9" s="62" t="s">
        <v>189</v>
      </c>
      <c r="F9" s="62" t="s">
        <v>190</v>
      </c>
      <c r="G9" s="62" t="s">
        <v>191</v>
      </c>
      <c r="H9" s="62" t="s">
        <v>192</v>
      </c>
      <c r="I9" s="62" t="s">
        <v>193</v>
      </c>
      <c r="J9" s="62" t="s">
        <v>194</v>
      </c>
      <c r="K9" s="62" t="s">
        <v>195</v>
      </c>
      <c r="L9" s="62" t="s">
        <v>196</v>
      </c>
      <c r="M9" s="62" t="s">
        <v>197</v>
      </c>
      <c r="N9" s="62" t="s">
        <v>198</v>
      </c>
      <c r="O9" s="62" t="s">
        <v>199</v>
      </c>
      <c r="P9" s="62" t="s">
        <v>200</v>
      </c>
      <c r="Q9" s="62" t="s">
        <v>201</v>
      </c>
      <c r="R9" s="62" t="s">
        <v>202</v>
      </c>
      <c r="S9" s="63" t="s">
        <v>203</v>
      </c>
    </row>
    <row r="10" spans="1:19" ht="14.25" customHeight="1" x14ac:dyDescent="0.2">
      <c r="A10" s="65">
        <v>1970</v>
      </c>
      <c r="B10" s="65" t="s">
        <v>175</v>
      </c>
      <c r="C10" s="66">
        <v>9.63683904706566</v>
      </c>
      <c r="D10" s="66">
        <v>1.9388344231890202</v>
      </c>
      <c r="E10" s="66">
        <v>11.166893639803723</v>
      </c>
      <c r="F10" s="66">
        <v>9.0711266146089784</v>
      </c>
      <c r="G10" s="66">
        <v>7.1153992806490773</v>
      </c>
      <c r="H10" s="66">
        <v>11.166893639803723</v>
      </c>
      <c r="I10" s="66">
        <v>8.4666491851158785</v>
      </c>
      <c r="J10" s="66">
        <v>6.8224127714559923</v>
      </c>
      <c r="K10" s="66">
        <v>114.45177015517412</v>
      </c>
      <c r="L10" s="66">
        <v>23.026537092506178</v>
      </c>
      <c r="M10" s="66">
        <v>132.62343990265703</v>
      </c>
      <c r="N10" s="66">
        <v>107.7330951853798</v>
      </c>
      <c r="O10" s="66">
        <v>84.505929698920156</v>
      </c>
      <c r="P10" s="66">
        <v>134.70318021476143</v>
      </c>
      <c r="Q10" s="66">
        <v>102.13087074928684</v>
      </c>
      <c r="R10" s="66">
        <v>82.296897122508966</v>
      </c>
      <c r="S10" s="67">
        <v>8.42</v>
      </c>
    </row>
    <row r="11" spans="1:19" ht="14.25" customHeight="1" x14ac:dyDescent="0.2">
      <c r="A11" s="65">
        <v>1970</v>
      </c>
      <c r="B11" s="65" t="s">
        <v>176</v>
      </c>
      <c r="C11" s="66">
        <v>9.63683904706566</v>
      </c>
      <c r="D11" s="66">
        <v>1.9388344231890202</v>
      </c>
      <c r="E11" s="66">
        <v>10.658688809385998</v>
      </c>
      <c r="F11" s="66">
        <v>8.2350053788276281</v>
      </c>
      <c r="G11" s="66">
        <v>6.6738360917456259</v>
      </c>
      <c r="H11" s="66">
        <v>10.658688809385998</v>
      </c>
      <c r="I11" s="66">
        <v>8.57130492287998</v>
      </c>
      <c r="J11" s="66">
        <v>6.8368384217710014</v>
      </c>
      <c r="K11" s="66">
        <v>112.18671766083423</v>
      </c>
      <c r="L11" s="66">
        <v>22.570831469022355</v>
      </c>
      <c r="M11" s="66">
        <v>124.08252397422581</v>
      </c>
      <c r="N11" s="66">
        <v>95.867350160973558</v>
      </c>
      <c r="O11" s="66">
        <v>77.693086050589358</v>
      </c>
      <c r="P11" s="66">
        <v>125.98922942536639</v>
      </c>
      <c r="Q11" s="66">
        <v>101.31566102695011</v>
      </c>
      <c r="R11" s="66">
        <v>80.813692928735236</v>
      </c>
      <c r="S11" s="67">
        <v>8.59</v>
      </c>
    </row>
    <row r="12" spans="1:19" ht="14.25" customHeight="1" x14ac:dyDescent="0.2">
      <c r="A12" s="65">
        <v>1970</v>
      </c>
      <c r="B12" s="65" t="s">
        <v>174</v>
      </c>
      <c r="C12" s="66">
        <v>9.9414875072632185</v>
      </c>
      <c r="D12" s="66">
        <v>2.2939914365958352</v>
      </c>
      <c r="E12" s="66">
        <v>10.204934496513031</v>
      </c>
      <c r="F12" s="66">
        <v>8.4611262161773002</v>
      </c>
      <c r="G12" s="66">
        <v>6.9017128692851175</v>
      </c>
      <c r="H12" s="66">
        <v>10.204934496513031</v>
      </c>
      <c r="I12" s="66">
        <v>8.8015475459610073</v>
      </c>
      <c r="J12" s="66">
        <v>7.0667130036190562</v>
      </c>
      <c r="K12" s="66">
        <v>113.22878709866993</v>
      </c>
      <c r="L12" s="66">
        <v>26.127465109291975</v>
      </c>
      <c r="M12" s="66">
        <v>116.22932228374752</v>
      </c>
      <c r="N12" s="66">
        <v>96.368180138693631</v>
      </c>
      <c r="O12" s="66">
        <v>78.607208078418196</v>
      </c>
      <c r="P12" s="66">
        <v>117.97612134697147</v>
      </c>
      <c r="Q12" s="66">
        <v>101.7519947509943</v>
      </c>
      <c r="R12" s="66">
        <v>81.696104088081569</v>
      </c>
      <c r="S12" s="67">
        <v>8.7799999999999994</v>
      </c>
    </row>
    <row r="13" spans="1:19" ht="14.25" customHeight="1" x14ac:dyDescent="0.2">
      <c r="A13" s="65">
        <v>1970</v>
      </c>
      <c r="B13" s="65" t="s">
        <v>177</v>
      </c>
      <c r="C13" s="66">
        <v>11.253341080766994</v>
      </c>
      <c r="D13" s="66">
        <v>2.7056507021355527</v>
      </c>
      <c r="E13" s="66">
        <v>9.7330300111251447</v>
      </c>
      <c r="F13" s="66">
        <v>9.0185403733648659</v>
      </c>
      <c r="G13" s="66">
        <v>7.4449133006849806</v>
      </c>
      <c r="H13" s="66">
        <v>9.7330300111251447</v>
      </c>
      <c r="I13" s="66">
        <v>8.7910819721845961</v>
      </c>
      <c r="J13" s="66">
        <v>7.3346656062353599</v>
      </c>
      <c r="K13" s="66">
        <v>124.7598789442017</v>
      </c>
      <c r="L13" s="66">
        <v>29.996127518132514</v>
      </c>
      <c r="M13" s="66">
        <v>107.90498903686414</v>
      </c>
      <c r="N13" s="66">
        <v>99.983817886528442</v>
      </c>
      <c r="O13" s="66">
        <v>82.537841471008662</v>
      </c>
      <c r="P13" s="66">
        <v>109.72976337232407</v>
      </c>
      <c r="Q13" s="66">
        <v>99.110281535339311</v>
      </c>
      <c r="R13" s="66">
        <v>82.690705820015339</v>
      </c>
      <c r="S13" s="67">
        <v>9.02</v>
      </c>
    </row>
    <row r="14" spans="1:19" ht="14.25" customHeight="1" x14ac:dyDescent="0.2">
      <c r="A14" s="65">
        <f>A10+1</f>
        <v>1971</v>
      </c>
      <c r="B14" s="65" t="s">
        <v>175</v>
      </c>
      <c r="C14" s="66">
        <v>11.253341080766994</v>
      </c>
      <c r="D14" s="66">
        <v>3.2739019235864557</v>
      </c>
      <c r="E14" s="66">
        <v>9.0206357399145851</v>
      </c>
      <c r="F14" s="66">
        <v>9.8546616091462163</v>
      </c>
      <c r="G14" s="66">
        <v>7.8525339767079485</v>
      </c>
      <c r="H14" s="66">
        <v>9.0206357399145851</v>
      </c>
      <c r="I14" s="66">
        <v>9.1940065625763907</v>
      </c>
      <c r="J14" s="66">
        <v>7.5327648674093108</v>
      </c>
      <c r="K14" s="66">
        <v>122.31892479094559</v>
      </c>
      <c r="L14" s="66">
        <v>35.585890473765822</v>
      </c>
      <c r="M14" s="66">
        <v>98.050388477332447</v>
      </c>
      <c r="N14" s="66">
        <v>107.11588705593714</v>
      </c>
      <c r="O14" s="66">
        <v>85.353630181608139</v>
      </c>
      <c r="P14" s="66">
        <v>99.896298337924534</v>
      </c>
      <c r="Q14" s="66">
        <v>101.81624100306081</v>
      </c>
      <c r="R14" s="66">
        <v>83.419323005640209</v>
      </c>
      <c r="S14" s="67">
        <v>9.1999999999999993</v>
      </c>
    </row>
    <row r="15" spans="1:19" ht="14.25" customHeight="1" x14ac:dyDescent="0.2">
      <c r="A15" s="65">
        <f t="shared" ref="A15:A77" si="0">A11+1</f>
        <v>1971</v>
      </c>
      <c r="B15" s="65" t="s">
        <v>176</v>
      </c>
      <c r="C15" s="66">
        <v>12.142417199302731</v>
      </c>
      <c r="D15" s="66">
        <v>3.2739019235864557</v>
      </c>
      <c r="E15" s="66">
        <v>8.2991663824465665</v>
      </c>
      <c r="F15" s="66">
        <v>9.3130233243318852</v>
      </c>
      <c r="G15" s="66">
        <v>7.6399190991492887</v>
      </c>
      <c r="H15" s="66">
        <v>8.2991663824465665</v>
      </c>
      <c r="I15" s="66">
        <v>9.6963541038440813</v>
      </c>
      <c r="J15" s="66">
        <v>7.8254581979086177</v>
      </c>
      <c r="K15" s="66">
        <v>130.00446680195643</v>
      </c>
      <c r="L15" s="66">
        <v>35.052483121910662</v>
      </c>
      <c r="M15" s="66">
        <v>88.85617111827159</v>
      </c>
      <c r="N15" s="66">
        <v>99.711170496058728</v>
      </c>
      <c r="O15" s="66">
        <v>81.797849027294305</v>
      </c>
      <c r="P15" s="66">
        <v>90.404862553884172</v>
      </c>
      <c r="Q15" s="66">
        <v>105.6247723730292</v>
      </c>
      <c r="R15" s="66">
        <v>85.244642678743105</v>
      </c>
      <c r="S15" s="67">
        <v>9.34</v>
      </c>
    </row>
    <row r="16" spans="1:19" ht="14.25" customHeight="1" x14ac:dyDescent="0.2">
      <c r="A16" s="65">
        <f t="shared" si="0"/>
        <v>1971</v>
      </c>
      <c r="B16" s="65" t="s">
        <v>174</v>
      </c>
      <c r="C16" s="66">
        <v>12.142417199302731</v>
      </c>
      <c r="D16" s="66">
        <v>3.2367718721848342</v>
      </c>
      <c r="E16" s="66">
        <v>7.5096338780476053</v>
      </c>
      <c r="F16" s="66">
        <v>9.3393164449539405</v>
      </c>
      <c r="G16" s="66">
        <v>7.5794894855102122</v>
      </c>
      <c r="H16" s="66">
        <v>7.5096338780476053</v>
      </c>
      <c r="I16" s="66">
        <v>9.7120524645086963</v>
      </c>
      <c r="J16" s="66">
        <v>7.7599005269385408</v>
      </c>
      <c r="K16" s="66">
        <v>128.21982259031395</v>
      </c>
      <c r="L16" s="66">
        <v>34.179217235320316</v>
      </c>
      <c r="M16" s="66">
        <v>79.299196177905017</v>
      </c>
      <c r="N16" s="66">
        <v>98.620025817887438</v>
      </c>
      <c r="O16" s="66">
        <v>80.036847787858619</v>
      </c>
      <c r="P16" s="66">
        <v>80.575470794502195</v>
      </c>
      <c r="Q16" s="66">
        <v>104.20657150760404</v>
      </c>
      <c r="R16" s="66">
        <v>83.260735267580912</v>
      </c>
      <c r="S16" s="67">
        <v>9.4700000000000006</v>
      </c>
    </row>
    <row r="17" spans="1:19" ht="14.25" customHeight="1" x14ac:dyDescent="0.2">
      <c r="A17" s="65">
        <f t="shared" si="0"/>
        <v>1971</v>
      </c>
      <c r="B17" s="65" t="s">
        <v>177</v>
      </c>
      <c r="C17" s="66">
        <v>12.142417199302731</v>
      </c>
      <c r="D17" s="66">
        <v>3.1867270202956917</v>
      </c>
      <c r="E17" s="66">
        <v>7.0377293926597195</v>
      </c>
      <c r="F17" s="66">
        <v>9.9913858363809016</v>
      </c>
      <c r="G17" s="66">
        <v>7.8424750544938817</v>
      </c>
      <c r="H17" s="66">
        <v>7.0377293926597195</v>
      </c>
      <c r="I17" s="66">
        <v>9.7382163989497208</v>
      </c>
      <c r="J17" s="66">
        <v>7.7199364226778764</v>
      </c>
      <c r="K17" s="66">
        <v>125.43819420767284</v>
      </c>
      <c r="L17" s="66">
        <v>32.920733680740618</v>
      </c>
      <c r="M17" s="66">
        <v>72.703816039873132</v>
      </c>
      <c r="N17" s="66">
        <v>103.21679583038122</v>
      </c>
      <c r="O17" s="66">
        <v>81.017304281961586</v>
      </c>
      <c r="P17" s="66">
        <v>74.081362027997045</v>
      </c>
      <c r="Q17" s="66">
        <v>102.507541041576</v>
      </c>
      <c r="R17" s="66">
        <v>81.262488659767115</v>
      </c>
      <c r="S17" s="67">
        <v>9.68</v>
      </c>
    </row>
    <row r="18" spans="1:19" ht="14.25" customHeight="1" x14ac:dyDescent="0.2">
      <c r="A18" s="65">
        <f>A14+1</f>
        <v>1972</v>
      </c>
      <c r="B18" s="65" t="s">
        <v>175</v>
      </c>
      <c r="C18" s="66">
        <v>12.639802440441603</v>
      </c>
      <c r="D18" s="66">
        <v>3.1189243177362096</v>
      </c>
      <c r="E18" s="66">
        <v>6.8153897793519658</v>
      </c>
      <c r="F18" s="66">
        <v>10.590868986563757</v>
      </c>
      <c r="G18" s="66">
        <v>8.0541659208396634</v>
      </c>
      <c r="H18" s="66">
        <v>6.8153897793519658</v>
      </c>
      <c r="I18" s="66">
        <v>9.8847344318194637</v>
      </c>
      <c r="J18" s="66">
        <v>7.7106410023154126</v>
      </c>
      <c r="K18" s="66">
        <v>129.24133374684666</v>
      </c>
      <c r="L18" s="66">
        <v>31.890841694644273</v>
      </c>
      <c r="M18" s="66">
        <v>69.687012058813565</v>
      </c>
      <c r="N18" s="66">
        <v>108.29109393214476</v>
      </c>
      <c r="O18" s="66">
        <v>82.353434773411692</v>
      </c>
      <c r="P18" s="66">
        <v>70.993643534916316</v>
      </c>
      <c r="Q18" s="66">
        <v>102.96598366478608</v>
      </c>
      <c r="R18" s="66">
        <v>80.319177107452219</v>
      </c>
      <c r="S18" s="67">
        <v>9.7799999999999994</v>
      </c>
    </row>
    <row r="19" spans="1:19" ht="14.25" customHeight="1" x14ac:dyDescent="0.2">
      <c r="A19" s="65">
        <f t="shared" si="0"/>
        <v>1972</v>
      </c>
      <c r="B19" s="65" t="s">
        <v>176</v>
      </c>
      <c r="C19" s="66">
        <v>12.639802440441603</v>
      </c>
      <c r="D19" s="66">
        <v>3.0834086163955279</v>
      </c>
      <c r="E19" s="66">
        <v>6.4115484408950252</v>
      </c>
      <c r="F19" s="66">
        <v>9.3235405725807059</v>
      </c>
      <c r="G19" s="66">
        <v>7.3829305864899197</v>
      </c>
      <c r="H19" s="66">
        <v>6.4115484408950252</v>
      </c>
      <c r="I19" s="66">
        <v>9.7068196776204925</v>
      </c>
      <c r="J19" s="66">
        <v>7.5693906916444096</v>
      </c>
      <c r="K19" s="66">
        <v>126.65132705853308</v>
      </c>
      <c r="L19" s="66">
        <v>30.895877919794867</v>
      </c>
      <c r="M19" s="66">
        <v>64.243972353657568</v>
      </c>
      <c r="N19" s="66">
        <v>93.422250226259578</v>
      </c>
      <c r="O19" s="66">
        <v>73.977260385670547</v>
      </c>
      <c r="P19" s="66">
        <v>65.557755019376543</v>
      </c>
      <c r="Q19" s="66">
        <v>99.251734944994823</v>
      </c>
      <c r="R19" s="66">
        <v>77.396632838899905</v>
      </c>
      <c r="S19" s="67">
        <v>9.98</v>
      </c>
    </row>
    <row r="20" spans="1:19" ht="14.25" customHeight="1" x14ac:dyDescent="0.2">
      <c r="A20" s="65">
        <f t="shared" si="0"/>
        <v>1972</v>
      </c>
      <c r="B20" s="65" t="s">
        <v>174</v>
      </c>
      <c r="C20" s="66">
        <v>12.639802440441603</v>
      </c>
      <c r="D20" s="66">
        <v>2.9865476127391233</v>
      </c>
      <c r="E20" s="66">
        <v>6.2663470607756748</v>
      </c>
      <c r="F20" s="66">
        <v>9.3656095655759941</v>
      </c>
      <c r="G20" s="66">
        <v>7.3575936895004359</v>
      </c>
      <c r="H20" s="66">
        <v>6.2663470607756748</v>
      </c>
      <c r="I20" s="66">
        <v>9.7382163989497208</v>
      </c>
      <c r="J20" s="66">
        <v>7.5388618787092767</v>
      </c>
      <c r="K20" s="66">
        <v>124.28517640552215</v>
      </c>
      <c r="L20" s="66">
        <v>29.366249879440744</v>
      </c>
      <c r="M20" s="66">
        <v>61.615998631029257</v>
      </c>
      <c r="N20" s="66">
        <v>92.09055620035393</v>
      </c>
      <c r="O20" s="66">
        <v>72.346053977388749</v>
      </c>
      <c r="P20" s="66">
        <v>62.915131132285886</v>
      </c>
      <c r="Q20" s="66">
        <v>97.773257017567474</v>
      </c>
      <c r="R20" s="66">
        <v>75.691384324390327</v>
      </c>
      <c r="S20" s="67">
        <v>10.17</v>
      </c>
    </row>
    <row r="21" spans="1:19" ht="14.25" customHeight="1" x14ac:dyDescent="0.2">
      <c r="A21" s="65">
        <f t="shared" si="0"/>
        <v>1972</v>
      </c>
      <c r="B21" s="65" t="s">
        <v>177</v>
      </c>
      <c r="C21" s="66">
        <v>12.639802440441603</v>
      </c>
      <c r="D21" s="66">
        <v>2.9397314609718617</v>
      </c>
      <c r="E21" s="66">
        <v>5.9623316711507863</v>
      </c>
      <c r="F21" s="66">
        <v>10.054489325873835</v>
      </c>
      <c r="G21" s="66">
        <v>7.645306889001465</v>
      </c>
      <c r="H21" s="66">
        <v>5.9623316711507863</v>
      </c>
      <c r="I21" s="66">
        <v>9.8010098416081846</v>
      </c>
      <c r="J21" s="66">
        <v>7.5219925453046619</v>
      </c>
      <c r="K21" s="66">
        <v>119.13103148389823</v>
      </c>
      <c r="L21" s="66">
        <v>27.707176823485973</v>
      </c>
      <c r="M21" s="66">
        <v>56.195397466077154</v>
      </c>
      <c r="N21" s="66">
        <v>94.764272628405607</v>
      </c>
      <c r="O21" s="66">
        <v>72.057557860522763</v>
      </c>
      <c r="P21" s="66">
        <v>57.495965970595819</v>
      </c>
      <c r="Q21" s="66">
        <v>94.513113226694173</v>
      </c>
      <c r="R21" s="66">
        <v>72.536090118656332</v>
      </c>
      <c r="S21" s="67">
        <v>10.61</v>
      </c>
    </row>
    <row r="22" spans="1:19" ht="14.25" customHeight="1" x14ac:dyDescent="0.2">
      <c r="A22" s="65">
        <f>A18+1</f>
        <v>1973</v>
      </c>
      <c r="B22" s="65" t="s">
        <v>175</v>
      </c>
      <c r="C22" s="66">
        <v>12.639802440441603</v>
      </c>
      <c r="D22" s="66">
        <v>2.8025117057919564</v>
      </c>
      <c r="E22" s="66">
        <v>6.7201013736486415</v>
      </c>
      <c r="F22" s="66">
        <v>10.306903283845562</v>
      </c>
      <c r="G22" s="66">
        <v>7.7281299209476515</v>
      </c>
      <c r="H22" s="66">
        <v>6.7985113556628187</v>
      </c>
      <c r="I22" s="66">
        <v>9.6178623005210042</v>
      </c>
      <c r="J22" s="66">
        <v>7.4168448455553486</v>
      </c>
      <c r="K22" s="66">
        <v>117.36121114616158</v>
      </c>
      <c r="L22" s="66">
        <v>26.021464306332</v>
      </c>
      <c r="M22" s="66">
        <v>62.396484434992026</v>
      </c>
      <c r="N22" s="66">
        <v>95.700123341184423</v>
      </c>
      <c r="O22" s="66">
        <v>71.756080974444302</v>
      </c>
      <c r="P22" s="66">
        <v>64.624632658391818</v>
      </c>
      <c r="Q22" s="66">
        <v>91.424546582899282</v>
      </c>
      <c r="R22" s="66">
        <v>70.502327429233361</v>
      </c>
      <c r="S22" s="67">
        <v>10.77</v>
      </c>
    </row>
    <row r="23" spans="1:19" ht="14.25" customHeight="1" x14ac:dyDescent="0.2">
      <c r="A23" s="65">
        <f t="shared" si="0"/>
        <v>1973</v>
      </c>
      <c r="B23" s="65" t="s">
        <v>176</v>
      </c>
      <c r="C23" s="66">
        <v>12.639802440441603</v>
      </c>
      <c r="D23" s="66">
        <v>2.8525565576810985</v>
      </c>
      <c r="E23" s="66">
        <v>6.7564017186784771</v>
      </c>
      <c r="F23" s="66">
        <v>9.1657818488483755</v>
      </c>
      <c r="G23" s="66">
        <v>7.2170511508001685</v>
      </c>
      <c r="H23" s="66">
        <v>6.6593080187899334</v>
      </c>
      <c r="I23" s="66">
        <v>9.5446032840861328</v>
      </c>
      <c r="J23" s="66">
        <v>7.3816327461673179</v>
      </c>
      <c r="K23" s="66">
        <v>118.57225553885181</v>
      </c>
      <c r="L23" s="66">
        <v>26.75944237974764</v>
      </c>
      <c r="M23" s="66">
        <v>63.38087916208702</v>
      </c>
      <c r="N23" s="66">
        <v>85.982944173061682</v>
      </c>
      <c r="O23" s="66">
        <v>67.702168393997823</v>
      </c>
      <c r="P23" s="66">
        <v>63.970297971084854</v>
      </c>
      <c r="Q23" s="66">
        <v>91.686871124746716</v>
      </c>
      <c r="R23" s="66">
        <v>70.909056159148108</v>
      </c>
      <c r="S23" s="67">
        <v>10.66</v>
      </c>
    </row>
    <row r="24" spans="1:19" ht="14.25" customHeight="1" x14ac:dyDescent="0.2">
      <c r="A24" s="65">
        <f t="shared" si="0"/>
        <v>1973</v>
      </c>
      <c r="B24" s="65" t="s">
        <v>174</v>
      </c>
      <c r="C24" s="66">
        <v>13.52887855897734</v>
      </c>
      <c r="D24" s="66">
        <v>2.9171305601187005</v>
      </c>
      <c r="E24" s="66">
        <v>6.7382515461635579</v>
      </c>
      <c r="F24" s="66">
        <v>9.4497475515665688</v>
      </c>
      <c r="G24" s="66">
        <v>7.4538371818614451</v>
      </c>
      <c r="H24" s="66">
        <v>7.0365041574132343</v>
      </c>
      <c r="I24" s="66">
        <v>9.8271737760492108</v>
      </c>
      <c r="J24" s="66">
        <v>7.6657869557602067</v>
      </c>
      <c r="K24" s="66">
        <v>121.55326647778382</v>
      </c>
      <c r="L24" s="66">
        <v>26.209618689296498</v>
      </c>
      <c r="M24" s="66">
        <v>60.541343631298808</v>
      </c>
      <c r="N24" s="66">
        <v>84.903392197363587</v>
      </c>
      <c r="O24" s="66">
        <v>66.970684473148651</v>
      </c>
      <c r="P24" s="66">
        <v>64.733248918245039</v>
      </c>
      <c r="Q24" s="66">
        <v>90.406382484353372</v>
      </c>
      <c r="R24" s="66">
        <v>70.522419096230067</v>
      </c>
      <c r="S24" s="67">
        <v>11.13</v>
      </c>
    </row>
    <row r="25" spans="1:19" ht="14.25" customHeight="1" x14ac:dyDescent="0.2">
      <c r="A25" s="65">
        <f t="shared" si="0"/>
        <v>1973</v>
      </c>
      <c r="B25" s="65" t="s">
        <v>177</v>
      </c>
      <c r="C25" s="66">
        <v>13.52887855897734</v>
      </c>
      <c r="D25" s="66">
        <v>4.1375792061893906</v>
      </c>
      <c r="E25" s="66">
        <v>6.6611133129751519</v>
      </c>
      <c r="F25" s="66">
        <v>10.643455227807866</v>
      </c>
      <c r="G25" s="66">
        <v>8.3856478303052135</v>
      </c>
      <c r="H25" s="66">
        <v>7.2251022267248839</v>
      </c>
      <c r="I25" s="66">
        <v>10.371383612422543</v>
      </c>
      <c r="J25" s="66">
        <v>8.3274754887796263</v>
      </c>
      <c r="K25" s="66">
        <v>116.72889179445505</v>
      </c>
      <c r="L25" s="66">
        <v>35.699561744515876</v>
      </c>
      <c r="M25" s="66">
        <v>57.472936263806318</v>
      </c>
      <c r="N25" s="66">
        <v>91.833090835270639</v>
      </c>
      <c r="O25" s="66">
        <v>72.352440295989766</v>
      </c>
      <c r="P25" s="66">
        <v>64.052324705007834</v>
      </c>
      <c r="Q25" s="66">
        <v>91.944890181050923</v>
      </c>
      <c r="R25" s="66">
        <v>73.825137311876119</v>
      </c>
      <c r="S25" s="67">
        <v>11.59</v>
      </c>
    </row>
    <row r="26" spans="1:19" ht="14.25" customHeight="1" x14ac:dyDescent="0.2">
      <c r="A26" s="65">
        <f>A22+1</f>
        <v>1974</v>
      </c>
      <c r="B26" s="65" t="s">
        <v>175</v>
      </c>
      <c r="C26" s="66">
        <v>12.409761766414874</v>
      </c>
      <c r="D26" s="66">
        <v>5.4920189073181085</v>
      </c>
      <c r="E26" s="66">
        <v>7.3372072391558758</v>
      </c>
      <c r="F26" s="66">
        <v>12.66276689158169</v>
      </c>
      <c r="G26" s="66">
        <v>8.9694203280066862</v>
      </c>
      <c r="H26" s="66">
        <v>7.8402911670986031</v>
      </c>
      <c r="I26" s="66">
        <v>11.941219678884078</v>
      </c>
      <c r="J26" s="66">
        <v>8.7388714660607771</v>
      </c>
      <c r="K26" s="66">
        <v>105.07842308564668</v>
      </c>
      <c r="L26" s="66">
        <v>46.503123686012771</v>
      </c>
      <c r="M26" s="66">
        <v>62.127072304452803</v>
      </c>
      <c r="N26" s="66">
        <v>107.22071881102192</v>
      </c>
      <c r="O26" s="66">
        <v>75.947674242224267</v>
      </c>
      <c r="P26" s="66">
        <v>68.593973465429599</v>
      </c>
      <c r="Q26" s="66">
        <v>104.47261311359648</v>
      </c>
      <c r="R26" s="66">
        <v>76.455568381984051</v>
      </c>
      <c r="S26" s="67">
        <v>11.81</v>
      </c>
    </row>
    <row r="27" spans="1:19" ht="14.25" customHeight="1" x14ac:dyDescent="0.2">
      <c r="A27" s="65">
        <f t="shared" si="0"/>
        <v>1974</v>
      </c>
      <c r="B27" s="65" t="s">
        <v>176</v>
      </c>
      <c r="C27" s="66">
        <v>13.106101104009294</v>
      </c>
      <c r="D27" s="66">
        <v>7.7666381431826625</v>
      </c>
      <c r="E27" s="66">
        <v>7.3009068941260375</v>
      </c>
      <c r="F27" s="66">
        <v>12.625956522710815</v>
      </c>
      <c r="G27" s="66">
        <v>10.004674940528798</v>
      </c>
      <c r="H27" s="66">
        <v>8.5183461305762016</v>
      </c>
      <c r="I27" s="66">
        <v>12.883121318760997</v>
      </c>
      <c r="J27" s="66">
        <v>10.223026624552135</v>
      </c>
      <c r="K27" s="66">
        <v>105.01683576930525</v>
      </c>
      <c r="L27" s="66">
        <v>62.232677429348257</v>
      </c>
      <c r="M27" s="66">
        <v>58.500856523445812</v>
      </c>
      <c r="N27" s="66">
        <v>101.16952341915717</v>
      </c>
      <c r="O27" s="66">
        <v>80.16566458757049</v>
      </c>
      <c r="P27" s="66">
        <v>70.516110352452003</v>
      </c>
      <c r="Q27" s="66">
        <v>106.6483552877566</v>
      </c>
      <c r="R27" s="66">
        <v>84.627703845630251</v>
      </c>
      <c r="S27" s="67">
        <v>12.48</v>
      </c>
    </row>
    <row r="28" spans="1:19" ht="14.25" customHeight="1" x14ac:dyDescent="0.2">
      <c r="A28" s="65">
        <f t="shared" si="0"/>
        <v>1974</v>
      </c>
      <c r="B28" s="65" t="s">
        <v>174</v>
      </c>
      <c r="C28" s="66">
        <v>14.299825682742586</v>
      </c>
      <c r="D28" s="66">
        <v>7.6342614381855762</v>
      </c>
      <c r="E28" s="66">
        <v>7.7728113795139215</v>
      </c>
      <c r="F28" s="66">
        <v>13.425267389621286</v>
      </c>
      <c r="G28" s="66">
        <v>10.391702181988203</v>
      </c>
      <c r="H28" s="66">
        <v>9.2457958264925661</v>
      </c>
      <c r="I28" s="66">
        <v>13.913980335737405</v>
      </c>
      <c r="J28" s="66">
        <v>10.724694432188617</v>
      </c>
      <c r="K28" s="66">
        <v>109.24236579635284</v>
      </c>
      <c r="L28" s="66">
        <v>58.321324967040312</v>
      </c>
      <c r="M28" s="66">
        <v>59.379766077264485</v>
      </c>
      <c r="N28" s="66">
        <v>102.56124820184328</v>
      </c>
      <c r="O28" s="66">
        <v>79.386571290971759</v>
      </c>
      <c r="P28" s="66">
        <v>73.147118880479155</v>
      </c>
      <c r="Q28" s="66">
        <v>110.07895835235288</v>
      </c>
      <c r="R28" s="66">
        <v>84.847266077441589</v>
      </c>
      <c r="S28" s="67">
        <v>13.09</v>
      </c>
    </row>
    <row r="29" spans="1:19" ht="14.25" customHeight="1" x14ac:dyDescent="0.2">
      <c r="A29" s="65">
        <f t="shared" si="0"/>
        <v>1974</v>
      </c>
      <c r="B29" s="65" t="s">
        <v>177</v>
      </c>
      <c r="C29" s="66">
        <v>17.420918070889012</v>
      </c>
      <c r="D29" s="66">
        <v>7.7601807429389034</v>
      </c>
      <c r="E29" s="66">
        <v>8.5305810820117767</v>
      </c>
      <c r="F29" s="66">
        <v>15.297337577911604</v>
      </c>
      <c r="G29" s="66">
        <v>11.480498349146687</v>
      </c>
      <c r="H29" s="66">
        <v>10.386365102805879</v>
      </c>
      <c r="I29" s="66">
        <v>15.007632795372276</v>
      </c>
      <c r="J29" s="66">
        <v>11.549176687940124</v>
      </c>
      <c r="K29" s="66">
        <v>125.42057646428376</v>
      </c>
      <c r="L29" s="66">
        <v>55.8688318426127</v>
      </c>
      <c r="M29" s="66">
        <v>61.41527056883929</v>
      </c>
      <c r="N29" s="66">
        <v>110.13201999936359</v>
      </c>
      <c r="O29" s="66">
        <v>82.652975875786083</v>
      </c>
      <c r="P29" s="66">
        <v>77.452387045532276</v>
      </c>
      <c r="Q29" s="66">
        <v>111.91374194908484</v>
      </c>
      <c r="R29" s="66">
        <v>86.123614376883836</v>
      </c>
      <c r="S29" s="67">
        <v>13.89</v>
      </c>
    </row>
    <row r="30" spans="1:19" ht="14.25" customHeight="1" x14ac:dyDescent="0.2">
      <c r="A30" s="65">
        <f>A26+1</f>
        <v>1975</v>
      </c>
      <c r="B30" s="65" t="s">
        <v>175</v>
      </c>
      <c r="C30" s="66">
        <v>19.57210923881464</v>
      </c>
      <c r="D30" s="66">
        <v>9.1808087965661596</v>
      </c>
      <c r="E30" s="66">
        <v>9.6558917779367359</v>
      </c>
      <c r="F30" s="66">
        <v>17.016907666594001</v>
      </c>
      <c r="G30" s="66">
        <v>13.416096465450812</v>
      </c>
      <c r="H30" s="66">
        <v>10.929707159632301</v>
      </c>
      <c r="I30" s="66">
        <v>16.007095091019455</v>
      </c>
      <c r="J30" s="66">
        <v>13.107706529570482</v>
      </c>
      <c r="K30" s="66">
        <v>131.35643784439355</v>
      </c>
      <c r="L30" s="66">
        <v>61.616166419907117</v>
      </c>
      <c r="M30" s="66">
        <v>64.804642804944535</v>
      </c>
      <c r="N30" s="66">
        <v>114.20743400398659</v>
      </c>
      <c r="O30" s="66">
        <v>90.040915875508801</v>
      </c>
      <c r="P30" s="66">
        <v>76.165206687333111</v>
      </c>
      <c r="Q30" s="66">
        <v>111.54770098271398</v>
      </c>
      <c r="R30" s="66">
        <v>91.342902645090476</v>
      </c>
      <c r="S30" s="67">
        <v>14.9</v>
      </c>
    </row>
    <row r="31" spans="1:19" ht="14.25" customHeight="1" x14ac:dyDescent="0.2">
      <c r="A31" s="65">
        <f t="shared" si="0"/>
        <v>1975</v>
      </c>
      <c r="B31" s="65" t="s">
        <v>176</v>
      </c>
      <c r="C31" s="66">
        <v>22.475595583962811</v>
      </c>
      <c r="D31" s="66">
        <v>9.0339029410206155</v>
      </c>
      <c r="E31" s="66">
        <v>10.472649541108076</v>
      </c>
      <c r="F31" s="66">
        <v>17.33768373818307</v>
      </c>
      <c r="G31" s="66">
        <v>13.801843396344971</v>
      </c>
      <c r="H31" s="66">
        <v>11.872697506190553</v>
      </c>
      <c r="I31" s="66">
        <v>17.702518042797909</v>
      </c>
      <c r="J31" s="66">
        <v>14.102040721440112</v>
      </c>
      <c r="K31" s="66">
        <v>141.44490612940723</v>
      </c>
      <c r="L31" s="66">
        <v>56.852756079424893</v>
      </c>
      <c r="M31" s="66">
        <v>65.907171435544839</v>
      </c>
      <c r="N31" s="66">
        <v>109.1106591452679</v>
      </c>
      <c r="O31" s="66">
        <v>86.858674615135129</v>
      </c>
      <c r="P31" s="66">
        <v>77.346563558244654</v>
      </c>
      <c r="Q31" s="66">
        <v>115.3258504416802</v>
      </c>
      <c r="R31" s="66">
        <v>91.869972126645678</v>
      </c>
      <c r="S31" s="67">
        <v>15.89</v>
      </c>
    </row>
    <row r="32" spans="1:19" ht="14.25" customHeight="1" x14ac:dyDescent="0.2">
      <c r="A32" s="65">
        <f t="shared" si="0"/>
        <v>1975</v>
      </c>
      <c r="B32" s="65" t="s">
        <v>174</v>
      </c>
      <c r="C32" s="66">
        <v>21.853864032539217</v>
      </c>
      <c r="D32" s="66">
        <v>8.8724679349266076</v>
      </c>
      <c r="E32" s="66">
        <v>10.831115448277721</v>
      </c>
      <c r="F32" s="66">
        <v>17.92139101599269</v>
      </c>
      <c r="G32" s="66">
        <v>13.981082251572388</v>
      </c>
      <c r="H32" s="66">
        <v>13.381482060683751</v>
      </c>
      <c r="I32" s="66">
        <v>18.623488535122014</v>
      </c>
      <c r="J32" s="66">
        <v>14.544184976344061</v>
      </c>
      <c r="K32" s="66">
        <v>131.80858885729324</v>
      </c>
      <c r="L32" s="66">
        <v>53.513075602693661</v>
      </c>
      <c r="M32" s="66">
        <v>65.326389917235957</v>
      </c>
      <c r="N32" s="66">
        <v>108.09041626051081</v>
      </c>
      <c r="O32" s="66">
        <v>84.324983423235167</v>
      </c>
      <c r="P32" s="66">
        <v>83.47774211281191</v>
      </c>
      <c r="Q32" s="66">
        <v>116.17896777992523</v>
      </c>
      <c r="R32" s="66">
        <v>90.731035410755212</v>
      </c>
      <c r="S32" s="67">
        <v>16.579999999999998</v>
      </c>
    </row>
    <row r="33" spans="1:19" ht="14.25" customHeight="1" x14ac:dyDescent="0.2">
      <c r="A33" s="65">
        <f t="shared" si="0"/>
        <v>1975</v>
      </c>
      <c r="B33" s="65" t="s">
        <v>177</v>
      </c>
      <c r="C33" s="66">
        <v>23.122196397443339</v>
      </c>
      <c r="D33" s="66">
        <v>9.1485217953473601</v>
      </c>
      <c r="E33" s="66">
        <v>11.92012579917284</v>
      </c>
      <c r="F33" s="66">
        <v>19.435874763823058</v>
      </c>
      <c r="G33" s="66">
        <v>14.951897347982872</v>
      </c>
      <c r="H33" s="66">
        <v>14.342434128128827</v>
      </c>
      <c r="I33" s="66">
        <v>19.026413125513809</v>
      </c>
      <c r="J33" s="66">
        <v>15.020250760110759</v>
      </c>
      <c r="K33" s="66">
        <v>133.57710223826308</v>
      </c>
      <c r="L33" s="66">
        <v>52.851079118124552</v>
      </c>
      <c r="M33" s="66">
        <v>68.862656263274644</v>
      </c>
      <c r="N33" s="66">
        <v>112.28119447615863</v>
      </c>
      <c r="O33" s="66">
        <v>86.377223269687306</v>
      </c>
      <c r="P33" s="66">
        <v>85.985816115880269</v>
      </c>
      <c r="Q33" s="66">
        <v>114.06722497310437</v>
      </c>
      <c r="R33" s="66">
        <v>90.04946498867362</v>
      </c>
      <c r="S33" s="67">
        <v>17.309999999999999</v>
      </c>
    </row>
    <row r="34" spans="1:19" ht="14.25" customHeight="1" x14ac:dyDescent="0.2">
      <c r="A34" s="65">
        <f>A30+1</f>
        <v>1976</v>
      </c>
      <c r="B34" s="65" t="s">
        <v>175</v>
      </c>
      <c r="C34" s="66">
        <v>26.168680999418935</v>
      </c>
      <c r="D34" s="66">
        <v>9.955696825817391</v>
      </c>
      <c r="E34" s="66">
        <v>13.98017037961611</v>
      </c>
      <c r="F34" s="66">
        <v>20.540185829949369</v>
      </c>
      <c r="G34" s="66">
        <v>16.206355881225683</v>
      </c>
      <c r="H34" s="66">
        <v>16.057778472820502</v>
      </c>
      <c r="I34" s="66">
        <v>19.251422961706627</v>
      </c>
      <c r="J34" s="66">
        <v>15.919637620549329</v>
      </c>
      <c r="K34" s="66">
        <v>146.35727628310366</v>
      </c>
      <c r="L34" s="66">
        <v>55.680631016875793</v>
      </c>
      <c r="M34" s="66">
        <v>78.18887236921762</v>
      </c>
      <c r="N34" s="66">
        <v>114.87799681179737</v>
      </c>
      <c r="O34" s="66">
        <v>90.639574279785705</v>
      </c>
      <c r="P34" s="66">
        <v>93.5222974538177</v>
      </c>
      <c r="Q34" s="66">
        <v>112.12244007982892</v>
      </c>
      <c r="R34" s="66">
        <v>92.71774968287319</v>
      </c>
      <c r="S34" s="67">
        <v>17.88</v>
      </c>
    </row>
    <row r="35" spans="1:19" ht="14.25" customHeight="1" x14ac:dyDescent="0.2">
      <c r="A35" s="65">
        <f t="shared" si="0"/>
        <v>1976</v>
      </c>
      <c r="B35" s="65" t="s">
        <v>176</v>
      </c>
      <c r="C35" s="66">
        <v>25.1241719930273</v>
      </c>
      <c r="D35" s="66">
        <v>9.8120196703937275</v>
      </c>
      <c r="E35" s="66">
        <v>14.452074865004001</v>
      </c>
      <c r="F35" s="66">
        <v>19.846047445527116</v>
      </c>
      <c r="G35" s="66">
        <v>15.841259256909144</v>
      </c>
      <c r="H35" s="66">
        <v>17.921307014828479</v>
      </c>
      <c r="I35" s="66">
        <v>20.355540995117902</v>
      </c>
      <c r="J35" s="66">
        <v>16.514891590042371</v>
      </c>
      <c r="K35" s="66">
        <v>136.61866227856063</v>
      </c>
      <c r="L35" s="66">
        <v>53.355191247382962</v>
      </c>
      <c r="M35" s="66">
        <v>78.586595242001096</v>
      </c>
      <c r="N35" s="66">
        <v>107.91760438024534</v>
      </c>
      <c r="O35" s="66">
        <v>86.140615861387403</v>
      </c>
      <c r="P35" s="66">
        <v>101.42222419257769</v>
      </c>
      <c r="Q35" s="66">
        <v>115.19830783881098</v>
      </c>
      <c r="R35" s="66">
        <v>93.462883927800618</v>
      </c>
      <c r="S35" s="67">
        <v>18.39</v>
      </c>
    </row>
    <row r="36" spans="1:19" ht="14.25" customHeight="1" x14ac:dyDescent="0.2">
      <c r="A36" s="65">
        <f t="shared" si="0"/>
        <v>1976</v>
      </c>
      <c r="B36" s="65" t="s">
        <v>174</v>
      </c>
      <c r="C36" s="66">
        <v>27.90331202789076</v>
      </c>
      <c r="D36" s="66">
        <v>10.196234984897462</v>
      </c>
      <c r="E36" s="66">
        <v>15.904088666197492</v>
      </c>
      <c r="F36" s="66">
        <v>20.156306268867368</v>
      </c>
      <c r="G36" s="66">
        <v>16.501604404316609</v>
      </c>
      <c r="H36" s="66">
        <v>19.156175325797616</v>
      </c>
      <c r="I36" s="66">
        <v>21.072432798802009</v>
      </c>
      <c r="J36" s="66">
        <v>17.32294885736324</v>
      </c>
      <c r="K36" s="66">
        <v>148.18540641471463</v>
      </c>
      <c r="L36" s="66">
        <v>54.148884678159661</v>
      </c>
      <c r="M36" s="66">
        <v>84.461437420061031</v>
      </c>
      <c r="N36" s="66">
        <v>107.04358082245018</v>
      </c>
      <c r="O36" s="66">
        <v>87.634648987342587</v>
      </c>
      <c r="P36" s="66">
        <v>105.95229715596028</v>
      </c>
      <c r="Q36" s="66">
        <v>116.55106636505536</v>
      </c>
      <c r="R36" s="66">
        <v>95.812770228778987</v>
      </c>
      <c r="S36" s="67">
        <v>18.829999999999998</v>
      </c>
    </row>
    <row r="37" spans="1:19" ht="14.25" customHeight="1" x14ac:dyDescent="0.2">
      <c r="A37" s="65">
        <f t="shared" si="0"/>
        <v>1976</v>
      </c>
      <c r="B37" s="65" t="s">
        <v>177</v>
      </c>
      <c r="C37" s="66">
        <v>29.215165601394531</v>
      </c>
      <c r="D37" s="66">
        <v>11.331123077738331</v>
      </c>
      <c r="E37" s="66">
        <v>18.014046221056791</v>
      </c>
      <c r="F37" s="66">
        <v>22.359669776995577</v>
      </c>
      <c r="G37" s="66">
        <v>18.238926635427219</v>
      </c>
      <c r="H37" s="66">
        <v>20.377572346101637</v>
      </c>
      <c r="I37" s="66">
        <v>21.810255750038934</v>
      </c>
      <c r="J37" s="66">
        <v>18.309675176166625</v>
      </c>
      <c r="K37" s="66">
        <v>149.28546551555712</v>
      </c>
      <c r="L37" s="66">
        <v>57.90047561440128</v>
      </c>
      <c r="M37" s="66">
        <v>92.049290858747014</v>
      </c>
      <c r="N37" s="66">
        <v>114.25482768010005</v>
      </c>
      <c r="O37" s="66">
        <v>93.198398750266833</v>
      </c>
      <c r="P37" s="66">
        <v>108.44902791964681</v>
      </c>
      <c r="Q37" s="66">
        <v>116.07374002149513</v>
      </c>
      <c r="R37" s="66">
        <v>97.443721001418979</v>
      </c>
      <c r="S37" s="67">
        <v>19.57</v>
      </c>
    </row>
    <row r="38" spans="1:19" ht="14.25" customHeight="1" x14ac:dyDescent="0.2">
      <c r="A38" s="65">
        <f>A34+1</f>
        <v>1977</v>
      </c>
      <c r="B38" s="65" t="s">
        <v>175</v>
      </c>
      <c r="C38" s="66">
        <v>31.10522951772225</v>
      </c>
      <c r="D38" s="66">
        <v>12.616145726246621</v>
      </c>
      <c r="E38" s="66">
        <v>19.996952568311656</v>
      </c>
      <c r="F38" s="66">
        <v>24.279067582405595</v>
      </c>
      <c r="G38" s="66">
        <v>19.64110714882576</v>
      </c>
      <c r="H38" s="66">
        <v>21.675306680174661</v>
      </c>
      <c r="I38" s="66">
        <v>22.631803291487142</v>
      </c>
      <c r="J38" s="66">
        <v>19.262500397120096</v>
      </c>
      <c r="K38" s="66">
        <v>153.30325045698498</v>
      </c>
      <c r="L38" s="66">
        <v>62.179131228420999</v>
      </c>
      <c r="M38" s="66">
        <v>98.555705117356609</v>
      </c>
      <c r="N38" s="66">
        <v>119.660264082827</v>
      </c>
      <c r="O38" s="66">
        <v>96.801908077012129</v>
      </c>
      <c r="P38" s="66">
        <v>111.72838494935394</v>
      </c>
      <c r="Q38" s="66">
        <v>116.6587798530265</v>
      </c>
      <c r="R38" s="66">
        <v>99.291239160412871</v>
      </c>
      <c r="S38" s="67">
        <v>20.29</v>
      </c>
    </row>
    <row r="39" spans="1:19" ht="14.25" customHeight="1" x14ac:dyDescent="0.2">
      <c r="A39" s="65">
        <f t="shared" si="0"/>
        <v>1977</v>
      </c>
      <c r="B39" s="65" t="s">
        <v>176</v>
      </c>
      <c r="C39" s="66">
        <v>32.410865775711791</v>
      </c>
      <c r="D39" s="66">
        <v>13.258657050500769</v>
      </c>
      <c r="E39" s="66">
        <v>20.487007226214455</v>
      </c>
      <c r="F39" s="66">
        <v>22.417514642364097</v>
      </c>
      <c r="G39" s="66">
        <v>19.332079914003476</v>
      </c>
      <c r="H39" s="66">
        <v>23.211033815998093</v>
      </c>
      <c r="I39" s="66">
        <v>23.170780340972264</v>
      </c>
      <c r="J39" s="66">
        <v>20.052196342900434</v>
      </c>
      <c r="K39" s="66">
        <v>153.75173517889843</v>
      </c>
      <c r="L39" s="66">
        <v>62.8968550782769</v>
      </c>
      <c r="M39" s="66">
        <v>97.186941300827584</v>
      </c>
      <c r="N39" s="66">
        <v>106.34494612127182</v>
      </c>
      <c r="O39" s="66">
        <v>91.708158984836231</v>
      </c>
      <c r="P39" s="66">
        <v>114.96302038632041</v>
      </c>
      <c r="Q39" s="66">
        <v>114.76364705781211</v>
      </c>
      <c r="R39" s="66">
        <v>99.317465789501895</v>
      </c>
      <c r="S39" s="67">
        <v>21.08</v>
      </c>
    </row>
    <row r="40" spans="1:19" ht="14.25" customHeight="1" x14ac:dyDescent="0.2">
      <c r="A40" s="65">
        <f t="shared" si="0"/>
        <v>1977</v>
      </c>
      <c r="B40" s="65" t="s">
        <v>174</v>
      </c>
      <c r="C40" s="66">
        <v>34.226321905868673</v>
      </c>
      <c r="D40" s="66">
        <v>12.971302739653437</v>
      </c>
      <c r="E40" s="66">
        <v>21.467116542020069</v>
      </c>
      <c r="F40" s="66">
        <v>23.00122192017372</v>
      </c>
      <c r="G40" s="66">
        <v>19.733391345826455</v>
      </c>
      <c r="H40" s="66">
        <v>24.652461917165706</v>
      </c>
      <c r="I40" s="66">
        <v>24.196406571060464</v>
      </c>
      <c r="J40" s="66">
        <v>20.697887791326394</v>
      </c>
      <c r="K40" s="66">
        <v>159.04424677448267</v>
      </c>
      <c r="L40" s="66">
        <v>60.275570351549426</v>
      </c>
      <c r="M40" s="66">
        <v>99.754259024256825</v>
      </c>
      <c r="N40" s="66">
        <v>106.88300148779611</v>
      </c>
      <c r="O40" s="66">
        <v>91.697915175773488</v>
      </c>
      <c r="P40" s="66">
        <v>119.38238216545136</v>
      </c>
      <c r="Q40" s="66">
        <v>117.17388170005067</v>
      </c>
      <c r="R40" s="66">
        <v>100.23190213717383</v>
      </c>
      <c r="S40" s="67">
        <v>21.52</v>
      </c>
    </row>
    <row r="41" spans="1:19" ht="14.25" customHeight="1" x14ac:dyDescent="0.2">
      <c r="A41" s="65">
        <f t="shared" si="0"/>
        <v>1977</v>
      </c>
      <c r="B41" s="65" t="s">
        <v>177</v>
      </c>
      <c r="C41" s="66">
        <v>34.108192911098186</v>
      </c>
      <c r="D41" s="66">
        <v>12.94224443855652</v>
      </c>
      <c r="E41" s="66">
        <v>23.354734483571608</v>
      </c>
      <c r="F41" s="66">
        <v>25.819844450858014</v>
      </c>
      <c r="G41" s="66">
        <v>21.107265687814724</v>
      </c>
      <c r="H41" s="66">
        <v>25.775069472592193</v>
      </c>
      <c r="I41" s="66">
        <v>25.049350833837895</v>
      </c>
      <c r="J41" s="66">
        <v>21.186364577562678</v>
      </c>
      <c r="K41" s="66">
        <v>154.19617048416902</v>
      </c>
      <c r="L41" s="66">
        <v>58.509242488953518</v>
      </c>
      <c r="M41" s="66">
        <v>105.58198229462752</v>
      </c>
      <c r="N41" s="66">
        <v>116.7262407362478</v>
      </c>
      <c r="O41" s="66">
        <v>95.421635116703087</v>
      </c>
      <c r="P41" s="66">
        <v>121.58051638015186</v>
      </c>
      <c r="Q41" s="66">
        <v>118.15731525395235</v>
      </c>
      <c r="R41" s="66">
        <v>99.935681969635283</v>
      </c>
      <c r="S41" s="67">
        <v>22.12</v>
      </c>
    </row>
    <row r="42" spans="1:19" ht="14.25" customHeight="1" x14ac:dyDescent="0.2">
      <c r="A42" s="65">
        <f>A38+1</f>
        <v>1978</v>
      </c>
      <c r="B42" s="65" t="s">
        <v>175</v>
      </c>
      <c r="C42" s="66">
        <v>35.569262056943629</v>
      </c>
      <c r="D42" s="66">
        <v>12.482154671188596</v>
      </c>
      <c r="E42" s="66">
        <v>25.655268849837555</v>
      </c>
      <c r="F42" s="66">
        <v>27.481569674171897</v>
      </c>
      <c r="G42" s="66">
        <v>22.828361069255863</v>
      </c>
      <c r="H42" s="66">
        <v>26.740511970258975</v>
      </c>
      <c r="I42" s="66">
        <v>25.478439358670723</v>
      </c>
      <c r="J42" s="66">
        <v>22.15972012520578</v>
      </c>
      <c r="K42" s="66">
        <v>154.98589131565851</v>
      </c>
      <c r="L42" s="66">
        <v>54.388473512804339</v>
      </c>
      <c r="M42" s="66">
        <v>111.78766383371483</v>
      </c>
      <c r="N42" s="66">
        <v>119.74540163037864</v>
      </c>
      <c r="O42" s="66">
        <v>99.469982872574576</v>
      </c>
      <c r="P42" s="66">
        <v>121.76918019243612</v>
      </c>
      <c r="Q42" s="66">
        <v>116.02203715241677</v>
      </c>
      <c r="R42" s="66">
        <v>100.90947233700265</v>
      </c>
      <c r="S42" s="67">
        <v>22.95</v>
      </c>
    </row>
    <row r="43" spans="1:19" ht="14.25" customHeight="1" x14ac:dyDescent="0.2">
      <c r="A43" s="65">
        <f t="shared" si="0"/>
        <v>1978</v>
      </c>
      <c r="B43" s="65" t="s">
        <v>176</v>
      </c>
      <c r="C43" s="66">
        <v>37.813712957582801</v>
      </c>
      <c r="D43" s="66">
        <v>12.25291696253511</v>
      </c>
      <c r="E43" s="66">
        <v>25.918446351303874</v>
      </c>
      <c r="F43" s="66">
        <v>24.74182650535376</v>
      </c>
      <c r="G43" s="66">
        <v>21.768278211680553</v>
      </c>
      <c r="H43" s="66">
        <v>27.041370795113274</v>
      </c>
      <c r="I43" s="66">
        <v>25.745311489969183</v>
      </c>
      <c r="J43" s="66">
        <v>22.402149802069015</v>
      </c>
      <c r="K43" s="66">
        <v>160.22759727789321</v>
      </c>
      <c r="L43" s="66">
        <v>51.919139671758941</v>
      </c>
      <c r="M43" s="66">
        <v>109.82392521738929</v>
      </c>
      <c r="N43" s="66">
        <v>104.83824790404135</v>
      </c>
      <c r="O43" s="66">
        <v>92.238466998646402</v>
      </c>
      <c r="P43" s="66">
        <v>119.91738711801896</v>
      </c>
      <c r="Q43" s="66">
        <v>114.16989574265712</v>
      </c>
      <c r="R43" s="66">
        <v>99.344345020261699</v>
      </c>
      <c r="S43" s="67">
        <v>23.6</v>
      </c>
    </row>
    <row r="44" spans="1:19" ht="14.25" customHeight="1" x14ac:dyDescent="0.2">
      <c r="A44" s="65">
        <f t="shared" si="0"/>
        <v>1978</v>
      </c>
      <c r="B44" s="65" t="s">
        <v>174</v>
      </c>
      <c r="C44" s="66">
        <v>33.455374782103419</v>
      </c>
      <c r="D44" s="66">
        <v>11.991392252662816</v>
      </c>
      <c r="E44" s="66">
        <v>26.521939587424921</v>
      </c>
      <c r="F44" s="66">
        <v>24.852257611966394</v>
      </c>
      <c r="G44" s="66">
        <v>21.552602857231587</v>
      </c>
      <c r="H44" s="66">
        <v>27.683502316817229</v>
      </c>
      <c r="I44" s="66">
        <v>26.268590178789694</v>
      </c>
      <c r="J44" s="66">
        <v>22.371328401366444</v>
      </c>
      <c r="K44" s="66">
        <v>139.80515997535906</v>
      </c>
      <c r="L44" s="66">
        <v>50.110289396835839</v>
      </c>
      <c r="M44" s="66">
        <v>110.83133968836157</v>
      </c>
      <c r="N44" s="66">
        <v>103.85398082727286</v>
      </c>
      <c r="O44" s="66">
        <v>90.065202077858714</v>
      </c>
      <c r="P44" s="66">
        <v>120.941469273994</v>
      </c>
      <c r="Q44" s="66">
        <v>114.76011436780121</v>
      </c>
      <c r="R44" s="66">
        <v>97.734069031745051</v>
      </c>
      <c r="S44" s="67">
        <v>23.93</v>
      </c>
    </row>
    <row r="45" spans="1:19" ht="14.25" customHeight="1" x14ac:dyDescent="0.2">
      <c r="A45" s="65">
        <f t="shared" si="0"/>
        <v>1978</v>
      </c>
      <c r="B45" s="65" t="s">
        <v>177</v>
      </c>
      <c r="C45" s="66">
        <v>37.577454968041827</v>
      </c>
      <c r="D45" s="66">
        <v>11.789598495045309</v>
      </c>
      <c r="E45" s="66">
        <v>27.207108599863101</v>
      </c>
      <c r="F45" s="66">
        <v>28.012690710737409</v>
      </c>
      <c r="G45" s="66">
        <v>23.243440281798414</v>
      </c>
      <c r="H45" s="66">
        <v>28.289710396747537</v>
      </c>
      <c r="I45" s="66">
        <v>27.074439359573283</v>
      </c>
      <c r="J45" s="66">
        <v>23.033254086286309</v>
      </c>
      <c r="K45" s="66">
        <v>152.87817318161851</v>
      </c>
      <c r="L45" s="66">
        <v>47.964192412714851</v>
      </c>
      <c r="M45" s="66">
        <v>110.6879926764162</v>
      </c>
      <c r="N45" s="66">
        <v>113.96538124791462</v>
      </c>
      <c r="O45" s="66">
        <v>94.562409608618452</v>
      </c>
      <c r="P45" s="66">
        <v>120.68989077110723</v>
      </c>
      <c r="Q45" s="66">
        <v>115.50528737019319</v>
      </c>
      <c r="R45" s="66">
        <v>98.26473586299619</v>
      </c>
      <c r="S45" s="67">
        <v>24.58</v>
      </c>
    </row>
    <row r="46" spans="1:19" ht="14.25" customHeight="1" x14ac:dyDescent="0.2">
      <c r="A46" s="65">
        <f>A42+1</f>
        <v>1979</v>
      </c>
      <c r="B46" s="65" t="s">
        <v>175</v>
      </c>
      <c r="C46" s="66">
        <v>39.461301568855312</v>
      </c>
      <c r="D46" s="66">
        <v>12.185114259975629</v>
      </c>
      <c r="E46" s="66">
        <v>28.70903537547262</v>
      </c>
      <c r="F46" s="66">
        <v>29.663898685802454</v>
      </c>
      <c r="G46" s="66">
        <v>24.283589426036869</v>
      </c>
      <c r="H46" s="66">
        <v>29.740119358358562</v>
      </c>
      <c r="I46" s="66">
        <v>27.393639359753791</v>
      </c>
      <c r="J46" s="66">
        <v>23.524760505331344</v>
      </c>
      <c r="K46" s="66">
        <v>155.11517912285893</v>
      </c>
      <c r="L46" s="66">
        <v>47.897461713740682</v>
      </c>
      <c r="M46" s="66">
        <v>112.84998182182633</v>
      </c>
      <c r="N46" s="66">
        <v>116.60337533727379</v>
      </c>
      <c r="O46" s="66">
        <v>95.454360951402776</v>
      </c>
      <c r="P46" s="66">
        <v>122.74089706297384</v>
      </c>
      <c r="Q46" s="66">
        <v>113.05670391974326</v>
      </c>
      <c r="R46" s="66">
        <v>97.0893953996341</v>
      </c>
      <c r="S46" s="67">
        <v>25.44</v>
      </c>
    </row>
    <row r="47" spans="1:19" ht="14.25" customHeight="1" x14ac:dyDescent="0.2">
      <c r="A47" s="65">
        <f t="shared" si="0"/>
        <v>1979</v>
      </c>
      <c r="B47" s="65" t="s">
        <v>176</v>
      </c>
      <c r="C47" s="66">
        <v>41.084020918070884</v>
      </c>
      <c r="D47" s="66">
        <v>13.738119018599967</v>
      </c>
      <c r="E47" s="66">
        <v>28.468545589649946</v>
      </c>
      <c r="F47" s="66">
        <v>26.287861997930602</v>
      </c>
      <c r="G47" s="66">
        <v>23.482220773238904</v>
      </c>
      <c r="H47" s="66">
        <v>32.847497071779088</v>
      </c>
      <c r="I47" s="66">
        <v>27.482596736853285</v>
      </c>
      <c r="J47" s="66">
        <v>24.750381072005766</v>
      </c>
      <c r="K47" s="66">
        <v>157.65165356128506</v>
      </c>
      <c r="L47" s="66">
        <v>52.717264077513306</v>
      </c>
      <c r="M47" s="66">
        <v>109.24230847908652</v>
      </c>
      <c r="N47" s="66">
        <v>100.87437451239678</v>
      </c>
      <c r="O47" s="66">
        <v>90.108291531998859</v>
      </c>
      <c r="P47" s="66">
        <v>132.02370205698989</v>
      </c>
      <c r="Q47" s="66">
        <v>110.46059781693442</v>
      </c>
      <c r="R47" s="66">
        <v>99.479023601309351</v>
      </c>
      <c r="S47" s="67">
        <v>26.06</v>
      </c>
    </row>
    <row r="48" spans="1:19" ht="14.25" customHeight="1" x14ac:dyDescent="0.2">
      <c r="A48" s="65">
        <f t="shared" si="0"/>
        <v>1979</v>
      </c>
      <c r="B48" s="65" t="s">
        <v>174</v>
      </c>
      <c r="C48" s="66">
        <v>47.525159790819281</v>
      </c>
      <c r="D48" s="66">
        <v>17.14762634730539</v>
      </c>
      <c r="E48" s="66">
        <v>29.57570611305999</v>
      </c>
      <c r="F48" s="66">
        <v>27.812862994009791</v>
      </c>
      <c r="G48" s="66">
        <v>25.91968059686068</v>
      </c>
      <c r="H48" s="66">
        <v>36.269204900719025</v>
      </c>
      <c r="I48" s="66">
        <v>29.507685262588666</v>
      </c>
      <c r="J48" s="66">
        <v>27.803685305772362</v>
      </c>
      <c r="K48" s="66">
        <v>169.49058413273639</v>
      </c>
      <c r="L48" s="66">
        <v>61.154159583828068</v>
      </c>
      <c r="M48" s="66">
        <v>105.47684063145503</v>
      </c>
      <c r="N48" s="66">
        <v>99.189953616297402</v>
      </c>
      <c r="O48" s="66">
        <v>92.438233227035241</v>
      </c>
      <c r="P48" s="66">
        <v>135.68726113250665</v>
      </c>
      <c r="Q48" s="66">
        <v>110.39163959067963</v>
      </c>
      <c r="R48" s="66">
        <v>104.01678004404175</v>
      </c>
      <c r="S48" s="67">
        <v>28.04</v>
      </c>
    </row>
    <row r="49" spans="1:19" ht="14.25" customHeight="1" x14ac:dyDescent="0.2">
      <c r="A49" s="65">
        <f t="shared" si="0"/>
        <v>1979</v>
      </c>
      <c r="B49" s="65" t="s">
        <v>177</v>
      </c>
      <c r="C49" s="66">
        <v>47.369726902963386</v>
      </c>
      <c r="D49" s="66">
        <v>17.991931429177047</v>
      </c>
      <c r="E49" s="66">
        <v>33.051464149666913</v>
      </c>
      <c r="F49" s="66">
        <v>33.003125004803444</v>
      </c>
      <c r="G49" s="66">
        <v>28.958570174113969</v>
      </c>
      <c r="H49" s="66">
        <v>39.623556276333375</v>
      </c>
      <c r="I49" s="66">
        <v>31.810111493398914</v>
      </c>
      <c r="J49" s="66">
        <v>29.624353712200683</v>
      </c>
      <c r="K49" s="66">
        <v>162.05859357838997</v>
      </c>
      <c r="L49" s="66">
        <v>61.55296417782089</v>
      </c>
      <c r="M49" s="66">
        <v>113.07377403238765</v>
      </c>
      <c r="N49" s="66">
        <v>112.90839892166761</v>
      </c>
      <c r="O49" s="66">
        <v>99.071399843017332</v>
      </c>
      <c r="P49" s="66">
        <v>142.32599237188711</v>
      </c>
      <c r="Q49" s="66">
        <v>114.26045795042714</v>
      </c>
      <c r="R49" s="66">
        <v>106.40931649497372</v>
      </c>
      <c r="S49" s="67">
        <v>29.23</v>
      </c>
    </row>
    <row r="50" spans="1:19" ht="14.25" customHeight="1" x14ac:dyDescent="0.2">
      <c r="A50" s="65">
        <f>A46+1</f>
        <v>1980</v>
      </c>
      <c r="B50" s="65" t="s">
        <v>175</v>
      </c>
      <c r="C50" s="66">
        <v>52.063800116211489</v>
      </c>
      <c r="D50" s="66">
        <v>20.978479041916167</v>
      </c>
      <c r="E50" s="66">
        <v>37.466493613920875</v>
      </c>
      <c r="F50" s="66">
        <v>35.295885123046638</v>
      </c>
      <c r="G50" s="66">
        <v>32.176422908958664</v>
      </c>
      <c r="H50" s="66">
        <v>42.277400537361608</v>
      </c>
      <c r="I50" s="66">
        <v>32.375252477325063</v>
      </c>
      <c r="J50" s="66">
        <v>31.930589545189829</v>
      </c>
      <c r="K50" s="66">
        <v>169.86557949824302</v>
      </c>
      <c r="L50" s="66">
        <v>68.445282355354536</v>
      </c>
      <c r="M50" s="66">
        <v>122.23978340594086</v>
      </c>
      <c r="N50" s="66">
        <v>115.15786337046212</v>
      </c>
      <c r="O50" s="66">
        <v>104.9801726230299</v>
      </c>
      <c r="P50" s="66">
        <v>144.83521938116343</v>
      </c>
      <c r="Q50" s="66">
        <v>110.91213592780082</v>
      </c>
      <c r="R50" s="66">
        <v>109.38879597529916</v>
      </c>
      <c r="S50" s="67">
        <v>30.65</v>
      </c>
    </row>
    <row r="51" spans="1:19" ht="14.25" customHeight="1" x14ac:dyDescent="0.2">
      <c r="A51" s="65">
        <f t="shared" si="0"/>
        <v>1980</v>
      </c>
      <c r="B51" s="65" t="s">
        <v>176</v>
      </c>
      <c r="C51" s="66">
        <v>57.385822196397442</v>
      </c>
      <c r="D51" s="66">
        <v>21.49829976153887</v>
      </c>
      <c r="E51" s="66">
        <v>39.993905136623304</v>
      </c>
      <c r="F51" s="66">
        <v>33.828728992335968</v>
      </c>
      <c r="G51" s="66">
        <v>32.557256908554649</v>
      </c>
      <c r="H51" s="66">
        <v>44.47771134599752</v>
      </c>
      <c r="I51" s="66">
        <v>35.337009856049164</v>
      </c>
      <c r="J51" s="66">
        <v>34.100579683080056</v>
      </c>
      <c r="K51" s="66">
        <v>178.88348564961797</v>
      </c>
      <c r="L51" s="66">
        <v>67.014650129485261</v>
      </c>
      <c r="M51" s="66">
        <v>124.66928035107017</v>
      </c>
      <c r="N51" s="66">
        <v>105.45115022548619</v>
      </c>
      <c r="O51" s="66">
        <v>101.48770856781375</v>
      </c>
      <c r="P51" s="66">
        <v>145.44706130149615</v>
      </c>
      <c r="Q51" s="66">
        <v>115.55595113161925</v>
      </c>
      <c r="R51" s="66">
        <v>111.51268699502963</v>
      </c>
      <c r="S51" s="67">
        <v>32.08</v>
      </c>
    </row>
    <row r="52" spans="1:19" ht="14.25" customHeight="1" x14ac:dyDescent="0.2">
      <c r="A52" s="65">
        <f t="shared" si="0"/>
        <v>1980</v>
      </c>
      <c r="B52" s="65" t="s">
        <v>174</v>
      </c>
      <c r="C52" s="66">
        <v>57.926728646135949</v>
      </c>
      <c r="D52" s="66">
        <v>21.545115913306134</v>
      </c>
      <c r="E52" s="66">
        <v>42.144700579641167</v>
      </c>
      <c r="F52" s="66">
        <v>35.096057406319019</v>
      </c>
      <c r="G52" s="66">
        <v>33.572472932620713</v>
      </c>
      <c r="H52" s="66">
        <v>46.516366666652033</v>
      </c>
      <c r="I52" s="66">
        <v>37.320236086678896</v>
      </c>
      <c r="J52" s="66">
        <v>35.39295164188588</v>
      </c>
      <c r="K52" s="66">
        <v>174.00639425093408</v>
      </c>
      <c r="L52" s="66">
        <v>64.71948306790668</v>
      </c>
      <c r="M52" s="66">
        <v>126.59868002295333</v>
      </c>
      <c r="N52" s="66">
        <v>105.42522501147198</v>
      </c>
      <c r="O52" s="66">
        <v>100.84852187630133</v>
      </c>
      <c r="P52" s="66">
        <v>146.78563163979814</v>
      </c>
      <c r="Q52" s="66">
        <v>117.76660172508329</v>
      </c>
      <c r="R52" s="66">
        <v>111.68492155849125</v>
      </c>
      <c r="S52" s="67">
        <v>33.29</v>
      </c>
    </row>
    <row r="53" spans="1:19" ht="14.25" customHeight="1" x14ac:dyDescent="0.2">
      <c r="A53" s="65">
        <f t="shared" si="0"/>
        <v>1980</v>
      </c>
      <c r="B53" s="65" t="s">
        <v>177</v>
      </c>
      <c r="C53" s="66">
        <v>58.082161533991851</v>
      </c>
      <c r="D53" s="66">
        <v>21.641976916962538</v>
      </c>
      <c r="E53" s="66">
        <v>44.749250335532004</v>
      </c>
      <c r="F53" s="66">
        <v>39.802525997666862</v>
      </c>
      <c r="G53" s="66">
        <v>36.11387850781616</v>
      </c>
      <c r="H53" s="66">
        <v>48.685244463736012</v>
      </c>
      <c r="I53" s="66">
        <v>38.28306887410865</v>
      </c>
      <c r="J53" s="66">
        <v>36.277280226113682</v>
      </c>
      <c r="K53" s="66">
        <v>167.1910234139086</v>
      </c>
      <c r="L53" s="66">
        <v>62.296997458153527</v>
      </c>
      <c r="M53" s="66">
        <v>128.8118892790213</v>
      </c>
      <c r="N53" s="66">
        <v>114.57261369506868</v>
      </c>
      <c r="O53" s="66">
        <v>103.95474527293081</v>
      </c>
      <c r="P53" s="66">
        <v>147.84465370099002</v>
      </c>
      <c r="Q53" s="66">
        <v>116.25590304922153</v>
      </c>
      <c r="R53" s="66">
        <v>110.16483518406828</v>
      </c>
      <c r="S53" s="67">
        <v>34.74</v>
      </c>
    </row>
    <row r="54" spans="1:19" ht="14.25" customHeight="1" x14ac:dyDescent="0.2">
      <c r="A54" s="65">
        <f>A50+1</f>
        <v>1981</v>
      </c>
      <c r="B54" s="65" t="s">
        <v>175</v>
      </c>
      <c r="C54" s="66">
        <v>56.310226612434619</v>
      </c>
      <c r="D54" s="66">
        <v>23.311214879974564</v>
      </c>
      <c r="E54" s="66">
        <v>47.83931720619691</v>
      </c>
      <c r="F54" s="66">
        <v>43.225890302658435</v>
      </c>
      <c r="G54" s="66">
        <v>38.507431224621193</v>
      </c>
      <c r="H54" s="66">
        <v>50.526320854635451</v>
      </c>
      <c r="I54" s="66">
        <v>39.449980350178393</v>
      </c>
      <c r="J54" s="66">
        <v>37.505214048486579</v>
      </c>
      <c r="K54" s="66">
        <v>157.82014185099388</v>
      </c>
      <c r="L54" s="66">
        <v>65.334122421453372</v>
      </c>
      <c r="M54" s="66">
        <v>134.07880382902721</v>
      </c>
      <c r="N54" s="66">
        <v>121.14879569130727</v>
      </c>
      <c r="O54" s="66">
        <v>107.92441486721187</v>
      </c>
      <c r="P54" s="66">
        <v>149.53039613683177</v>
      </c>
      <c r="Q54" s="66">
        <v>116.7504597519337</v>
      </c>
      <c r="R54" s="66">
        <v>110.99501050158797</v>
      </c>
      <c r="S54" s="67">
        <v>35.68</v>
      </c>
    </row>
    <row r="55" spans="1:19" ht="14.25" customHeight="1" x14ac:dyDescent="0.2">
      <c r="A55" s="65">
        <f t="shared" si="0"/>
        <v>1981</v>
      </c>
      <c r="B55" s="65" t="s">
        <v>176</v>
      </c>
      <c r="C55" s="66">
        <v>58.815804764671689</v>
      </c>
      <c r="D55" s="66">
        <v>25.0692420963383</v>
      </c>
      <c r="E55" s="66">
        <v>49.223267860459458</v>
      </c>
      <c r="F55" s="66">
        <v>39.150456606239906</v>
      </c>
      <c r="G55" s="66">
        <v>37.821593446382806</v>
      </c>
      <c r="H55" s="66">
        <v>50.656543331064924</v>
      </c>
      <c r="I55" s="66">
        <v>41.035514777304535</v>
      </c>
      <c r="J55" s="66">
        <v>38.897236871427516</v>
      </c>
      <c r="K55" s="66">
        <v>162.02701037099641</v>
      </c>
      <c r="L55" s="66">
        <v>69.061272992667497</v>
      </c>
      <c r="M55" s="66">
        <v>135.60128887178914</v>
      </c>
      <c r="N55" s="66">
        <v>107.85249753785099</v>
      </c>
      <c r="O55" s="66">
        <v>104.19171748314824</v>
      </c>
      <c r="P55" s="66">
        <v>147.51468646204111</v>
      </c>
      <c r="Q55" s="66">
        <v>119.49771338760785</v>
      </c>
      <c r="R55" s="66">
        <v>113.27092857142549</v>
      </c>
      <c r="S55" s="67">
        <v>36.299999999999997</v>
      </c>
    </row>
    <row r="56" spans="1:19" ht="14.25" customHeight="1" x14ac:dyDescent="0.2">
      <c r="A56" s="65">
        <f t="shared" si="0"/>
        <v>1981</v>
      </c>
      <c r="B56" s="65" t="s">
        <v>174</v>
      </c>
      <c r="C56" s="66">
        <v>60.314177803602554</v>
      </c>
      <c r="D56" s="66">
        <v>26.588345503682898</v>
      </c>
      <c r="E56" s="66">
        <v>50.425716789572817</v>
      </c>
      <c r="F56" s="66">
        <v>39.323991202345468</v>
      </c>
      <c r="G56" s="66">
        <v>38.718178698835246</v>
      </c>
      <c r="H56" s="66">
        <v>50.607148598626161</v>
      </c>
      <c r="I56" s="66">
        <v>42.118701663162987</v>
      </c>
      <c r="J56" s="66">
        <v>39.909925962176231</v>
      </c>
      <c r="K56" s="66">
        <v>163.45305637832672</v>
      </c>
      <c r="L56" s="66">
        <v>72.055136866349329</v>
      </c>
      <c r="M56" s="66">
        <v>136.65505905033285</v>
      </c>
      <c r="N56" s="66">
        <v>106.56908184917471</v>
      </c>
      <c r="O56" s="66">
        <v>104.92731354697899</v>
      </c>
      <c r="P56" s="66">
        <v>145.29758426249256</v>
      </c>
      <c r="Q56" s="66">
        <v>120.92650491864194</v>
      </c>
      <c r="R56" s="66">
        <v>114.58491519430443</v>
      </c>
      <c r="S56" s="67">
        <v>36.9</v>
      </c>
    </row>
    <row r="57" spans="1:19" ht="14.25" customHeight="1" x14ac:dyDescent="0.2">
      <c r="A57" s="65">
        <f t="shared" si="0"/>
        <v>1981</v>
      </c>
      <c r="B57" s="65" t="s">
        <v>177</v>
      </c>
      <c r="C57" s="66">
        <v>62.863277164439289</v>
      </c>
      <c r="D57" s="66">
        <v>27.32771783159345</v>
      </c>
      <c r="E57" s="66">
        <v>50.956609335634198</v>
      </c>
      <c r="F57" s="66">
        <v>45.097960490948751</v>
      </c>
      <c r="G57" s="66">
        <v>41.596916259844754</v>
      </c>
      <c r="H57" s="66">
        <v>51.815074328265062</v>
      </c>
      <c r="I57" s="66">
        <v>43.374570516332227</v>
      </c>
      <c r="J57" s="66">
        <v>41.063201452246545</v>
      </c>
      <c r="K57" s="66">
        <v>165.38615407639909</v>
      </c>
      <c r="L57" s="66">
        <v>71.896126891853328</v>
      </c>
      <c r="M57" s="66">
        <v>134.06106113031885</v>
      </c>
      <c r="N57" s="66">
        <v>118.64762033924954</v>
      </c>
      <c r="O57" s="66">
        <v>109.43676995486651</v>
      </c>
      <c r="P57" s="66">
        <v>144.69442705463572</v>
      </c>
      <c r="Q57" s="66">
        <v>121.12418463091936</v>
      </c>
      <c r="R57" s="66">
        <v>114.66964940588255</v>
      </c>
      <c r="S57" s="67">
        <v>38.01</v>
      </c>
    </row>
    <row r="58" spans="1:19" ht="14.25" customHeight="1" x14ac:dyDescent="0.2">
      <c r="A58" s="65">
        <f>A54+1</f>
        <v>1982</v>
      </c>
      <c r="B58" s="65" t="s">
        <v>175</v>
      </c>
      <c r="C58" s="66">
        <v>69.988320743753604</v>
      </c>
      <c r="D58" s="66">
        <v>27.161439775316627</v>
      </c>
      <c r="E58" s="66">
        <v>51.84143024573649</v>
      </c>
      <c r="F58" s="66">
        <v>48.852618115778206</v>
      </c>
      <c r="G58" s="66">
        <v>44.249934886166756</v>
      </c>
      <c r="H58" s="66">
        <v>52.829911558370618</v>
      </c>
      <c r="I58" s="66">
        <v>44.45252461530248</v>
      </c>
      <c r="J58" s="66">
        <v>42.634237597969957</v>
      </c>
      <c r="K58" s="66">
        <v>180.01111302405761</v>
      </c>
      <c r="L58" s="66">
        <v>69.859670204003663</v>
      </c>
      <c r="M58" s="66">
        <v>133.33701194891071</v>
      </c>
      <c r="N58" s="66">
        <v>125.64973795210443</v>
      </c>
      <c r="O58" s="66">
        <v>113.81156092121078</v>
      </c>
      <c r="P58" s="66">
        <v>144.54148169184847</v>
      </c>
      <c r="Q58" s="66">
        <v>121.62113437839257</v>
      </c>
      <c r="R58" s="66">
        <v>116.64634089731862</v>
      </c>
      <c r="S58" s="67">
        <v>38.880000000000003</v>
      </c>
    </row>
    <row r="59" spans="1:19" ht="14.25" customHeight="1" x14ac:dyDescent="0.2">
      <c r="A59" s="65">
        <f t="shared" si="0"/>
        <v>1982</v>
      </c>
      <c r="B59" s="65" t="s">
        <v>176</v>
      </c>
      <c r="C59" s="66">
        <v>70.299186519465408</v>
      </c>
      <c r="D59" s="66">
        <v>25.963592030099097</v>
      </c>
      <c r="E59" s="66">
        <v>52.467611197501171</v>
      </c>
      <c r="F59" s="66">
        <v>42.174165477776235</v>
      </c>
      <c r="G59" s="66">
        <v>41.263805753151594</v>
      </c>
      <c r="H59" s="66">
        <v>52.883796721031075</v>
      </c>
      <c r="I59" s="66">
        <v>44.400196746420427</v>
      </c>
      <c r="J59" s="66">
        <v>42.279930484531214</v>
      </c>
      <c r="K59" s="66">
        <v>179.19751853037323</v>
      </c>
      <c r="L59" s="66">
        <v>66.183002880701252</v>
      </c>
      <c r="M59" s="66">
        <v>133.74359214249597</v>
      </c>
      <c r="N59" s="66">
        <v>107.50488268614897</v>
      </c>
      <c r="O59" s="66">
        <v>105.18431239651184</v>
      </c>
      <c r="P59" s="66">
        <v>143.58891317141212</v>
      </c>
      <c r="Q59" s="66">
        <v>120.55443048172802</v>
      </c>
      <c r="R59" s="66">
        <v>114.79753050375025</v>
      </c>
      <c r="S59" s="67">
        <v>39.229999999999997</v>
      </c>
    </row>
    <row r="60" spans="1:19" ht="14.25" customHeight="1" x14ac:dyDescent="0.2">
      <c r="A60" s="65">
        <f t="shared" si="0"/>
        <v>1982</v>
      </c>
      <c r="B60" s="65" t="s">
        <v>174</v>
      </c>
      <c r="C60" s="66">
        <v>70.914700755374767</v>
      </c>
      <c r="D60" s="66">
        <v>26.565744602829746</v>
      </c>
      <c r="E60" s="66">
        <v>52.767089043997338</v>
      </c>
      <c r="F60" s="66">
        <v>42.237268967269159</v>
      </c>
      <c r="G60" s="66">
        <v>41.576953392661778</v>
      </c>
      <c r="H60" s="66">
        <v>53.023000057903971</v>
      </c>
      <c r="I60" s="66">
        <v>45.478150845390672</v>
      </c>
      <c r="J60" s="66">
        <v>42.980413800713194</v>
      </c>
      <c r="K60" s="66">
        <v>177.95407968726414</v>
      </c>
      <c r="L60" s="66">
        <v>66.664352830187568</v>
      </c>
      <c r="M60" s="66">
        <v>132.41427614553911</v>
      </c>
      <c r="N60" s="66">
        <v>105.99063730807818</v>
      </c>
      <c r="O60" s="66">
        <v>104.33363461144738</v>
      </c>
      <c r="P60" s="66">
        <v>141.73483041407104</v>
      </c>
      <c r="Q60" s="66">
        <v>121.56682931138914</v>
      </c>
      <c r="R60" s="66">
        <v>114.89017321762415</v>
      </c>
      <c r="S60" s="67">
        <v>39.85</v>
      </c>
    </row>
    <row r="61" spans="1:19" ht="14.25" customHeight="1" x14ac:dyDescent="0.2">
      <c r="A61" s="65">
        <f t="shared" si="0"/>
        <v>1982</v>
      </c>
      <c r="B61" s="65" t="s">
        <v>177</v>
      </c>
      <c r="C61" s="66">
        <v>72.649331783846577</v>
      </c>
      <c r="D61" s="66">
        <v>28.159108112977592</v>
      </c>
      <c r="E61" s="66">
        <v>53.238993529385212</v>
      </c>
      <c r="F61" s="66">
        <v>49.436325393587829</v>
      </c>
      <c r="G61" s="66">
        <v>45.267558234976825</v>
      </c>
      <c r="H61" s="66">
        <v>53.058923499677611</v>
      </c>
      <c r="I61" s="66">
        <v>47.471842649796827</v>
      </c>
      <c r="J61" s="66">
        <v>44.411429995534967</v>
      </c>
      <c r="K61" s="66">
        <v>178.58734460139277</v>
      </c>
      <c r="L61" s="66">
        <v>69.221013060416894</v>
      </c>
      <c r="M61" s="66">
        <v>130.8726487939656</v>
      </c>
      <c r="N61" s="66">
        <v>121.52489034805268</v>
      </c>
      <c r="O61" s="66">
        <v>111.27718346847794</v>
      </c>
      <c r="P61" s="66">
        <v>139.00687319800264</v>
      </c>
      <c r="Q61" s="66">
        <v>124.36951178883109</v>
      </c>
      <c r="R61" s="66">
        <v>116.3516635984673</v>
      </c>
      <c r="S61" s="67">
        <v>40.68</v>
      </c>
    </row>
    <row r="62" spans="1:19" ht="14.25" customHeight="1" x14ac:dyDescent="0.2">
      <c r="A62" s="65">
        <f>A58+1</f>
        <v>1983</v>
      </c>
      <c r="B62" s="65" t="s">
        <v>175</v>
      </c>
      <c r="C62" s="66">
        <v>73.152934340499698</v>
      </c>
      <c r="D62" s="66">
        <v>29.293996205818463</v>
      </c>
      <c r="E62" s="66">
        <v>54.160114784517347</v>
      </c>
      <c r="F62" s="66">
        <v>51.697533767084558</v>
      </c>
      <c r="G62" s="66">
        <v>47.145662421668369</v>
      </c>
      <c r="H62" s="66">
        <v>52.749083814379908</v>
      </c>
      <c r="I62" s="66">
        <v>46.843908223212217</v>
      </c>
      <c r="J62" s="66">
        <v>44.765799917186825</v>
      </c>
      <c r="K62" s="66">
        <v>176.82604384940706</v>
      </c>
      <c r="L62" s="66">
        <v>70.809756359242115</v>
      </c>
      <c r="M62" s="66">
        <v>130.91640025264044</v>
      </c>
      <c r="N62" s="66">
        <v>124.96382346406712</v>
      </c>
      <c r="O62" s="66">
        <v>113.96099207558224</v>
      </c>
      <c r="P62" s="66">
        <v>136.47887144729603</v>
      </c>
      <c r="Q62" s="66">
        <v>121.20028000831104</v>
      </c>
      <c r="R62" s="66">
        <v>115.82354441704223</v>
      </c>
      <c r="S62" s="67">
        <v>41.37</v>
      </c>
    </row>
    <row r="63" spans="1:19" ht="14.25" customHeight="1" x14ac:dyDescent="0.2">
      <c r="A63" s="65">
        <f t="shared" si="0"/>
        <v>1983</v>
      </c>
      <c r="B63" s="65" t="s">
        <v>176</v>
      </c>
      <c r="C63" s="66">
        <v>72.344683323649022</v>
      </c>
      <c r="D63" s="66">
        <v>29.132561199724449</v>
      </c>
      <c r="E63" s="66">
        <v>53.765348532317859</v>
      </c>
      <c r="F63" s="66">
        <v>42.011148129919484</v>
      </c>
      <c r="G63" s="66">
        <v>42.832012199973825</v>
      </c>
      <c r="H63" s="66">
        <v>52.874815860587674</v>
      </c>
      <c r="I63" s="66">
        <v>44.949639369681961</v>
      </c>
      <c r="J63" s="66">
        <v>43.887744433993142</v>
      </c>
      <c r="K63" s="66">
        <v>174.74561189287203</v>
      </c>
      <c r="L63" s="66">
        <v>70.368505313344087</v>
      </c>
      <c r="M63" s="66">
        <v>129.86799162395619</v>
      </c>
      <c r="N63" s="66">
        <v>101.4762032123659</v>
      </c>
      <c r="O63" s="66">
        <v>103.45896666660343</v>
      </c>
      <c r="P63" s="66">
        <v>136.66274453499011</v>
      </c>
      <c r="Q63" s="66">
        <v>116.17895934267759</v>
      </c>
      <c r="R63" s="66">
        <v>113.43433557506629</v>
      </c>
      <c r="S63" s="67">
        <v>41.4</v>
      </c>
    </row>
    <row r="64" spans="1:19" ht="14.25" customHeight="1" x14ac:dyDescent="0.2">
      <c r="A64" s="65">
        <f t="shared" si="0"/>
        <v>1983</v>
      </c>
      <c r="B64" s="65" t="s">
        <v>174</v>
      </c>
      <c r="C64" s="66">
        <v>72.493898895990682</v>
      </c>
      <c r="D64" s="66">
        <v>29.487718213131263</v>
      </c>
      <c r="E64" s="66">
        <v>52.726251155838767</v>
      </c>
      <c r="F64" s="66">
        <v>41.742958299574525</v>
      </c>
      <c r="G64" s="66">
        <v>42.600578164796346</v>
      </c>
      <c r="H64" s="66">
        <v>53.216088557437324</v>
      </c>
      <c r="I64" s="66">
        <v>45.153718058321964</v>
      </c>
      <c r="J64" s="66">
        <v>44.162230425899473</v>
      </c>
      <c r="K64" s="66">
        <v>172.68675296805787</v>
      </c>
      <c r="L64" s="66">
        <v>70.242301603457037</v>
      </c>
      <c r="M64" s="66">
        <v>125.59850203868217</v>
      </c>
      <c r="N64" s="66">
        <v>99.435346116185158</v>
      </c>
      <c r="O64" s="66">
        <v>101.47827099760921</v>
      </c>
      <c r="P64" s="66">
        <v>135.34101871169207</v>
      </c>
      <c r="Q64" s="66">
        <v>114.83651591638342</v>
      </c>
      <c r="R64" s="66">
        <v>112.31492987258258</v>
      </c>
      <c r="S64" s="67">
        <v>41.98</v>
      </c>
    </row>
    <row r="65" spans="1:19" ht="14.25" customHeight="1" x14ac:dyDescent="0.2">
      <c r="A65" s="65">
        <f t="shared" si="0"/>
        <v>1983</v>
      </c>
      <c r="B65" s="65" t="s">
        <v>177</v>
      </c>
      <c r="C65" s="66">
        <v>75.882335851249252</v>
      </c>
      <c r="D65" s="66">
        <v>31.031036871389961</v>
      </c>
      <c r="E65" s="66">
        <v>53.275293874415055</v>
      </c>
      <c r="F65" s="66">
        <v>47.969169262877145</v>
      </c>
      <c r="G65" s="66">
        <v>46.038599386719291</v>
      </c>
      <c r="H65" s="66">
        <v>54.329715252420399</v>
      </c>
      <c r="I65" s="66">
        <v>45.216511500980424</v>
      </c>
      <c r="J65" s="66">
        <v>45.098233903079091</v>
      </c>
      <c r="K65" s="66">
        <v>177.75201651733252</v>
      </c>
      <c r="L65" s="66">
        <v>72.689240738791199</v>
      </c>
      <c r="M65" s="66">
        <v>124.79572235749603</v>
      </c>
      <c r="N65" s="66">
        <v>112.3662901449453</v>
      </c>
      <c r="O65" s="66">
        <v>107.84399013052071</v>
      </c>
      <c r="P65" s="66">
        <v>135.96024837943042</v>
      </c>
      <c r="Q65" s="66">
        <v>113.15443318563669</v>
      </c>
      <c r="R65" s="66">
        <v>112.85844320089862</v>
      </c>
      <c r="S65" s="67">
        <v>42.69</v>
      </c>
    </row>
    <row r="66" spans="1:19" ht="14.25" customHeight="1" x14ac:dyDescent="0.2">
      <c r="A66" s="65">
        <f>A62+1</f>
        <v>1984</v>
      </c>
      <c r="B66" s="65" t="s">
        <v>175</v>
      </c>
      <c r="C66" s="66">
        <v>74.421266705403838</v>
      </c>
      <c r="D66" s="66">
        <v>32.800364538180276</v>
      </c>
      <c r="E66" s="66">
        <v>54.296241078379225</v>
      </c>
      <c r="F66" s="66">
        <v>50.498567466718846</v>
      </c>
      <c r="G66" s="66">
        <v>47.686903858379772</v>
      </c>
      <c r="H66" s="66">
        <v>55.124521401662349</v>
      </c>
      <c r="I66" s="66">
        <v>45.781652484906573</v>
      </c>
      <c r="J66" s="66">
        <v>45.901886675054968</v>
      </c>
      <c r="K66" s="66">
        <v>174.00342928548943</v>
      </c>
      <c r="L66" s="66">
        <v>76.69012050077221</v>
      </c>
      <c r="M66" s="66">
        <v>126.94935954729769</v>
      </c>
      <c r="N66" s="66">
        <v>118.0700665576779</v>
      </c>
      <c r="O66" s="66">
        <v>111.49615117694592</v>
      </c>
      <c r="P66" s="66">
        <v>137.63925443611075</v>
      </c>
      <c r="Q66" s="66">
        <v>114.31124215956699</v>
      </c>
      <c r="R66" s="66">
        <v>114.61145237217221</v>
      </c>
      <c r="S66" s="67">
        <v>42.77</v>
      </c>
    </row>
    <row r="67" spans="1:19" ht="14.25" customHeight="1" x14ac:dyDescent="0.2">
      <c r="A67" s="65">
        <f t="shared" si="0"/>
        <v>1984</v>
      </c>
      <c r="B67" s="65" t="s">
        <v>176</v>
      </c>
      <c r="C67" s="66">
        <v>71.455607205113296</v>
      </c>
      <c r="D67" s="66">
        <v>34.28556659424514</v>
      </c>
      <c r="E67" s="66">
        <v>55.06762341026328</v>
      </c>
      <c r="F67" s="66">
        <v>42.610631280102353</v>
      </c>
      <c r="G67" s="66">
        <v>44.815248076274599</v>
      </c>
      <c r="H67" s="66">
        <v>56.134868201546197</v>
      </c>
      <c r="I67" s="66">
        <v>45.582806583154785</v>
      </c>
      <c r="J67" s="66">
        <v>46.326119653176363</v>
      </c>
      <c r="K67" s="66">
        <v>162.25160582450795</v>
      </c>
      <c r="L67" s="66">
        <v>77.850968651782793</v>
      </c>
      <c r="M67" s="66">
        <v>125.04001682621092</v>
      </c>
      <c r="N67" s="66">
        <v>96.754385286335946</v>
      </c>
      <c r="O67" s="66">
        <v>101.76032714867075</v>
      </c>
      <c r="P67" s="66">
        <v>135.91977772771477</v>
      </c>
      <c r="Q67" s="66">
        <v>110.36999172676704</v>
      </c>
      <c r="R67" s="66">
        <v>112.16978124255779</v>
      </c>
      <c r="S67" s="67">
        <v>44.04</v>
      </c>
    </row>
    <row r="68" spans="1:19" ht="14.25" customHeight="1" x14ac:dyDescent="0.2">
      <c r="A68" s="65">
        <f t="shared" si="0"/>
        <v>1984</v>
      </c>
      <c r="B68" s="65" t="s">
        <v>174</v>
      </c>
      <c r="C68" s="66">
        <v>73.805752469494465</v>
      </c>
      <c r="D68" s="66">
        <v>35.804670001589741</v>
      </c>
      <c r="E68" s="66">
        <v>55.122073927808032</v>
      </c>
      <c r="F68" s="66">
        <v>41.785027292569815</v>
      </c>
      <c r="G68" s="66">
        <v>45.035294070894167</v>
      </c>
      <c r="H68" s="66">
        <v>57.257475756972674</v>
      </c>
      <c r="I68" s="66">
        <v>45.169416418986579</v>
      </c>
      <c r="J68" s="66">
        <v>46.979275092776078</v>
      </c>
      <c r="K68" s="66">
        <v>166.30408397813085</v>
      </c>
      <c r="L68" s="66">
        <v>80.677489863879543</v>
      </c>
      <c r="M68" s="66">
        <v>124.20476324427226</v>
      </c>
      <c r="N68" s="66">
        <v>94.152833016155498</v>
      </c>
      <c r="O68" s="66">
        <v>101.47655266087013</v>
      </c>
      <c r="P68" s="66">
        <v>138.33649615117824</v>
      </c>
      <c r="Q68" s="66">
        <v>109.13123077793327</v>
      </c>
      <c r="R68" s="66">
        <v>113.50392629324976</v>
      </c>
      <c r="S68" s="67">
        <v>44.38</v>
      </c>
    </row>
    <row r="69" spans="1:19" ht="14.25" customHeight="1" x14ac:dyDescent="0.2">
      <c r="A69" s="65">
        <f t="shared" si="0"/>
        <v>1984</v>
      </c>
      <c r="B69" s="65" t="s">
        <v>177</v>
      </c>
      <c r="C69" s="66">
        <v>74.99325973271354</v>
      </c>
      <c r="D69" s="66">
        <v>39.135074177309107</v>
      </c>
      <c r="E69" s="66">
        <v>56.614925617160097</v>
      </c>
      <c r="F69" s="66">
        <v>48.221583220848871</v>
      </c>
      <c r="G69" s="66">
        <v>49.113370107019335</v>
      </c>
      <c r="H69" s="66">
        <v>57.97594459244565</v>
      </c>
      <c r="I69" s="66">
        <v>45.389193468291197</v>
      </c>
      <c r="J69" s="66">
        <v>48.251353563804656</v>
      </c>
      <c r="K69" s="66">
        <v>166.65168829491898</v>
      </c>
      <c r="L69" s="66">
        <v>86.966831505131353</v>
      </c>
      <c r="M69" s="66">
        <v>125.81094581591132</v>
      </c>
      <c r="N69" s="66">
        <v>107.1590738241086</v>
      </c>
      <c r="O69" s="66">
        <v>109.14082246004297</v>
      </c>
      <c r="P69" s="66">
        <v>138.7648266932639</v>
      </c>
      <c r="Q69" s="66">
        <v>108.63856742051507</v>
      </c>
      <c r="R69" s="66">
        <v>115.48911815175839</v>
      </c>
      <c r="S69" s="67">
        <v>45</v>
      </c>
    </row>
    <row r="70" spans="1:19" ht="14.25" customHeight="1" x14ac:dyDescent="0.2">
      <c r="A70" s="65">
        <f>A66+1</f>
        <v>1985</v>
      </c>
      <c r="B70" s="65" t="s">
        <v>175</v>
      </c>
      <c r="C70" s="66">
        <v>75.117606042998247</v>
      </c>
      <c r="D70" s="66">
        <v>42.841621917227492</v>
      </c>
      <c r="E70" s="66">
        <v>58.3891049804934</v>
      </c>
      <c r="F70" s="66">
        <v>50.766757297063812</v>
      </c>
      <c r="G70" s="66">
        <v>52.255247549593776</v>
      </c>
      <c r="H70" s="66">
        <v>58.83810719501318</v>
      </c>
      <c r="I70" s="66">
        <v>46.058990189981458</v>
      </c>
      <c r="J70" s="66">
        <v>50.426946918146044</v>
      </c>
      <c r="K70" s="66">
        <v>166.85385615948076</v>
      </c>
      <c r="L70" s="66">
        <v>95.161310344796732</v>
      </c>
      <c r="M70" s="66">
        <v>129.69592399043401</v>
      </c>
      <c r="N70" s="66">
        <v>112.76489848303824</v>
      </c>
      <c r="O70" s="66">
        <v>116.07118513903546</v>
      </c>
      <c r="P70" s="66">
        <v>139.32774614021594</v>
      </c>
      <c r="Q70" s="66">
        <v>109.06699074113536</v>
      </c>
      <c r="R70" s="66">
        <v>119.41024607659494</v>
      </c>
      <c r="S70" s="67">
        <v>45.02</v>
      </c>
    </row>
    <row r="71" spans="1:19" ht="14.25" customHeight="1" x14ac:dyDescent="0.2">
      <c r="A71" s="65">
        <f t="shared" si="0"/>
        <v>1985</v>
      </c>
      <c r="B71" s="65" t="s">
        <v>176</v>
      </c>
      <c r="C71" s="66">
        <v>75.882335851249252</v>
      </c>
      <c r="D71" s="66">
        <v>36.80233833925071</v>
      </c>
      <c r="E71" s="66">
        <v>58.756645973920506</v>
      </c>
      <c r="F71" s="66">
        <v>43.941063183578322</v>
      </c>
      <c r="G71" s="66">
        <v>48.000928271363762</v>
      </c>
      <c r="H71" s="66">
        <v>59.439824844721784</v>
      </c>
      <c r="I71" s="66">
        <v>47.000891829858382</v>
      </c>
      <c r="J71" s="66">
        <v>49.443429265820626</v>
      </c>
      <c r="K71" s="66">
        <v>164.42542979685646</v>
      </c>
      <c r="L71" s="66">
        <v>79.745045155472823</v>
      </c>
      <c r="M71" s="66">
        <v>127.31667599982774</v>
      </c>
      <c r="N71" s="66">
        <v>95.213571362033207</v>
      </c>
      <c r="O71" s="66">
        <v>104.01067881118908</v>
      </c>
      <c r="P71" s="66">
        <v>137.36959751495675</v>
      </c>
      <c r="Q71" s="66">
        <v>108.62235227607668</v>
      </c>
      <c r="R71" s="66">
        <v>114.26722733029958</v>
      </c>
      <c r="S71" s="67">
        <v>46.15</v>
      </c>
    </row>
    <row r="72" spans="1:19" ht="14.25" customHeight="1" x14ac:dyDescent="0.2">
      <c r="A72" s="65">
        <f t="shared" si="0"/>
        <v>1985</v>
      </c>
      <c r="B72" s="65" t="s">
        <v>174</v>
      </c>
      <c r="C72" s="66">
        <v>75.882335851249252</v>
      </c>
      <c r="D72" s="66">
        <v>30.062426834825924</v>
      </c>
      <c r="E72" s="66">
        <v>58.842859293366367</v>
      </c>
      <c r="F72" s="66">
        <v>44.188218517425639</v>
      </c>
      <c r="G72" s="66">
        <v>46.363334170630417</v>
      </c>
      <c r="H72" s="66">
        <v>59.394920542504721</v>
      </c>
      <c r="I72" s="66">
        <v>47.754413141759919</v>
      </c>
      <c r="J72" s="66">
        <v>47.980894123173513</v>
      </c>
      <c r="K72" s="66">
        <v>162.10710500160062</v>
      </c>
      <c r="L72" s="66">
        <v>64.222232076107503</v>
      </c>
      <c r="M72" s="66">
        <v>125.70574512575597</v>
      </c>
      <c r="N72" s="66">
        <v>94.399099588604216</v>
      </c>
      <c r="O72" s="66">
        <v>99.045789725764607</v>
      </c>
      <c r="P72" s="66">
        <v>135.23433639003807</v>
      </c>
      <c r="Q72" s="66">
        <v>108.73044886557359</v>
      </c>
      <c r="R72" s="66">
        <v>109.24611594529487</v>
      </c>
      <c r="S72" s="67">
        <v>46.81</v>
      </c>
    </row>
    <row r="73" spans="1:19" ht="14.25" customHeight="1" x14ac:dyDescent="0.2">
      <c r="A73" s="65">
        <f t="shared" si="0"/>
        <v>1985</v>
      </c>
      <c r="B73" s="65" t="s">
        <v>177</v>
      </c>
      <c r="C73" s="66">
        <v>80.762928529924466</v>
      </c>
      <c r="D73" s="66">
        <v>29.63139536855493</v>
      </c>
      <c r="E73" s="66">
        <v>59.97724507554878</v>
      </c>
      <c r="F73" s="66">
        <v>50.92451602079614</v>
      </c>
      <c r="G73" s="66">
        <v>49.64532328661452</v>
      </c>
      <c r="H73" s="66">
        <v>53.624717707612561</v>
      </c>
      <c r="I73" s="66">
        <v>47.832904945082994</v>
      </c>
      <c r="J73" s="66">
        <v>46.711654550088532</v>
      </c>
      <c r="K73" s="66">
        <v>169.38533668188856</v>
      </c>
      <c r="L73" s="66">
        <v>62.146382903848426</v>
      </c>
      <c r="M73" s="66">
        <v>125.7912019201946</v>
      </c>
      <c r="N73" s="66">
        <v>106.80477353354895</v>
      </c>
      <c r="O73" s="66">
        <v>104.12190286622175</v>
      </c>
      <c r="P73" s="66">
        <v>120.31572292486553</v>
      </c>
      <c r="Q73" s="66">
        <v>107.3208547118757</v>
      </c>
      <c r="R73" s="66">
        <v>104.805148194051</v>
      </c>
      <c r="S73" s="67">
        <v>47.68</v>
      </c>
    </row>
    <row r="74" spans="1:19" ht="14.25" customHeight="1" x14ac:dyDescent="0.2">
      <c r="A74" s="65">
        <f>A70+1</f>
        <v>1986</v>
      </c>
      <c r="B74" s="65" t="s">
        <v>175</v>
      </c>
      <c r="C74" s="66">
        <v>76.19941894247529</v>
      </c>
      <c r="D74" s="66">
        <v>25.740811721689365</v>
      </c>
      <c r="E74" s="66">
        <v>60.558050596026192</v>
      </c>
      <c r="F74" s="66">
        <v>52.11296507291302</v>
      </c>
      <c r="G74" s="66">
        <v>51.074497289334452</v>
      </c>
      <c r="H74" s="66">
        <v>46.821715921728043</v>
      </c>
      <c r="I74" s="66">
        <v>47.351488551368121</v>
      </c>
      <c r="J74" s="66">
        <v>45.442253169907417</v>
      </c>
      <c r="K74" s="66">
        <v>159.68025763301611</v>
      </c>
      <c r="L74" s="66">
        <v>53.941348955761455</v>
      </c>
      <c r="M74" s="66">
        <v>126.90287216267015</v>
      </c>
      <c r="N74" s="66">
        <v>109.20571054675823</v>
      </c>
      <c r="O74" s="66">
        <v>107.02954167924237</v>
      </c>
      <c r="P74" s="66">
        <v>104.58279187341533</v>
      </c>
      <c r="Q74" s="66">
        <v>105.76611246675924</v>
      </c>
      <c r="R74" s="66">
        <v>101.50157062744564</v>
      </c>
      <c r="S74" s="67">
        <v>47.72</v>
      </c>
    </row>
    <row r="75" spans="1:19" ht="14.25" customHeight="1" x14ac:dyDescent="0.2">
      <c r="A75" s="65">
        <f t="shared" si="0"/>
        <v>1986</v>
      </c>
      <c r="B75" s="65" t="s">
        <v>176</v>
      </c>
      <c r="C75" s="66">
        <v>72.531202789076104</v>
      </c>
      <c r="D75" s="66">
        <v>15.47515968417148</v>
      </c>
      <c r="E75" s="66">
        <v>54.164652327646081</v>
      </c>
      <c r="F75" s="66">
        <v>44.798218915857319</v>
      </c>
      <c r="G75" s="66">
        <v>43.7139329064644</v>
      </c>
      <c r="H75" s="66">
        <v>45.573376320093786</v>
      </c>
      <c r="I75" s="66">
        <v>47.968957404176322</v>
      </c>
      <c r="J75" s="66">
        <v>43.21106777502682</v>
      </c>
      <c r="K75" s="66">
        <v>150.60465695406168</v>
      </c>
      <c r="L75" s="66">
        <v>32.132806653179983</v>
      </c>
      <c r="M75" s="66">
        <v>112.46813190956414</v>
      </c>
      <c r="N75" s="66">
        <v>93.019557549537637</v>
      </c>
      <c r="O75" s="66">
        <v>90.768133111429407</v>
      </c>
      <c r="P75" s="66">
        <v>101.13931717730533</v>
      </c>
      <c r="Q75" s="66">
        <v>106.45574213088398</v>
      </c>
      <c r="R75" s="66">
        <v>95.896732745288091</v>
      </c>
      <c r="S75" s="67">
        <v>48.16</v>
      </c>
    </row>
    <row r="76" spans="1:19" ht="14.25" customHeight="1" x14ac:dyDescent="0.2">
      <c r="A76" s="65">
        <f t="shared" si="0"/>
        <v>1986</v>
      </c>
      <c r="B76" s="65" t="s">
        <v>174</v>
      </c>
      <c r="C76" s="66">
        <v>71.225566531086557</v>
      </c>
      <c r="D76" s="66">
        <v>12.769508982035926</v>
      </c>
      <c r="E76" s="66">
        <v>45.139479044602773</v>
      </c>
      <c r="F76" s="66">
        <v>43.914770062956272</v>
      </c>
      <c r="G76" s="66">
        <v>40.499763399492906</v>
      </c>
      <c r="H76" s="66">
        <v>47.881457454050654</v>
      </c>
      <c r="I76" s="66">
        <v>47.487541010461463</v>
      </c>
      <c r="J76" s="66">
        <v>42.911909495870617</v>
      </c>
      <c r="K76" s="66">
        <v>146.13370236168763</v>
      </c>
      <c r="L76" s="66">
        <v>26.199238781362176</v>
      </c>
      <c r="M76" s="66">
        <v>92.612800665988445</v>
      </c>
      <c r="N76" s="66">
        <v>90.100061680254967</v>
      </c>
      <c r="O76" s="66">
        <v>83.093482559484826</v>
      </c>
      <c r="P76" s="66">
        <v>105.02622823875993</v>
      </c>
      <c r="Q76" s="66">
        <v>104.16218690603523</v>
      </c>
      <c r="R76" s="66">
        <v>94.125706286182535</v>
      </c>
      <c r="S76" s="67">
        <v>48.74</v>
      </c>
    </row>
    <row r="77" spans="1:19" ht="14.25" customHeight="1" x14ac:dyDescent="0.2">
      <c r="A77" s="65">
        <f t="shared" si="0"/>
        <v>1986</v>
      </c>
      <c r="B77" s="65" t="s">
        <v>177</v>
      </c>
      <c r="C77" s="66">
        <v>71.300174317257401</v>
      </c>
      <c r="D77" s="66">
        <v>16.689150929998412</v>
      </c>
      <c r="E77" s="66">
        <v>45.960774350902838</v>
      </c>
      <c r="F77" s="66">
        <v>50.808826290059095</v>
      </c>
      <c r="G77" s="66">
        <v>44.829924378143225</v>
      </c>
      <c r="H77" s="66">
        <v>47.832062721611884</v>
      </c>
      <c r="I77" s="66">
        <v>47.613127895778369</v>
      </c>
      <c r="J77" s="66">
        <v>43.709166516734875</v>
      </c>
      <c r="K77" s="66">
        <v>144.44929967029458</v>
      </c>
      <c r="L77" s="66">
        <v>33.811083731763397</v>
      </c>
      <c r="M77" s="66">
        <v>93.113400224681598</v>
      </c>
      <c r="N77" s="66">
        <v>102.93522344015213</v>
      </c>
      <c r="O77" s="66">
        <v>90.822375158312852</v>
      </c>
      <c r="P77" s="66">
        <v>103.7346838464799</v>
      </c>
      <c r="Q77" s="66">
        <v>103.25987398780822</v>
      </c>
      <c r="R77" s="66">
        <v>94.793247704911892</v>
      </c>
      <c r="S77" s="67">
        <v>49.36</v>
      </c>
    </row>
    <row r="78" spans="1:19" ht="14.25" customHeight="1" x14ac:dyDescent="0.2">
      <c r="A78" s="65">
        <f>A74+1</f>
        <v>1987</v>
      </c>
      <c r="B78" s="65" t="s">
        <v>175</v>
      </c>
      <c r="C78" s="66">
        <v>69.254677513073787</v>
      </c>
      <c r="D78" s="66">
        <v>19.470676084998146</v>
      </c>
      <c r="E78" s="66">
        <v>50.738807265455179</v>
      </c>
      <c r="F78" s="66">
        <v>50.109429281512433</v>
      </c>
      <c r="G78" s="66">
        <v>46.809822984219807</v>
      </c>
      <c r="H78" s="66">
        <v>48.662792312627481</v>
      </c>
      <c r="I78" s="66">
        <v>45.593272156931206</v>
      </c>
      <c r="J78" s="66">
        <v>43.78845719183937</v>
      </c>
      <c r="K78" s="66">
        <v>138.75912144474813</v>
      </c>
      <c r="L78" s="66">
        <v>39.011573001398816</v>
      </c>
      <c r="M78" s="66">
        <v>101.66060361742173</v>
      </c>
      <c r="N78" s="66">
        <v>100.3995778030704</v>
      </c>
      <c r="O78" s="66">
        <v>93.788465205810084</v>
      </c>
      <c r="P78" s="66">
        <v>104.22529944876308</v>
      </c>
      <c r="Q78" s="66">
        <v>97.651043386016724</v>
      </c>
      <c r="R78" s="66">
        <v>93.785515510471996</v>
      </c>
      <c r="S78" s="67">
        <v>49.91</v>
      </c>
    </row>
    <row r="79" spans="1:19" ht="14.25" customHeight="1" x14ac:dyDescent="0.2">
      <c r="A79" s="65">
        <f t="shared" ref="A79:A89" si="1">A75+1</f>
        <v>1987</v>
      </c>
      <c r="B79" s="65" t="s">
        <v>176</v>
      </c>
      <c r="C79" s="66">
        <v>69.720976176641486</v>
      </c>
      <c r="D79" s="66">
        <v>19.080003370250651</v>
      </c>
      <c r="E79" s="66">
        <v>48.37020975225829</v>
      </c>
      <c r="F79" s="66">
        <v>42.962959096437878</v>
      </c>
      <c r="G79" s="66">
        <v>42.212550656654493</v>
      </c>
      <c r="H79" s="66">
        <v>48.597516937291964</v>
      </c>
      <c r="I79" s="66">
        <v>46.04329182931685</v>
      </c>
      <c r="J79" s="66">
        <v>43.994180102756758</v>
      </c>
      <c r="K79" s="66">
        <v>137.27303834739416</v>
      </c>
      <c r="L79" s="66">
        <v>37.566456724258025</v>
      </c>
      <c r="M79" s="66">
        <v>95.235695515373678</v>
      </c>
      <c r="N79" s="66">
        <v>84.58940558463847</v>
      </c>
      <c r="O79" s="66">
        <v>83.111932775456765</v>
      </c>
      <c r="P79" s="66">
        <v>102.39679084975128</v>
      </c>
      <c r="Q79" s="66">
        <v>97.014942750351551</v>
      </c>
      <c r="R79" s="66">
        <v>92.697387490005809</v>
      </c>
      <c r="S79" s="67">
        <v>50.79</v>
      </c>
    </row>
    <row r="80" spans="1:19" ht="14.25" customHeight="1" x14ac:dyDescent="0.2">
      <c r="A80" s="65">
        <f t="shared" si="1"/>
        <v>1987</v>
      </c>
      <c r="B80" s="65" t="s">
        <v>174</v>
      </c>
      <c r="C80" s="66">
        <v>72.226554328878549</v>
      </c>
      <c r="D80" s="66">
        <v>18.925025764400402</v>
      </c>
      <c r="E80" s="66">
        <v>46.854670347262591</v>
      </c>
      <c r="F80" s="66">
        <v>42.962959096437878</v>
      </c>
      <c r="G80" s="66">
        <v>41.974962010934377</v>
      </c>
      <c r="H80" s="66">
        <v>49.258430112564064</v>
      </c>
      <c r="I80" s="66">
        <v>46.493311501702479</v>
      </c>
      <c r="J80" s="66">
        <v>44.520201520513147</v>
      </c>
      <c r="K80" s="66">
        <v>139.94682102088461</v>
      </c>
      <c r="L80" s="66">
        <v>36.669300066654529</v>
      </c>
      <c r="M80" s="66">
        <v>90.78603051203757</v>
      </c>
      <c r="N80" s="66">
        <v>83.24541580398737</v>
      </c>
      <c r="O80" s="66">
        <v>81.331063768522341</v>
      </c>
      <c r="P80" s="66">
        <v>102.19591309660593</v>
      </c>
      <c r="Q80" s="66">
        <v>96.459152493158655</v>
      </c>
      <c r="R80" s="66">
        <v>92.365563320566693</v>
      </c>
      <c r="S80" s="67">
        <v>51.61</v>
      </c>
    </row>
    <row r="81" spans="1:19" ht="14.25" customHeight="1" x14ac:dyDescent="0.2">
      <c r="A81" s="65">
        <f t="shared" si="1"/>
        <v>1987</v>
      </c>
      <c r="B81" s="65" t="s">
        <v>177</v>
      </c>
      <c r="C81" s="66">
        <v>67.675479372457858</v>
      </c>
      <c r="D81" s="66">
        <v>16.668164379206193</v>
      </c>
      <c r="E81" s="66">
        <v>47.916455439385331</v>
      </c>
      <c r="F81" s="66">
        <v>49.988480926650979</v>
      </c>
      <c r="G81" s="66">
        <v>45.576115534436852</v>
      </c>
      <c r="H81" s="66">
        <v>47.357284805917153</v>
      </c>
      <c r="I81" s="66">
        <v>46.723554124783512</v>
      </c>
      <c r="J81" s="66">
        <v>43.612982457553265</v>
      </c>
      <c r="K81" s="66">
        <v>129.82060113650078</v>
      </c>
      <c r="L81" s="66">
        <v>31.974226700951835</v>
      </c>
      <c r="M81" s="66">
        <v>91.917236599626563</v>
      </c>
      <c r="N81" s="66">
        <v>95.891964179265258</v>
      </c>
      <c r="O81" s="66">
        <v>87.427806511484462</v>
      </c>
      <c r="P81" s="66">
        <v>97.382859975153508</v>
      </c>
      <c r="Q81" s="66">
        <v>96.079691805024694</v>
      </c>
      <c r="R81" s="66">
        <v>89.683286978312282</v>
      </c>
      <c r="S81" s="67">
        <v>52.13</v>
      </c>
    </row>
    <row r="82" spans="1:19" ht="14.25" customHeight="1" x14ac:dyDescent="0.2">
      <c r="A82" s="65">
        <f>A78+1</f>
        <v>1988</v>
      </c>
      <c r="B82" s="65" t="s">
        <v>175</v>
      </c>
      <c r="C82" s="66">
        <v>63.808309122603134</v>
      </c>
      <c r="D82" s="66">
        <v>13.896325324572095</v>
      </c>
      <c r="E82" s="66">
        <v>48.447347985446697</v>
      </c>
      <c r="F82" s="66">
        <v>50.293481125866812</v>
      </c>
      <c r="G82" s="66">
        <v>45.8762691928465</v>
      </c>
      <c r="H82" s="66">
        <v>46.394473019718284</v>
      </c>
      <c r="I82" s="66">
        <v>47.681154125325051</v>
      </c>
      <c r="J82" s="66">
        <v>43.874076303122223</v>
      </c>
      <c r="K82" s="66">
        <v>121.23942451568142</v>
      </c>
      <c r="L82" s="66">
        <v>26.403810230993908</v>
      </c>
      <c r="M82" s="66">
        <v>92.05272275403135</v>
      </c>
      <c r="N82" s="66">
        <v>95.560480953575549</v>
      </c>
      <c r="O82" s="66">
        <v>87.167526492203123</v>
      </c>
      <c r="P82" s="66">
        <v>94.393637883455312</v>
      </c>
      <c r="Q82" s="66">
        <v>97.011503815513848</v>
      </c>
      <c r="R82" s="66">
        <v>89.2656689788855</v>
      </c>
      <c r="S82" s="67">
        <v>52.63</v>
      </c>
    </row>
    <row r="83" spans="1:19" ht="14.25" customHeight="1" x14ac:dyDescent="0.2">
      <c r="A83" s="65">
        <f t="shared" si="1"/>
        <v>1988</v>
      </c>
      <c r="B83" s="65" t="s">
        <v>176</v>
      </c>
      <c r="C83" s="66">
        <v>63.111969785008704</v>
      </c>
      <c r="D83" s="66">
        <v>13.767177319696891</v>
      </c>
      <c r="E83" s="66">
        <v>45.938086635259189</v>
      </c>
      <c r="F83" s="66">
        <v>46.223306053572706</v>
      </c>
      <c r="G83" s="66">
        <v>42.841940872623489</v>
      </c>
      <c r="H83" s="66">
        <v>46.084414986874577</v>
      </c>
      <c r="I83" s="66">
        <v>48.241062322363</v>
      </c>
      <c r="J83" s="66">
        <v>44.091603706914064</v>
      </c>
      <c r="K83" s="66">
        <v>117.9222155923182</v>
      </c>
      <c r="L83" s="66">
        <v>25.723425485233353</v>
      </c>
      <c r="M83" s="66">
        <v>85.833495207883388</v>
      </c>
      <c r="N83" s="66">
        <v>86.366416393073067</v>
      </c>
      <c r="O83" s="66">
        <v>80.048469492943724</v>
      </c>
      <c r="P83" s="66">
        <v>92.150399893770413</v>
      </c>
      <c r="Q83" s="66">
        <v>96.462832078310342</v>
      </c>
      <c r="R83" s="66">
        <v>88.165574298968338</v>
      </c>
      <c r="S83" s="67">
        <v>53.52</v>
      </c>
    </row>
    <row r="84" spans="1:19" ht="14.25" customHeight="1" x14ac:dyDescent="0.2">
      <c r="A84" s="65">
        <f t="shared" si="1"/>
        <v>1988</v>
      </c>
      <c r="B84" s="65" t="s">
        <v>174</v>
      </c>
      <c r="C84" s="66">
        <v>60.730737943056347</v>
      </c>
      <c r="D84" s="66">
        <v>13.139195145991206</v>
      </c>
      <c r="E84" s="66">
        <v>43.7827536491126</v>
      </c>
      <c r="F84" s="66">
        <v>46.275892294816806</v>
      </c>
      <c r="G84" s="66">
        <v>42.20994034491541</v>
      </c>
      <c r="H84" s="66">
        <v>46.157849784127038</v>
      </c>
      <c r="I84" s="66">
        <v>49.24052461801017</v>
      </c>
      <c r="J84" s="66">
        <v>44.491509840817237</v>
      </c>
      <c r="K84" s="66">
        <v>111.37124141400395</v>
      </c>
      <c r="L84" s="66">
        <v>24.095351450561537</v>
      </c>
      <c r="M84" s="66">
        <v>80.291130843778831</v>
      </c>
      <c r="N84" s="66">
        <v>84.863180441622603</v>
      </c>
      <c r="O84" s="66">
        <v>77.406822565405108</v>
      </c>
      <c r="P84" s="66">
        <v>90.772565947152486</v>
      </c>
      <c r="Q84" s="66">
        <v>96.834856672586369</v>
      </c>
      <c r="R84" s="66">
        <v>87.495594573878535</v>
      </c>
      <c r="S84" s="67">
        <v>54.53</v>
      </c>
    </row>
    <row r="85" spans="1:19" ht="14.25" customHeight="1" x14ac:dyDescent="0.2">
      <c r="A85" s="65">
        <f t="shared" si="1"/>
        <v>1988</v>
      </c>
      <c r="B85" s="65" t="s">
        <v>177</v>
      </c>
      <c r="C85" s="66">
        <v>60.575305055200467</v>
      </c>
      <c r="D85" s="66">
        <v>12.432109819299454</v>
      </c>
      <c r="E85" s="66">
        <v>46.39184094813217</v>
      </c>
      <c r="F85" s="66">
        <v>53.559086707126056</v>
      </c>
      <c r="G85" s="66">
        <v>47.047464034842193</v>
      </c>
      <c r="H85" s="66">
        <v>45.921226548535799</v>
      </c>
      <c r="I85" s="66">
        <v>50.229521339880947</v>
      </c>
      <c r="J85" s="66">
        <v>44.938096642937232</v>
      </c>
      <c r="K85" s="66">
        <v>108.44129082563636</v>
      </c>
      <c r="L85" s="66">
        <v>22.255835695129704</v>
      </c>
      <c r="M85" s="66">
        <v>83.050198618210118</v>
      </c>
      <c r="N85" s="66">
        <v>95.880928584185568</v>
      </c>
      <c r="O85" s="66">
        <v>84.223888354533102</v>
      </c>
      <c r="P85" s="66">
        <v>87.786707223352707</v>
      </c>
      <c r="Q85" s="66">
        <v>96.022789791399248</v>
      </c>
      <c r="R85" s="66">
        <v>85.90727708456744</v>
      </c>
      <c r="S85" s="67">
        <v>55.86</v>
      </c>
    </row>
    <row r="86" spans="1:19" ht="14.25" customHeight="1" x14ac:dyDescent="0.2">
      <c r="A86" s="65">
        <f>A82+1</f>
        <v>1989</v>
      </c>
      <c r="B86" s="65" t="s">
        <v>175</v>
      </c>
      <c r="C86" s="66">
        <v>61.047821034282393</v>
      </c>
      <c r="D86" s="66">
        <v>13.114979895077102</v>
      </c>
      <c r="E86" s="66">
        <v>47.208598711303516</v>
      </c>
      <c r="F86" s="66">
        <v>53.438138352264609</v>
      </c>
      <c r="G86" s="66">
        <v>47.280718418907057</v>
      </c>
      <c r="H86" s="66">
        <v>44.991052450004688</v>
      </c>
      <c r="I86" s="66">
        <v>50.690006586043005</v>
      </c>
      <c r="J86" s="66">
        <v>45.142202918239292</v>
      </c>
      <c r="K86" s="66">
        <v>107.5164160519239</v>
      </c>
      <c r="L86" s="66">
        <v>23.097886394993132</v>
      </c>
      <c r="M86" s="66">
        <v>83.14300583181317</v>
      </c>
      <c r="N86" s="66">
        <v>94.114368355520611</v>
      </c>
      <c r="O86" s="66">
        <v>83.270021871974393</v>
      </c>
      <c r="P86" s="66">
        <v>84.69701138931606</v>
      </c>
      <c r="Q86" s="66">
        <v>95.425464205653256</v>
      </c>
      <c r="R86" s="66">
        <v>84.981556698492639</v>
      </c>
      <c r="S86" s="67">
        <v>56.78</v>
      </c>
    </row>
    <row r="87" spans="1:19" ht="14.25" customHeight="1" x14ac:dyDescent="0.2">
      <c r="A87" s="65">
        <f t="shared" si="1"/>
        <v>1989</v>
      </c>
      <c r="B87" s="65" t="s">
        <v>176</v>
      </c>
      <c r="C87" s="66">
        <v>59.381580476467164</v>
      </c>
      <c r="D87" s="66">
        <v>15.110316570399023</v>
      </c>
      <c r="E87" s="66">
        <v>44.272808307015417</v>
      </c>
      <c r="F87" s="66">
        <v>49.420549521214582</v>
      </c>
      <c r="G87" s="66">
        <v>44.391608812964698</v>
      </c>
      <c r="H87" s="66">
        <v>44.387255228151162</v>
      </c>
      <c r="I87" s="66">
        <v>51.574347570149669</v>
      </c>
      <c r="J87" s="66">
        <v>45.758268661563413</v>
      </c>
      <c r="K87" s="66">
        <v>103.30824717548219</v>
      </c>
      <c r="L87" s="66">
        <v>26.287955063324674</v>
      </c>
      <c r="M87" s="66">
        <v>77.022978961404704</v>
      </c>
      <c r="N87" s="66">
        <v>85.978687406427596</v>
      </c>
      <c r="O87" s="66">
        <v>77.229660426173794</v>
      </c>
      <c r="P87" s="66">
        <v>82.580939959350999</v>
      </c>
      <c r="Q87" s="66">
        <v>95.952274549115671</v>
      </c>
      <c r="R87" s="66">
        <v>85.131662626164498</v>
      </c>
      <c r="S87" s="67">
        <v>57.48</v>
      </c>
    </row>
    <row r="88" spans="1:19" ht="14.25" customHeight="1" x14ac:dyDescent="0.2">
      <c r="A88" s="65">
        <f t="shared" si="1"/>
        <v>1989</v>
      </c>
      <c r="B88" s="65" t="s">
        <v>174</v>
      </c>
      <c r="C88" s="66">
        <v>59.344276583381749</v>
      </c>
      <c r="D88" s="66">
        <v>15.263679826188332</v>
      </c>
      <c r="E88" s="66">
        <v>42.235451442215798</v>
      </c>
      <c r="F88" s="66">
        <v>49.567790996698108</v>
      </c>
      <c r="G88" s="66">
        <v>44.113796578367591</v>
      </c>
      <c r="H88" s="66">
        <v>44.754429214413442</v>
      </c>
      <c r="I88" s="66">
        <v>52.756957406884027</v>
      </c>
      <c r="J88" s="66">
        <v>46.585136408406385</v>
      </c>
      <c r="K88" s="66">
        <v>100.5664744676864</v>
      </c>
      <c r="L88" s="66">
        <v>25.866259661393549</v>
      </c>
      <c r="M88" s="66">
        <v>71.573379837681401</v>
      </c>
      <c r="N88" s="66">
        <v>83.998967965934767</v>
      </c>
      <c r="O88" s="66">
        <v>74.756476153817303</v>
      </c>
      <c r="P88" s="66">
        <v>81.076864518864923</v>
      </c>
      <c r="Q88" s="66">
        <v>95.574198200876864</v>
      </c>
      <c r="R88" s="66">
        <v>84.393363058707223</v>
      </c>
      <c r="S88" s="67">
        <v>59.01</v>
      </c>
    </row>
    <row r="89" spans="1:19" ht="14.25" customHeight="1" x14ac:dyDescent="0.2">
      <c r="A89" s="65">
        <f t="shared" si="1"/>
        <v>1989</v>
      </c>
      <c r="B89" s="65" t="s">
        <v>177</v>
      </c>
      <c r="C89" s="66">
        <v>62.328588030214981</v>
      </c>
      <c r="D89" s="66">
        <v>17.09758149541625</v>
      </c>
      <c r="E89" s="66">
        <v>44.631274214185062</v>
      </c>
      <c r="F89" s="66">
        <v>58.070986205870689</v>
      </c>
      <c r="G89" s="66">
        <v>50.278927955754149</v>
      </c>
      <c r="H89" s="66">
        <v>44.215907367895419</v>
      </c>
      <c r="I89" s="66">
        <v>54.447147571774281</v>
      </c>
      <c r="J89" s="66">
        <v>47.93702022847814</v>
      </c>
      <c r="K89" s="66">
        <v>103.44993863936097</v>
      </c>
      <c r="L89" s="66">
        <v>28.377728623097511</v>
      </c>
      <c r="M89" s="66">
        <v>74.076803674995944</v>
      </c>
      <c r="N89" s="66">
        <v>96.383379594806115</v>
      </c>
      <c r="O89" s="66">
        <v>83.45050283112721</v>
      </c>
      <c r="P89" s="66">
        <v>78.29981825375495</v>
      </c>
      <c r="Q89" s="66">
        <v>96.417828177393801</v>
      </c>
      <c r="R89" s="66">
        <v>84.889357585404895</v>
      </c>
      <c r="S89" s="66">
        <v>60.25</v>
      </c>
    </row>
    <row r="90" spans="1:19" ht="14.25" customHeight="1" x14ac:dyDescent="0.2">
      <c r="A90" s="65">
        <v>1990</v>
      </c>
      <c r="B90" s="65" t="s">
        <v>175</v>
      </c>
      <c r="C90" s="66">
        <v>62.678502508683906</v>
      </c>
      <c r="D90" s="66">
        <v>16.562168582700547</v>
      </c>
      <c r="E90" s="66">
        <v>46.986259097995756</v>
      </c>
      <c r="F90" s="66">
        <v>57.388474528142744</v>
      </c>
      <c r="G90" s="66">
        <v>49.91975909531309</v>
      </c>
      <c r="H90" s="66">
        <v>44.501487134988309</v>
      </c>
      <c r="I90" s="66">
        <v>54.48450395144657</v>
      </c>
      <c r="J90" s="66">
        <v>47.641968944805939</v>
      </c>
      <c r="K90" s="74">
        <v>104.41914318795831</v>
      </c>
      <c r="L90" s="74">
        <v>27.591716194886899</v>
      </c>
      <c r="M90" s="74">
        <v>78.276677333514471</v>
      </c>
      <c r="N90" s="74">
        <v>95.606230194513671</v>
      </c>
      <c r="O90" s="74">
        <v>83.163736596286668</v>
      </c>
      <c r="P90" s="66">
        <v>72.893508820619672</v>
      </c>
      <c r="Q90" s="66">
        <v>89.245706718176194</v>
      </c>
      <c r="R90" s="66">
        <v>78.037623169215294</v>
      </c>
      <c r="S90" s="74">
        <v>60.025873221216045</v>
      </c>
    </row>
    <row r="91" spans="1:19" ht="14.25" customHeight="1" x14ac:dyDescent="0.2">
      <c r="A91" s="65">
        <v>1990</v>
      </c>
      <c r="B91" s="65" t="s">
        <v>254</v>
      </c>
      <c r="C91" s="66">
        <v>61.096101891161702</v>
      </c>
      <c r="D91" s="66">
        <v>14.242989861281977</v>
      </c>
      <c r="E91" s="66">
        <v>45.643146331891785</v>
      </c>
      <c r="F91" s="66">
        <v>49.254259086509997</v>
      </c>
      <c r="G91" s="66">
        <v>44.236571541338478</v>
      </c>
      <c r="H91" s="66">
        <v>45.74987868828007</v>
      </c>
      <c r="I91" s="66">
        <v>51.407879700659038</v>
      </c>
      <c r="J91" s="66">
        <v>45.586945037300239</v>
      </c>
      <c r="K91" s="74">
        <v>100.27024790205519</v>
      </c>
      <c r="L91" s="74">
        <v>23.375437712889529</v>
      </c>
      <c r="M91" s="74">
        <v>74.909027844060191</v>
      </c>
      <c r="N91" s="74">
        <v>80.835546229028083</v>
      </c>
      <c r="O91" s="74">
        <v>72.600572826867619</v>
      </c>
      <c r="P91" s="66">
        <v>73.293621737071561</v>
      </c>
      <c r="Q91" s="66">
        <v>82.358025794070869</v>
      </c>
      <c r="R91" s="66">
        <v>73.032593779718425</v>
      </c>
      <c r="S91" s="74">
        <v>60.931435963777488</v>
      </c>
    </row>
    <row r="92" spans="1:19" ht="14.25" customHeight="1" x14ac:dyDescent="0.2">
      <c r="A92" s="65">
        <v>1990</v>
      </c>
      <c r="B92" s="65" t="s">
        <v>255</v>
      </c>
      <c r="C92" s="66">
        <v>62.678502508683906</v>
      </c>
      <c r="D92" s="66">
        <v>14.878886862087981</v>
      </c>
      <c r="E92" s="66">
        <v>42.407878081107519</v>
      </c>
      <c r="F92" s="66">
        <v>48.778882859401584</v>
      </c>
      <c r="G92" s="66">
        <v>43.476236797905806</v>
      </c>
      <c r="H92" s="66">
        <v>45.162400310260416</v>
      </c>
      <c r="I92" s="66">
        <v>51.910185700787594</v>
      </c>
      <c r="J92" s="66">
        <v>45.947025307844754</v>
      </c>
      <c r="K92" s="74">
        <v>99.692350697968422</v>
      </c>
      <c r="L92" s="74">
        <v>23.665390009041168</v>
      </c>
      <c r="M92" s="74">
        <v>67.451213491144259</v>
      </c>
      <c r="N92" s="74">
        <v>77.584519445097584</v>
      </c>
      <c r="O92" s="74">
        <v>69.15047540078433</v>
      </c>
      <c r="P92" s="66">
        <v>70.28073499884907</v>
      </c>
      <c r="Q92" s="66">
        <v>80.781490352921864</v>
      </c>
      <c r="R92" s="66">
        <v>71.501751179341341</v>
      </c>
      <c r="S92" s="74">
        <v>62.871927554980601</v>
      </c>
    </row>
    <row r="93" spans="1:19" ht="14.25" customHeight="1" x14ac:dyDescent="0.2">
      <c r="A93" s="65">
        <v>1990</v>
      </c>
      <c r="B93" s="65" t="s">
        <v>177</v>
      </c>
      <c r="C93" s="66">
        <v>61.44345812427634</v>
      </c>
      <c r="D93" s="66">
        <v>19.088363806049294</v>
      </c>
      <c r="E93" s="66">
        <v>46.459904095063123</v>
      </c>
      <c r="F93" s="66">
        <v>54.892749335823595</v>
      </c>
      <c r="G93" s="66">
        <v>48.569184307824415</v>
      </c>
      <c r="H93" s="66">
        <v>46.084414986874577</v>
      </c>
      <c r="I93" s="66">
        <v>51.502062075683128</v>
      </c>
      <c r="J93" s="66">
        <v>46.402645964218316</v>
      </c>
      <c r="K93" s="74">
        <v>96.732776232312844</v>
      </c>
      <c r="L93" s="74">
        <v>30.051538130501225</v>
      </c>
      <c r="M93" s="74">
        <v>73.143596467380434</v>
      </c>
      <c r="N93" s="74">
        <v>86.419745899371975</v>
      </c>
      <c r="O93" s="74">
        <v>76.464316639405851</v>
      </c>
      <c r="P93" s="66">
        <v>71.282931147524479</v>
      </c>
      <c r="Q93" s="66">
        <v>79.662895708713265</v>
      </c>
      <c r="R93" s="66">
        <v>71.775167771412711</v>
      </c>
      <c r="S93" s="74">
        <v>63.518758085381634</v>
      </c>
    </row>
    <row r="94" spans="1:19" ht="14.25" customHeight="1" x14ac:dyDescent="0.2">
      <c r="A94" s="65">
        <v>1991</v>
      </c>
      <c r="B94" s="65" t="s">
        <v>175</v>
      </c>
      <c r="C94" s="66">
        <v>62.755692782709374</v>
      </c>
      <c r="D94" s="66">
        <v>15.88172909684809</v>
      </c>
      <c r="E94" s="66">
        <v>49.935662131670057</v>
      </c>
      <c r="F94" s="66">
        <v>54.747495488651587</v>
      </c>
      <c r="G94" s="66">
        <v>48.825716980980907</v>
      </c>
      <c r="H94" s="66">
        <v>47.14513983607673</v>
      </c>
      <c r="I94" s="66">
        <v>51.946812179963651</v>
      </c>
      <c r="J94" s="66">
        <v>46.550833814617405</v>
      </c>
      <c r="K94" s="74">
        <v>97.020301042068681</v>
      </c>
      <c r="L94" s="74">
        <v>24.553153183727144</v>
      </c>
      <c r="M94" s="74">
        <v>77.200533655561898</v>
      </c>
      <c r="N94" s="74">
        <v>84.639628025455337</v>
      </c>
      <c r="O94" s="74">
        <v>75.484558452596474</v>
      </c>
      <c r="P94" s="66">
        <v>71.432030054661709</v>
      </c>
      <c r="Q94" s="66">
        <v>78.707291181763111</v>
      </c>
      <c r="R94" s="66">
        <v>70.531566385783947</v>
      </c>
      <c r="S94" s="74">
        <v>64.683053040103502</v>
      </c>
    </row>
    <row r="95" spans="1:19" ht="14.25" customHeight="1" x14ac:dyDescent="0.2">
      <c r="A95" s="65">
        <v>1991</v>
      </c>
      <c r="B95" s="65" t="s">
        <v>254</v>
      </c>
      <c r="C95" s="66">
        <v>60.247008876881502</v>
      </c>
      <c r="D95" s="66">
        <v>13.072158825775251</v>
      </c>
      <c r="E95" s="66">
        <v>45.121603200675715</v>
      </c>
      <c r="F95" s="66">
        <v>51.644345117249493</v>
      </c>
      <c r="G95" s="66">
        <v>45.495294386989499</v>
      </c>
      <c r="H95" s="66">
        <v>45.521414874605753</v>
      </c>
      <c r="I95" s="66">
        <v>53.804297909605793</v>
      </c>
      <c r="J95" s="66">
        <v>46.946349592104397</v>
      </c>
      <c r="K95" s="74">
        <v>91.675074531160249</v>
      </c>
      <c r="L95" s="74">
        <v>19.891296795913917</v>
      </c>
      <c r="M95" s="74">
        <v>68.659447390004587</v>
      </c>
      <c r="N95" s="74">
        <v>78.58480073943673</v>
      </c>
      <c r="O95" s="74">
        <v>69.228075907761593</v>
      </c>
      <c r="P95" s="66">
        <v>68.05414093976043</v>
      </c>
      <c r="Q95" s="66">
        <v>80.436982971454313</v>
      </c>
      <c r="R95" s="66">
        <v>70.184406625959625</v>
      </c>
      <c r="S95" s="74">
        <v>65.717981888745143</v>
      </c>
    </row>
    <row r="96" spans="1:19" ht="14.25" customHeight="1" x14ac:dyDescent="0.2">
      <c r="A96" s="65">
        <v>1991</v>
      </c>
      <c r="B96" s="65" t="s">
        <v>255</v>
      </c>
      <c r="C96" s="66">
        <v>60.015438054805095</v>
      </c>
      <c r="D96" s="66">
        <v>13.448436770881941</v>
      </c>
      <c r="E96" s="66">
        <v>41.776240214730507</v>
      </c>
      <c r="F96" s="66">
        <v>51.723574488434224</v>
      </c>
      <c r="G96" s="66">
        <v>45.008866681034661</v>
      </c>
      <c r="H96" s="66">
        <v>44.517805978822196</v>
      </c>
      <c r="I96" s="66">
        <v>54.913556993223054</v>
      </c>
      <c r="J96" s="66">
        <v>47.524328442943386</v>
      </c>
      <c r="K96" s="74">
        <v>90.256680187479262</v>
      </c>
      <c r="L96" s="74">
        <v>20.224983704069537</v>
      </c>
      <c r="M96" s="74">
        <v>62.826913785966312</v>
      </c>
      <c r="N96" s="74">
        <v>77.78662077735342</v>
      </c>
      <c r="O96" s="74">
        <v>67.688431798520995</v>
      </c>
      <c r="P96" s="66">
        <v>65.786620332233184</v>
      </c>
      <c r="Q96" s="66">
        <v>81.149042401689158</v>
      </c>
      <c r="R96" s="66">
        <v>70.229538115772698</v>
      </c>
      <c r="S96" s="74">
        <v>66.494178525226388</v>
      </c>
    </row>
    <row r="97" spans="1:19" ht="14.25" customHeight="1" x14ac:dyDescent="0.2">
      <c r="A97" s="65">
        <v>1991</v>
      </c>
      <c r="B97" s="65" t="s">
        <v>177</v>
      </c>
      <c r="C97" s="66">
        <v>61.01891161713624</v>
      </c>
      <c r="D97" s="66">
        <v>14.095363339413735</v>
      </c>
      <c r="E97" s="66">
        <v>45.937545392369664</v>
      </c>
      <c r="F97" s="66">
        <v>59.171135379799267</v>
      </c>
      <c r="G97" s="66">
        <v>50.63158667462352</v>
      </c>
      <c r="H97" s="66">
        <v>45.586690249941263</v>
      </c>
      <c r="I97" s="66">
        <v>55.572833618391797</v>
      </c>
      <c r="J97" s="66">
        <v>48.268821652759158</v>
      </c>
      <c r="K97" s="74">
        <v>90.706959000089057</v>
      </c>
      <c r="L97" s="74">
        <v>20.953299733397728</v>
      </c>
      <c r="M97" s="74">
        <v>68.287928054426445</v>
      </c>
      <c r="N97" s="74">
        <v>87.960168554970835</v>
      </c>
      <c r="O97" s="74">
        <v>75.265800960546116</v>
      </c>
      <c r="P97" s="66">
        <v>66.491671893146531</v>
      </c>
      <c r="Q97" s="66">
        <v>81.057225231026536</v>
      </c>
      <c r="R97" s="66">
        <v>70.403765537863421</v>
      </c>
      <c r="S97" s="74">
        <v>67.270375161707634</v>
      </c>
    </row>
    <row r="98" spans="1:19" ht="14.25" customHeight="1" x14ac:dyDescent="0.2">
      <c r="A98" s="65">
        <v>1992</v>
      </c>
      <c r="B98" s="65" t="s">
        <v>175</v>
      </c>
      <c r="C98" s="66">
        <v>62.832883056734843</v>
      </c>
      <c r="D98" s="66">
        <v>12.567343995248804</v>
      </c>
      <c r="E98" s="66">
        <v>49.854067912500653</v>
      </c>
      <c r="F98" s="66">
        <v>58.075129078410434</v>
      </c>
      <c r="G98" s="66">
        <v>51.275361187014987</v>
      </c>
      <c r="H98" s="66">
        <v>45.488777186937995</v>
      </c>
      <c r="I98" s="66">
        <v>55.060062909927197</v>
      </c>
      <c r="J98" s="66">
        <v>48.555468320898051</v>
      </c>
      <c r="K98" s="74">
        <v>92.513940195916263</v>
      </c>
      <c r="L98" s="74">
        <v>18.503917920623479</v>
      </c>
      <c r="M98" s="74">
        <v>73.40417999307239</v>
      </c>
      <c r="N98" s="74">
        <v>85.508713862116707</v>
      </c>
      <c r="O98" s="74">
        <v>75.496865138214446</v>
      </c>
      <c r="P98" s="66">
        <v>65.75423126183577</v>
      </c>
      <c r="Q98" s="66">
        <v>79.589567663959514</v>
      </c>
      <c r="R98" s="66">
        <v>70.187147038013947</v>
      </c>
      <c r="S98" s="74">
        <v>67.917205692108666</v>
      </c>
    </row>
    <row r="99" spans="1:19" ht="14.25" customHeight="1" x14ac:dyDescent="0.2">
      <c r="A99" s="65">
        <v>1992</v>
      </c>
      <c r="B99" s="65" t="s">
        <v>254</v>
      </c>
      <c r="C99" s="66">
        <v>61.520648398301816</v>
      </c>
      <c r="D99" s="66">
        <v>13.164001187799601</v>
      </c>
      <c r="E99" s="66">
        <v>44.142472570642973</v>
      </c>
      <c r="F99" s="66">
        <v>54.417373108715204</v>
      </c>
      <c r="G99" s="66">
        <v>47.912999334807125</v>
      </c>
      <c r="H99" s="66">
        <v>44.632037885659344</v>
      </c>
      <c r="I99" s="66">
        <v>56.671627993673056</v>
      </c>
      <c r="J99" s="66">
        <v>49.474405418872472</v>
      </c>
      <c r="K99" s="74">
        <v>90.238066815725432</v>
      </c>
      <c r="L99" s="74">
        <v>19.308867017398654</v>
      </c>
      <c r="M99" s="74">
        <v>64.747877224111988</v>
      </c>
      <c r="N99" s="74">
        <v>79.819031144282434</v>
      </c>
      <c r="O99" s="74">
        <v>70.278460124868886</v>
      </c>
      <c r="P99" s="66">
        <v>64.292765608843766</v>
      </c>
      <c r="Q99" s="66">
        <v>81.635880140698731</v>
      </c>
      <c r="R99" s="66">
        <v>71.268230220213866</v>
      </c>
      <c r="S99" s="74">
        <v>68.175937904269091</v>
      </c>
    </row>
    <row r="100" spans="1:19" ht="14.25" customHeight="1" x14ac:dyDescent="0.2">
      <c r="A100" s="65">
        <v>1992</v>
      </c>
      <c r="B100" s="65" t="s">
        <v>255</v>
      </c>
      <c r="C100" s="66">
        <v>60.903126206098037</v>
      </c>
      <c r="D100" s="66">
        <v>13.781869087515378</v>
      </c>
      <c r="E100" s="66">
        <v>43.734501474795998</v>
      </c>
      <c r="F100" s="66">
        <v>54.324938842333005</v>
      </c>
      <c r="G100" s="66">
        <v>47.828526341363784</v>
      </c>
      <c r="H100" s="66">
        <v>46.051777299206826</v>
      </c>
      <c r="I100" s="66">
        <v>57.597754681410123</v>
      </c>
      <c r="J100" s="66">
        <v>50.368858024003487</v>
      </c>
      <c r="K100" s="74">
        <v>89.332289482568839</v>
      </c>
      <c r="L100" s="74">
        <v>20.21515143197227</v>
      </c>
      <c r="M100" s="74">
        <v>64.149468007622971</v>
      </c>
      <c r="N100" s="74">
        <v>79.68344919378255</v>
      </c>
      <c r="O100" s="74">
        <v>70.154555715131309</v>
      </c>
      <c r="P100" s="66">
        <v>66.596930295309946</v>
      </c>
      <c r="Q100" s="66">
        <v>83.293933017223594</v>
      </c>
      <c r="R100" s="66">
        <v>72.839997142448993</v>
      </c>
      <c r="S100" s="74">
        <v>68.175937904269091</v>
      </c>
    </row>
    <row r="101" spans="1:19" ht="14.25" customHeight="1" x14ac:dyDescent="0.2">
      <c r="A101" s="65">
        <v>1992</v>
      </c>
      <c r="B101" s="65" t="s">
        <v>177</v>
      </c>
      <c r="C101" s="66">
        <v>61.752219220378237</v>
      </c>
      <c r="D101" s="66">
        <v>15.917363084885249</v>
      </c>
      <c r="E101" s="66">
        <v>45.937545392369664</v>
      </c>
      <c r="F101" s="66">
        <v>62.287490646398822</v>
      </c>
      <c r="G101" s="66">
        <v>53.73166661023506</v>
      </c>
      <c r="H101" s="66">
        <v>45.676443891027596</v>
      </c>
      <c r="I101" s="66">
        <v>58.670387285851355</v>
      </c>
      <c r="J101" s="66">
        <v>51.315543131639842</v>
      </c>
      <c r="K101" s="74">
        <v>90.065029164815812</v>
      </c>
      <c r="L101" s="74">
        <v>23.215323895502451</v>
      </c>
      <c r="M101" s="74">
        <v>66.99947658170143</v>
      </c>
      <c r="N101" s="74">
        <v>90.845717489936391</v>
      </c>
      <c r="O101" s="74">
        <v>78.36712884851265</v>
      </c>
      <c r="P101" s="66">
        <v>65.420286294797478</v>
      </c>
      <c r="Q101" s="66">
        <v>84.030918484461992</v>
      </c>
      <c r="R101" s="66">
        <v>73.496910815869157</v>
      </c>
      <c r="S101" s="74">
        <v>68.564036222509699</v>
      </c>
    </row>
    <row r="102" spans="1:19" ht="14.25" customHeight="1" x14ac:dyDescent="0.2">
      <c r="A102" s="65">
        <v>1993</v>
      </c>
      <c r="B102" s="65" t="s">
        <v>175</v>
      </c>
      <c r="C102" s="66">
        <v>58.626013122346578</v>
      </c>
      <c r="D102" s="66">
        <v>15.197471683705938</v>
      </c>
      <c r="E102" s="66">
        <v>47.487835556588188</v>
      </c>
      <c r="F102" s="66">
        <v>62.934530511074158</v>
      </c>
      <c r="G102" s="66">
        <v>53.327182643623928</v>
      </c>
      <c r="H102" s="66">
        <v>45.358226436266968</v>
      </c>
      <c r="I102" s="66">
        <v>59.559887494412365</v>
      </c>
      <c r="J102" s="66">
        <v>50.809480607167878</v>
      </c>
      <c r="K102" s="74">
        <v>83.922052117729464</v>
      </c>
      <c r="L102" s="74">
        <v>21.754899280564246</v>
      </c>
      <c r="M102" s="74">
        <v>67.977957194893833</v>
      </c>
      <c r="N102" s="74">
        <v>90.089614972333948</v>
      </c>
      <c r="O102" s="74">
        <v>76.336874413928342</v>
      </c>
      <c r="P102" s="66">
        <v>63.902826762844413</v>
      </c>
      <c r="Q102" s="66">
        <v>83.910802330814832</v>
      </c>
      <c r="R102" s="66">
        <v>71.582812915142114</v>
      </c>
      <c r="S102" s="74">
        <v>69.857697283311765</v>
      </c>
    </row>
    <row r="103" spans="1:19" ht="14.25" customHeight="1" x14ac:dyDescent="0.2">
      <c r="A103" s="65">
        <v>1993</v>
      </c>
      <c r="B103" s="65" t="s">
        <v>254</v>
      </c>
      <c r="C103" s="66">
        <v>57.506754148977222</v>
      </c>
      <c r="D103" s="66">
        <v>15.1811394391889</v>
      </c>
      <c r="E103" s="66">
        <v>43.408124598118413</v>
      </c>
      <c r="F103" s="66">
        <v>57.56013816570966</v>
      </c>
      <c r="G103" s="66">
        <v>49.154757752879689</v>
      </c>
      <c r="H103" s="66">
        <v>43.962965288470308</v>
      </c>
      <c r="I103" s="66">
        <v>60.31792242615942</v>
      </c>
      <c r="J103" s="66">
        <v>51.033097838403066</v>
      </c>
      <c r="K103" s="74">
        <v>82.625875385054641</v>
      </c>
      <c r="L103" s="74">
        <v>21.812306294596691</v>
      </c>
      <c r="M103" s="74">
        <v>62.368922517370883</v>
      </c>
      <c r="N103" s="74">
        <v>82.702577699058679</v>
      </c>
      <c r="O103" s="74">
        <v>70.625702124490715</v>
      </c>
      <c r="P103" s="66">
        <v>62.103355401144654</v>
      </c>
      <c r="Q103" s="66">
        <v>85.206840551150464</v>
      </c>
      <c r="R103" s="66">
        <v>72.0908289848892</v>
      </c>
      <c r="S103" s="74">
        <v>69.598965071151355</v>
      </c>
    </row>
    <row r="104" spans="1:19" ht="14.25" customHeight="1" x14ac:dyDescent="0.2">
      <c r="A104" s="65">
        <v>1993</v>
      </c>
      <c r="B104" s="65" t="s">
        <v>255</v>
      </c>
      <c r="C104" s="66">
        <v>57.62253956001544</v>
      </c>
      <c r="D104" s="66">
        <v>13.902345904212446</v>
      </c>
      <c r="E104" s="66">
        <v>41.69464599556111</v>
      </c>
      <c r="F104" s="66">
        <v>56.596180816295394</v>
      </c>
      <c r="G104" s="66">
        <v>48.085388547021815</v>
      </c>
      <c r="H104" s="66">
        <v>43.31837095703208</v>
      </c>
      <c r="I104" s="66">
        <v>60.281825524647672</v>
      </c>
      <c r="J104" s="66">
        <v>50.729013400969613</v>
      </c>
      <c r="K104" s="74">
        <v>81.879086543919001</v>
      </c>
      <c r="L104" s="74">
        <v>19.754620191095995</v>
      </c>
      <c r="M104" s="74">
        <v>59.246252490016062</v>
      </c>
      <c r="N104" s="74">
        <v>80.420676049625627</v>
      </c>
      <c r="O104" s="74">
        <v>68.32721571111739</v>
      </c>
      <c r="P104" s="66">
        <v>60.602085838041518</v>
      </c>
      <c r="Q104" s="66">
        <v>84.333835373038141</v>
      </c>
      <c r="R104" s="66">
        <v>70.969520706448805</v>
      </c>
      <c r="S104" s="74">
        <v>70.3751617076326</v>
      </c>
    </row>
    <row r="105" spans="1:19" ht="14.25" customHeight="1" x14ac:dyDescent="0.2">
      <c r="A105" s="65">
        <v>1993</v>
      </c>
      <c r="B105" s="65" t="s">
        <v>177</v>
      </c>
      <c r="C105" s="66">
        <v>58.278656889231954</v>
      </c>
      <c r="D105" s="66">
        <v>13.905103296143896</v>
      </c>
      <c r="E105" s="66">
        <v>44.224066789812369</v>
      </c>
      <c r="F105" s="66">
        <v>62.881710930284328</v>
      </c>
      <c r="G105" s="66">
        <v>52.591085050249887</v>
      </c>
      <c r="H105" s="66">
        <v>44.175110258310724</v>
      </c>
      <c r="I105" s="66">
        <v>59.812565804994719</v>
      </c>
      <c r="J105" s="66">
        <v>50.586588432584314</v>
      </c>
      <c r="K105" s="74">
        <v>81.908003227956911</v>
      </c>
      <c r="L105" s="74">
        <v>19.54299063258042</v>
      </c>
      <c r="M105" s="74">
        <v>62.154915688227199</v>
      </c>
      <c r="N105" s="74">
        <v>88.377386452926871</v>
      </c>
      <c r="O105" s="74">
        <v>73.914379534260291</v>
      </c>
      <c r="P105" s="66">
        <v>61.456747716069458</v>
      </c>
      <c r="Q105" s="66">
        <v>83.211694219525214</v>
      </c>
      <c r="R105" s="66">
        <v>70.376444675270335</v>
      </c>
      <c r="S105" s="74">
        <v>71.151358344113845</v>
      </c>
    </row>
    <row r="106" spans="1:19" ht="14.25" customHeight="1" x14ac:dyDescent="0.2">
      <c r="A106" s="65">
        <v>1994</v>
      </c>
      <c r="B106" s="65" t="s">
        <v>175</v>
      </c>
      <c r="C106" s="66">
        <v>58.355847163257422</v>
      </c>
      <c r="D106" s="66">
        <v>14.843252874050822</v>
      </c>
      <c r="E106" s="66">
        <v>45.366385858183904</v>
      </c>
      <c r="F106" s="66">
        <v>61.666860572118409</v>
      </c>
      <c r="G106" s="66">
        <v>52.023548282069278</v>
      </c>
      <c r="H106" s="66">
        <v>43.783458006297629</v>
      </c>
      <c r="I106" s="66">
        <v>58.242350589232942</v>
      </c>
      <c r="J106" s="66">
        <v>49.556841096331169</v>
      </c>
      <c r="K106" s="74">
        <v>81.719329451445617</v>
      </c>
      <c r="L106" s="74">
        <v>20.785932013842906</v>
      </c>
      <c r="M106" s="74">
        <v>63.529377297782887</v>
      </c>
      <c r="N106" s="74">
        <v>86.355947866390437</v>
      </c>
      <c r="O106" s="74">
        <v>72.851816706593382</v>
      </c>
      <c r="P106" s="66">
        <v>60.717595349185451</v>
      </c>
      <c r="Q106" s="66">
        <v>80.768756884250365</v>
      </c>
      <c r="R106" s="66">
        <v>68.723951041923684</v>
      </c>
      <c r="S106" s="74">
        <v>71.41009055627427</v>
      </c>
    </row>
    <row r="107" spans="1:19" ht="14.25" customHeight="1" x14ac:dyDescent="0.2">
      <c r="A107" s="65">
        <v>1994</v>
      </c>
      <c r="B107" s="65" t="s">
        <v>254</v>
      </c>
      <c r="C107" s="66">
        <v>56.155924353531447</v>
      </c>
      <c r="D107" s="66">
        <v>15.474695626352181</v>
      </c>
      <c r="E107" s="66">
        <v>43.163341940610223</v>
      </c>
      <c r="F107" s="66">
        <v>55.909526266027697</v>
      </c>
      <c r="G107" s="66">
        <v>47.945651734633536</v>
      </c>
      <c r="H107" s="66">
        <v>43.554994192623326</v>
      </c>
      <c r="I107" s="66">
        <v>58.64543265611433</v>
      </c>
      <c r="J107" s="66">
        <v>49.769399719353068</v>
      </c>
      <c r="K107" s="74">
        <v>78.924599136872374</v>
      </c>
      <c r="L107" s="74">
        <v>21.748981307582245</v>
      </c>
      <c r="M107" s="74">
        <v>60.664115127439459</v>
      </c>
      <c r="N107" s="74">
        <v>78.578297824798923</v>
      </c>
      <c r="O107" s="74">
        <v>67.385434165221312</v>
      </c>
      <c r="P107" s="66">
        <v>60.577182465401002</v>
      </c>
      <c r="Q107" s="66">
        <v>81.565274904192393</v>
      </c>
      <c r="R107" s="66">
        <v>69.220305590198976</v>
      </c>
      <c r="S107" s="74">
        <v>71.151358344113845</v>
      </c>
    </row>
    <row r="108" spans="1:19" ht="14.25" customHeight="1" x14ac:dyDescent="0.2">
      <c r="A108" s="65">
        <v>1994</v>
      </c>
      <c r="B108" s="65" t="s">
        <v>255</v>
      </c>
      <c r="C108" s="66">
        <v>57.892705519104595</v>
      </c>
      <c r="D108" s="66">
        <v>16.128833835320069</v>
      </c>
      <c r="E108" s="66">
        <v>42.836965063932638</v>
      </c>
      <c r="F108" s="66">
        <v>55.183257030167631</v>
      </c>
      <c r="G108" s="66">
        <v>47.59654372059638</v>
      </c>
      <c r="H108" s="66">
        <v>43.930327600802535</v>
      </c>
      <c r="I108" s="66">
        <v>58.807868712917262</v>
      </c>
      <c r="J108" s="66">
        <v>50.109406087136115</v>
      </c>
      <c r="K108" s="74">
        <v>81.217897216457075</v>
      </c>
      <c r="L108" s="74">
        <v>22.627202458625067</v>
      </c>
      <c r="M108" s="74">
        <v>60.096141550671369</v>
      </c>
      <c r="N108" s="74">
        <v>77.416801604935699</v>
      </c>
      <c r="O108" s="74">
        <v>66.773372588059885</v>
      </c>
      <c r="P108" s="66">
        <v>61.090707274096147</v>
      </c>
      <c r="Q108" s="66">
        <v>81.779820209869641</v>
      </c>
      <c r="R108" s="66">
        <v>69.6835017203951</v>
      </c>
      <c r="S108" s="74">
        <v>71.280724450194057</v>
      </c>
    </row>
    <row r="109" spans="1:19" ht="14.25" customHeight="1" x14ac:dyDescent="0.2">
      <c r="A109" s="65">
        <v>1994</v>
      </c>
      <c r="B109" s="65" t="s">
        <v>177</v>
      </c>
      <c r="C109" s="66">
        <v>56.426090312620602</v>
      </c>
      <c r="D109" s="66">
        <v>17.033682602977983</v>
      </c>
      <c r="E109" s="66">
        <v>41.857834433899896</v>
      </c>
      <c r="F109" s="66">
        <v>60.980206021850712</v>
      </c>
      <c r="G109" s="66">
        <v>51.22071447140948</v>
      </c>
      <c r="H109" s="66">
        <v>41.955747496903179</v>
      </c>
      <c r="I109" s="66">
        <v>58.043817630918234</v>
      </c>
      <c r="J109" s="66">
        <v>49.350566962507585</v>
      </c>
      <c r="K109" s="74">
        <v>78.027491612979844</v>
      </c>
      <c r="L109" s="74">
        <v>23.554627284618931</v>
      </c>
      <c r="M109" s="74">
        <v>57.882121676931341</v>
      </c>
      <c r="N109" s="74">
        <v>84.325043389786416</v>
      </c>
      <c r="O109" s="74">
        <v>70.829360083004531</v>
      </c>
      <c r="P109" s="66">
        <v>57.442151556548701</v>
      </c>
      <c r="Q109" s="66">
        <v>79.468534543973476</v>
      </c>
      <c r="R109" s="66">
        <v>67.566493650749706</v>
      </c>
      <c r="S109" s="74">
        <v>72.315653298835699</v>
      </c>
    </row>
    <row r="110" spans="1:19" ht="14.25" customHeight="1" x14ac:dyDescent="0.2">
      <c r="A110" s="65">
        <v>1995</v>
      </c>
      <c r="B110" s="65" t="s">
        <v>175</v>
      </c>
      <c r="C110" s="66">
        <v>54.882284832111154</v>
      </c>
      <c r="D110" s="66">
        <v>19.075425274678658</v>
      </c>
      <c r="E110" s="66">
        <v>43.816095693965387</v>
      </c>
      <c r="F110" s="66">
        <v>61.574426305736218</v>
      </c>
      <c r="G110" s="66">
        <v>52.234186579196532</v>
      </c>
      <c r="H110" s="66">
        <v>42.543225874922811</v>
      </c>
      <c r="I110" s="66">
        <v>57.995688428902547</v>
      </c>
      <c r="J110" s="66">
        <v>49.691503380258744</v>
      </c>
      <c r="K110" s="74">
        <v>75.75715388432485</v>
      </c>
      <c r="L110" s="74">
        <v>26.330899530940361</v>
      </c>
      <c r="M110" s="74">
        <v>60.481860663277217</v>
      </c>
      <c r="N110" s="74">
        <v>84.994699168453749</v>
      </c>
      <c r="O110" s="74">
        <v>72.101832545926641</v>
      </c>
      <c r="P110" s="66">
        <v>58.190706982523331</v>
      </c>
      <c r="Q110" s="66">
        <v>79.326615276846596</v>
      </c>
      <c r="R110" s="66">
        <v>67.968134838269378</v>
      </c>
      <c r="S110" s="74">
        <v>72.445019404915911</v>
      </c>
    </row>
    <row r="111" spans="1:19" ht="14.25" customHeight="1" x14ac:dyDescent="0.2">
      <c r="A111" s="65">
        <v>1995</v>
      </c>
      <c r="B111" s="65" t="s">
        <v>254</v>
      </c>
      <c r="C111" s="66">
        <v>55.152450791200302</v>
      </c>
      <c r="D111" s="66">
        <v>19.262503711873755</v>
      </c>
      <c r="E111" s="66">
        <v>43.897689913134776</v>
      </c>
      <c r="F111" s="66">
        <v>54.800315069441417</v>
      </c>
      <c r="G111" s="66">
        <v>47.882458758980157</v>
      </c>
      <c r="H111" s="66">
        <v>44.207747945978483</v>
      </c>
      <c r="I111" s="66">
        <v>57.68284861580058</v>
      </c>
      <c r="J111" s="66">
        <v>49.808590367333863</v>
      </c>
      <c r="K111" s="74">
        <v>75.456361878934203</v>
      </c>
      <c r="L111" s="74">
        <v>26.35383251199719</v>
      </c>
      <c r="M111" s="74">
        <v>60.058255403279958</v>
      </c>
      <c r="N111" s="74">
        <v>74.974590351642846</v>
      </c>
      <c r="O111" s="74">
        <v>65.509983399454256</v>
      </c>
      <c r="P111" s="66">
        <v>59.99151573616296</v>
      </c>
      <c r="Q111" s="66">
        <v>78.27771558664756</v>
      </c>
      <c r="R111" s="66">
        <v>67.592061836523087</v>
      </c>
      <c r="S111" s="74">
        <v>73.091849935316958</v>
      </c>
    </row>
    <row r="112" spans="1:19" ht="14.25" customHeight="1" x14ac:dyDescent="0.2">
      <c r="A112" s="65">
        <v>1995</v>
      </c>
      <c r="B112" s="65" t="s">
        <v>255</v>
      </c>
      <c r="C112" s="66">
        <v>53.338479351601684</v>
      </c>
      <c r="D112" s="66">
        <v>17.335298858863954</v>
      </c>
      <c r="E112" s="66">
        <v>39.002036762971045</v>
      </c>
      <c r="F112" s="66">
        <v>53.07047379857471</v>
      </c>
      <c r="G112" s="66">
        <v>45.581741461341132</v>
      </c>
      <c r="H112" s="66">
        <v>39.981167393003787</v>
      </c>
      <c r="I112" s="66">
        <v>56.599941570447633</v>
      </c>
      <c r="J112" s="66">
        <v>48.042338920053389</v>
      </c>
      <c r="K112" s="74">
        <v>72.461589699100344</v>
      </c>
      <c r="L112" s="74">
        <v>23.550414794203579</v>
      </c>
      <c r="M112" s="74">
        <v>52.985192298377179</v>
      </c>
      <c r="N112" s="74">
        <v>72.097497796657734</v>
      </c>
      <c r="O112" s="74">
        <v>61.923877240099635</v>
      </c>
      <c r="P112" s="66">
        <v>53.82494264001587</v>
      </c>
      <c r="Q112" s="66">
        <v>76.19809042871249</v>
      </c>
      <c r="R112" s="66">
        <v>64.67735449657161</v>
      </c>
      <c r="S112" s="74">
        <v>73.609314359637779</v>
      </c>
    </row>
    <row r="113" spans="1:19" ht="14.25" customHeight="1" x14ac:dyDescent="0.2">
      <c r="A113" s="65">
        <v>1995</v>
      </c>
      <c r="B113" s="65" t="s">
        <v>177</v>
      </c>
      <c r="C113" s="66">
        <v>50.598224623697405</v>
      </c>
      <c r="D113" s="66">
        <v>17.598099520638019</v>
      </c>
      <c r="E113" s="66">
        <v>35.167108462009466</v>
      </c>
      <c r="F113" s="66">
        <v>59.356003912563651</v>
      </c>
      <c r="G113" s="66">
        <v>48.949176194847468</v>
      </c>
      <c r="H113" s="66">
        <v>35.150789618175587</v>
      </c>
      <c r="I113" s="66">
        <v>56.527747767424096</v>
      </c>
      <c r="J113" s="66">
        <v>47.108384438645714</v>
      </c>
      <c r="K113" s="74">
        <v>67.903520198121697</v>
      </c>
      <c r="L113" s="74">
        <v>23.616893974745121</v>
      </c>
      <c r="M113" s="74">
        <v>47.194747988078674</v>
      </c>
      <c r="N113" s="74">
        <v>79.656581639603658</v>
      </c>
      <c r="O113" s="74">
        <v>65.690474303154673</v>
      </c>
      <c r="P113" s="66">
        <v>46.91776510701493</v>
      </c>
      <c r="Q113" s="66">
        <v>75.45081122186879</v>
      </c>
      <c r="R113" s="66">
        <v>62.878249384204096</v>
      </c>
      <c r="S113" s="74">
        <v>74.514877102199222</v>
      </c>
    </row>
    <row r="114" spans="1:19" ht="14.25" customHeight="1" x14ac:dyDescent="0.2">
      <c r="A114" s="65">
        <v>1996</v>
      </c>
      <c r="B114" s="65" t="s">
        <v>175</v>
      </c>
      <c r="C114" s="66">
        <v>51.910459282130446</v>
      </c>
      <c r="D114" s="66">
        <v>19.692020531964538</v>
      </c>
      <c r="E114" s="66">
        <v>33.619999999999997</v>
      </c>
      <c r="F114" s="66">
        <v>59.738945873289872</v>
      </c>
      <c r="G114" s="66">
        <v>49.862395841646574</v>
      </c>
      <c r="H114" s="66">
        <v>32.714310587014587</v>
      </c>
      <c r="I114" s="66">
        <v>56.046455747267238</v>
      </c>
      <c r="J114" s="66">
        <v>47.222158918908335</v>
      </c>
      <c r="K114" s="74">
        <v>69.065034466586638</v>
      </c>
      <c r="L114" s="74">
        <v>26.199538504661941</v>
      </c>
      <c r="M114" s="74">
        <v>44.73022375215146</v>
      </c>
      <c r="N114" s="74">
        <v>79.480559655857263</v>
      </c>
      <c r="O114" s="74">
        <v>66.340158322879176</v>
      </c>
      <c r="P114" s="66">
        <v>43.215733932648064</v>
      </c>
      <c r="Q114" s="66">
        <v>74.037590154910475</v>
      </c>
      <c r="R114" s="66">
        <v>62.380659073855128</v>
      </c>
      <c r="S114" s="74">
        <v>75.161707632600255</v>
      </c>
    </row>
    <row r="115" spans="1:19" ht="14.25" customHeight="1" x14ac:dyDescent="0.2">
      <c r="A115" s="65">
        <v>1996</v>
      </c>
      <c r="B115" s="65" t="s">
        <v>254</v>
      </c>
      <c r="C115" s="66">
        <v>51.215746815901184</v>
      </c>
      <c r="D115" s="66">
        <v>20.179018368472406</v>
      </c>
      <c r="E115" s="66">
        <v>29.95</v>
      </c>
      <c r="F115" s="66">
        <v>53.01765421778488</v>
      </c>
      <c r="G115" s="66">
        <v>44.907376655653827</v>
      </c>
      <c r="H115" s="66">
        <v>30.225538400332795</v>
      </c>
      <c r="I115" s="66">
        <v>55.98027809449566</v>
      </c>
      <c r="J115" s="66">
        <v>46.979069508592239</v>
      </c>
      <c r="K115" s="74">
        <v>66.874615352519612</v>
      </c>
      <c r="L115" s="74">
        <v>26.348616889914133</v>
      </c>
      <c r="M115" s="74">
        <v>39.107010135135127</v>
      </c>
      <c r="N115" s="74">
        <v>69.22744376747923</v>
      </c>
      <c r="O115" s="74">
        <v>58.637503639899336</v>
      </c>
      <c r="P115" s="66">
        <v>39.238658185554712</v>
      </c>
      <c r="Q115" s="66">
        <v>72.673345572498576</v>
      </c>
      <c r="R115" s="66">
        <v>60.98801701751556</v>
      </c>
      <c r="S115" s="74">
        <v>76.584734799482547</v>
      </c>
    </row>
    <row r="116" spans="1:19" ht="14.25" customHeight="1" x14ac:dyDescent="0.2">
      <c r="A116" s="65">
        <v>1996</v>
      </c>
      <c r="B116" s="65" t="s">
        <v>255</v>
      </c>
      <c r="C116" s="66">
        <v>50.906985719799302</v>
      </c>
      <c r="D116" s="66">
        <v>19.400373308446106</v>
      </c>
      <c r="E116" s="66">
        <v>28.97</v>
      </c>
      <c r="F116" s="66">
        <v>51.763189174026579</v>
      </c>
      <c r="G116" s="66">
        <v>43.795952956640051</v>
      </c>
      <c r="H116" s="66">
        <v>29.947956084148149</v>
      </c>
      <c r="I116" s="66">
        <v>55.138017059221141</v>
      </c>
      <c r="J116" s="66">
        <v>46.224588334444732</v>
      </c>
      <c r="K116" s="74">
        <v>66.025335505712846</v>
      </c>
      <c r="L116" s="74">
        <v>25.161893569511474</v>
      </c>
      <c r="M116" s="74">
        <v>37.573506711409394</v>
      </c>
      <c r="N116" s="74">
        <v>67.13581414684991</v>
      </c>
      <c r="O116" s="74">
        <v>56.802469187051607</v>
      </c>
      <c r="P116" s="66">
        <v>38.572844003282</v>
      </c>
      <c r="Q116" s="66">
        <v>71.017538716152941</v>
      </c>
      <c r="R116" s="66">
        <v>59.537079256111191</v>
      </c>
      <c r="S116" s="74">
        <v>77.102199223803368</v>
      </c>
    </row>
    <row r="117" spans="1:19" ht="14.25" customHeight="1" x14ac:dyDescent="0.2">
      <c r="A117" s="65">
        <v>1996</v>
      </c>
      <c r="B117" s="65" t="s">
        <v>177</v>
      </c>
      <c r="C117" s="66">
        <v>50.289463527595515</v>
      </c>
      <c r="D117" s="66">
        <v>21.671615831671829</v>
      </c>
      <c r="E117" s="66">
        <v>31.09</v>
      </c>
      <c r="F117" s="66">
        <v>56.622590606690316</v>
      </c>
      <c r="G117" s="66">
        <v>47.736874304129685</v>
      </c>
      <c r="H117" s="66">
        <v>30.803601462496339</v>
      </c>
      <c r="I117" s="66">
        <v>53.982916210844671</v>
      </c>
      <c r="J117" s="66">
        <v>45.886781768632318</v>
      </c>
      <c r="K117" s="74">
        <v>65.444032503083051</v>
      </c>
      <c r="L117" s="74">
        <v>28.202287942562833</v>
      </c>
      <c r="M117" s="74">
        <v>40.458872053872049</v>
      </c>
      <c r="N117" s="74">
        <v>73.685627169985878</v>
      </c>
      <c r="O117" s="74">
        <v>62.122228681973468</v>
      </c>
      <c r="P117" s="66">
        <v>39.593318075188101</v>
      </c>
      <c r="Q117" s="66">
        <v>69.386781762011154</v>
      </c>
      <c r="R117" s="66">
        <v>58.980439291301181</v>
      </c>
      <c r="S117" s="74">
        <v>76.843467011642957</v>
      </c>
    </row>
    <row r="118" spans="1:19" ht="14.25" customHeight="1" x14ac:dyDescent="0.2">
      <c r="A118" s="65">
        <v>1997</v>
      </c>
      <c r="B118" s="65" t="s">
        <v>175</v>
      </c>
      <c r="C118" s="66">
        <v>50.482439212659202</v>
      </c>
      <c r="D118" s="66">
        <v>20.491664192084162</v>
      </c>
      <c r="E118" s="66">
        <v>32.31</v>
      </c>
      <c r="F118" s="66">
        <v>57.097966833798708</v>
      </c>
      <c r="G118" s="66">
        <v>47.136364369534611</v>
      </c>
      <c r="H118" s="66">
        <v>31.331514460850489</v>
      </c>
      <c r="I118" s="66">
        <v>53.447478838420146</v>
      </c>
      <c r="J118" s="66">
        <v>44.591775136958759</v>
      </c>
      <c r="K118" s="74">
        <v>66.592023056971954</v>
      </c>
      <c r="L118" s="74">
        <v>27.030813004233888</v>
      </c>
      <c r="M118" s="74">
        <v>42.620529010238918</v>
      </c>
      <c r="N118" s="74">
        <v>75.318649082809557</v>
      </c>
      <c r="O118" s="74">
        <v>62.17817347721887</v>
      </c>
      <c r="P118" s="66">
        <v>40.838783186718572</v>
      </c>
      <c r="Q118" s="66">
        <v>69.665639778962657</v>
      </c>
      <c r="R118" s="66">
        <v>58.122751742646969</v>
      </c>
      <c r="S118" s="74">
        <v>75.808538163001288</v>
      </c>
    </row>
    <row r="119" spans="1:19" ht="14.25" customHeight="1" x14ac:dyDescent="0.2">
      <c r="A119" s="65">
        <v>1997</v>
      </c>
      <c r="B119" s="65" t="s">
        <v>254</v>
      </c>
      <c r="C119" s="66">
        <v>48.668467773060584</v>
      </c>
      <c r="D119" s="66">
        <v>18.449921520383487</v>
      </c>
      <c r="E119" s="66">
        <v>31.66</v>
      </c>
      <c r="F119" s="66">
        <v>49.056185658548152</v>
      </c>
      <c r="G119" s="66">
        <v>41.389986148389781</v>
      </c>
      <c r="H119" s="66">
        <v>31.917744887804449</v>
      </c>
      <c r="I119" s="66">
        <v>52.075796580973069</v>
      </c>
      <c r="J119" s="66">
        <v>43.408112191060098</v>
      </c>
      <c r="K119" s="74">
        <v>64.089822127045721</v>
      </c>
      <c r="L119" s="74">
        <v>24.296063603503299</v>
      </c>
      <c r="M119" s="74">
        <v>41.691959114139692</v>
      </c>
      <c r="N119" s="74">
        <v>64.600394402142626</v>
      </c>
      <c r="O119" s="74">
        <v>54.505041384506484</v>
      </c>
      <c r="P119" s="66">
        <v>41.689844419807272</v>
      </c>
      <c r="Q119" s="66">
        <v>68.019588010675378</v>
      </c>
      <c r="R119" s="66">
        <v>56.698161169096259</v>
      </c>
      <c r="S119" s="74">
        <v>75.9379042690815</v>
      </c>
    </row>
    <row r="120" spans="1:19" ht="14.25" customHeight="1" x14ac:dyDescent="0.2">
      <c r="A120" s="65">
        <v>1997</v>
      </c>
      <c r="B120" s="65" t="s">
        <v>255</v>
      </c>
      <c r="C120" s="66">
        <v>49.517560787340784</v>
      </c>
      <c r="D120" s="66">
        <v>18.509099393373777</v>
      </c>
      <c r="E120" s="66">
        <v>30.92</v>
      </c>
      <c r="F120" s="66">
        <v>47.524417815643289</v>
      </c>
      <c r="G120" s="66">
        <v>40.303007616966703</v>
      </c>
      <c r="H120" s="66">
        <v>32.285098111347679</v>
      </c>
      <c r="I120" s="66">
        <v>50.517613665715224</v>
      </c>
      <c r="J120" s="66">
        <v>42.477889335735135</v>
      </c>
      <c r="K120" s="74">
        <v>63.688975854599704</v>
      </c>
      <c r="L120" s="74">
        <v>23.806212697301046</v>
      </c>
      <c r="M120" s="74">
        <v>39.768985024958404</v>
      </c>
      <c r="N120" s="74">
        <v>61.125415925943862</v>
      </c>
      <c r="O120" s="74">
        <v>51.837312625482966</v>
      </c>
      <c r="P120" s="66">
        <v>41.237831282855637</v>
      </c>
      <c r="Q120" s="66">
        <v>64.526266018284858</v>
      </c>
      <c r="R120" s="66">
        <v>54.257107339040914</v>
      </c>
      <c r="S120" s="74">
        <v>77.7490297542044</v>
      </c>
    </row>
    <row r="121" spans="1:19" ht="14.25" customHeight="1" x14ac:dyDescent="0.2">
      <c r="A121" s="65">
        <v>1997</v>
      </c>
      <c r="B121" s="65" t="s">
        <v>177</v>
      </c>
      <c r="C121" s="66">
        <v>51.29293708992666</v>
      </c>
      <c r="D121" s="66">
        <v>19.687142069316589</v>
      </c>
      <c r="E121" s="66">
        <v>33.29</v>
      </c>
      <c r="F121" s="66">
        <v>54.905954231021056</v>
      </c>
      <c r="G121" s="66">
        <v>45.747403991442113</v>
      </c>
      <c r="H121" s="66">
        <v>32.569965429854534</v>
      </c>
      <c r="I121" s="66">
        <v>52.539040150374049</v>
      </c>
      <c r="J121" s="66">
        <v>44.084080844491446</v>
      </c>
      <c r="K121" s="74">
        <v>67.545895009392353</v>
      </c>
      <c r="L121" s="74">
        <v>25.925316558060857</v>
      </c>
      <c r="M121" s="74">
        <v>43.838449744463368</v>
      </c>
      <c r="N121" s="74">
        <v>72.303752334888031</v>
      </c>
      <c r="O121" s="74">
        <v>60.243174251081356</v>
      </c>
      <c r="P121" s="66">
        <v>42.614111513613153</v>
      </c>
      <c r="Q121" s="66">
        <v>68.741384469938566</v>
      </c>
      <c r="R121" s="66">
        <v>57.679027665172633</v>
      </c>
      <c r="S121" s="74">
        <v>75.9379042690815</v>
      </c>
    </row>
    <row r="122" spans="1:19" ht="14.25" customHeight="1" x14ac:dyDescent="0.2">
      <c r="A122" s="65">
        <v>1998</v>
      </c>
      <c r="B122" s="65" t="s">
        <v>175</v>
      </c>
      <c r="C122" s="66">
        <v>49.787726746429954</v>
      </c>
      <c r="D122" s="66">
        <v>17.163280023755995</v>
      </c>
      <c r="E122" s="66">
        <v>33.94</v>
      </c>
      <c r="F122" s="66">
        <v>56.318878017148819</v>
      </c>
      <c r="G122" s="66">
        <v>46.755648937542844</v>
      </c>
      <c r="H122" s="66">
        <v>32.67622904648384</v>
      </c>
      <c r="I122" s="66">
        <v>52.69546005692505</v>
      </c>
      <c r="J122" s="66">
        <v>44.149765598914847</v>
      </c>
      <c r="K122" s="74">
        <v>64.791098947795206</v>
      </c>
      <c r="L122" s="74">
        <v>22.335379559534314</v>
      </c>
      <c r="M122" s="74">
        <v>44.167710437710426</v>
      </c>
      <c r="N122" s="74">
        <v>73.290391763057301</v>
      </c>
      <c r="O122" s="74">
        <v>60.84531418976534</v>
      </c>
      <c r="P122" s="66">
        <v>42.491845314023195</v>
      </c>
      <c r="Q122" s="66">
        <v>68.524655470643765</v>
      </c>
      <c r="R122" s="66">
        <v>57.41191885424557</v>
      </c>
      <c r="S122" s="74">
        <v>76.843467011642957</v>
      </c>
    </row>
    <row r="123" spans="1:19" ht="14.25" customHeight="1" x14ac:dyDescent="0.2">
      <c r="A123" s="65">
        <v>1998</v>
      </c>
      <c r="B123" s="65" t="s">
        <v>254</v>
      </c>
      <c r="C123" s="66">
        <v>51.408722500964878</v>
      </c>
      <c r="D123" s="66">
        <v>16.173164213294871</v>
      </c>
      <c r="E123" s="66">
        <v>33.049999999999997</v>
      </c>
      <c r="F123" s="66">
        <v>48.02620383314661</v>
      </c>
      <c r="G123" s="66">
        <v>41.080344567987844</v>
      </c>
      <c r="H123" s="66">
        <v>33.332901768721428</v>
      </c>
      <c r="I123" s="66">
        <v>51.125244841163266</v>
      </c>
      <c r="J123" s="66">
        <v>43.158656909473002</v>
      </c>
      <c r="K123" s="74">
        <v>66.788138644110674</v>
      </c>
      <c r="L123" s="74">
        <v>21.011522582986448</v>
      </c>
      <c r="M123" s="74">
        <v>42.9372268907563</v>
      </c>
      <c r="N123" s="74">
        <v>62.393706828608963</v>
      </c>
      <c r="O123" s="74">
        <v>53.369926640427899</v>
      </c>
      <c r="P123" s="66">
        <v>43.110323032490214</v>
      </c>
      <c r="Q123" s="66">
        <v>66.121630679207541</v>
      </c>
      <c r="R123" s="66">
        <v>55.818231905681593</v>
      </c>
      <c r="S123" s="74">
        <v>76.972833117723155</v>
      </c>
    </row>
    <row r="124" spans="1:19" ht="14.25" customHeight="1" x14ac:dyDescent="0.2">
      <c r="A124" s="65">
        <v>1998</v>
      </c>
      <c r="B124" s="65" t="s">
        <v>255</v>
      </c>
      <c r="C124" s="66">
        <v>51.447317637977605</v>
      </c>
      <c r="D124" s="66">
        <v>15.767827599372165</v>
      </c>
      <c r="E124" s="66">
        <v>33.049999999999997</v>
      </c>
      <c r="F124" s="66">
        <v>47.814925509987319</v>
      </c>
      <c r="G124" s="66">
        <v>40.889719571288936</v>
      </c>
      <c r="H124" s="66">
        <v>35.016263611547487</v>
      </c>
      <c r="I124" s="66">
        <v>50.535662116471094</v>
      </c>
      <c r="J124" s="66">
        <v>43.038221010789606</v>
      </c>
      <c r="K124" s="74">
        <v>66.39194746937676</v>
      </c>
      <c r="L124" s="74">
        <v>20.348131442929354</v>
      </c>
      <c r="M124" s="74">
        <v>42.650500834724539</v>
      </c>
      <c r="N124" s="74">
        <v>61.704403037095481</v>
      </c>
      <c r="O124" s="74">
        <v>52.767534605352829</v>
      </c>
      <c r="P124" s="66">
        <v>44.996483695126557</v>
      </c>
      <c r="Q124" s="66">
        <v>64.939170028875736</v>
      </c>
      <c r="R124" s="66">
        <v>55.304832961693151</v>
      </c>
      <c r="S124" s="74">
        <v>77.49029754204399</v>
      </c>
    </row>
    <row r="125" spans="1:19" ht="14.25" customHeight="1" x14ac:dyDescent="0.2">
      <c r="A125" s="65">
        <v>1998</v>
      </c>
      <c r="B125" s="65" t="s">
        <v>177</v>
      </c>
      <c r="C125" s="66">
        <v>51.794673871092243</v>
      </c>
      <c r="D125" s="66">
        <v>15.503754295168202</v>
      </c>
      <c r="E125" s="66">
        <v>34.840000000000003</v>
      </c>
      <c r="F125" s="66">
        <v>54.456987794307551</v>
      </c>
      <c r="G125" s="66">
        <v>45.541347599976973</v>
      </c>
      <c r="H125" s="66">
        <v>33.819757776851553</v>
      </c>
      <c r="I125" s="66">
        <v>52.262297238783859</v>
      </c>
      <c r="J125" s="66">
        <v>43.914937584933043</v>
      </c>
      <c r="K125" s="74">
        <v>66.396820733589223</v>
      </c>
      <c r="L125" s="74">
        <v>19.874630298781128</v>
      </c>
      <c r="M125" s="74">
        <v>44.662222222222226</v>
      </c>
      <c r="N125" s="74">
        <v>69.809704087893437</v>
      </c>
      <c r="O125" s="74">
        <v>58.380533490517749</v>
      </c>
      <c r="P125" s="66">
        <v>42.744891022309844</v>
      </c>
      <c r="Q125" s="66">
        <v>66.05447072647101</v>
      </c>
      <c r="R125" s="66">
        <v>55.504218383383517</v>
      </c>
      <c r="S125" s="74">
        <v>78.007761966364811</v>
      </c>
    </row>
    <row r="126" spans="1:19" ht="14.25" customHeight="1" x14ac:dyDescent="0.2">
      <c r="A126" s="65">
        <v>1999</v>
      </c>
      <c r="B126" s="65" t="s">
        <v>175</v>
      </c>
      <c r="C126" s="66">
        <v>50.984175993824778</v>
      </c>
      <c r="D126" s="66">
        <v>15.453697026258856</v>
      </c>
      <c r="E126" s="66">
        <v>35</v>
      </c>
      <c r="F126" s="66">
        <v>55.420945143721831</v>
      </c>
      <c r="G126" s="66">
        <v>46.466986115256312</v>
      </c>
      <c r="H126" s="66">
        <v>33.245394682093334</v>
      </c>
      <c r="I126" s="66">
        <v>51.853199021650518</v>
      </c>
      <c r="J126" s="66">
        <v>43.762542837112989</v>
      </c>
      <c r="K126" s="74">
        <v>65.249615965606878</v>
      </c>
      <c r="L126" s="74">
        <v>19.777661922678966</v>
      </c>
      <c r="M126" s="74">
        <v>44.793046357615893</v>
      </c>
      <c r="N126" s="74">
        <v>70.927799000160547</v>
      </c>
      <c r="O126" s="74">
        <v>59.468510375982</v>
      </c>
      <c r="P126" s="66">
        <v>42.088105686913956</v>
      </c>
      <c r="Q126" s="66">
        <v>65.645270314787339</v>
      </c>
      <c r="R126" s="66">
        <v>55.402636836451435</v>
      </c>
      <c r="S126" s="74">
        <v>78.137128072445023</v>
      </c>
    </row>
    <row r="127" spans="1:19" ht="14.25" customHeight="1" x14ac:dyDescent="0.2">
      <c r="A127" s="65">
        <v>1999</v>
      </c>
      <c r="B127" s="65" t="s">
        <v>254</v>
      </c>
      <c r="C127" s="66">
        <v>49.980702431493626</v>
      </c>
      <c r="D127" s="66">
        <v>17.846476901539898</v>
      </c>
      <c r="E127" s="66">
        <v>33.130000000000003</v>
      </c>
      <c r="F127" s="66">
        <v>49.267463981707444</v>
      </c>
      <c r="G127" s="66">
        <v>42.300663415139162</v>
      </c>
      <c r="H127" s="66">
        <v>33.511864576364999</v>
      </c>
      <c r="I127" s="66">
        <v>52.394652544327002</v>
      </c>
      <c r="J127" s="66">
        <v>44.469099807507639</v>
      </c>
      <c r="K127" s="74">
        <v>63.649230608804899</v>
      </c>
      <c r="L127" s="74">
        <v>22.72706201794125</v>
      </c>
      <c r="M127" s="74">
        <v>42.190263591433279</v>
      </c>
      <c r="N127" s="74">
        <v>62.74093848082348</v>
      </c>
      <c r="O127" s="74">
        <v>53.868884382047064</v>
      </c>
      <c r="P127" s="66">
        <v>42.722927812805963</v>
      </c>
      <c r="Q127" s="66">
        <v>66.795834452227183</v>
      </c>
      <c r="R127" s="66">
        <v>56.691866149295819</v>
      </c>
      <c r="S127" s="74">
        <v>78.525226390685646</v>
      </c>
    </row>
    <row r="128" spans="1:19" ht="14.25" customHeight="1" x14ac:dyDescent="0.2">
      <c r="A128" s="65">
        <v>1999</v>
      </c>
      <c r="B128" s="65" t="s">
        <v>255</v>
      </c>
      <c r="C128" s="66">
        <v>52.450791200308757</v>
      </c>
      <c r="D128" s="66">
        <v>20.097357145887244</v>
      </c>
      <c r="E128" s="66">
        <v>32.229999999999997</v>
      </c>
      <c r="F128" s="66">
        <v>50.086167483949708</v>
      </c>
      <c r="G128" s="66">
        <v>43.042865442413522</v>
      </c>
      <c r="H128" s="66">
        <v>34.77017817882961</v>
      </c>
      <c r="I128" s="66">
        <v>52.514975549366227</v>
      </c>
      <c r="J128" s="66">
        <v>45.119158580696102</v>
      </c>
      <c r="K128" s="74">
        <v>67.126592049401765</v>
      </c>
      <c r="L128" s="74">
        <v>25.72062429432258</v>
      </c>
      <c r="M128" s="74">
        <v>41.247996688741715</v>
      </c>
      <c r="N128" s="74">
        <v>64.100343485253518</v>
      </c>
      <c r="O128" s="74">
        <v>55.086316203618622</v>
      </c>
      <c r="P128" s="66">
        <v>44.45745835421252</v>
      </c>
      <c r="Q128" s="66">
        <v>67.146113731448963</v>
      </c>
      <c r="R128" s="66">
        <v>57.68975652818834</v>
      </c>
      <c r="S128" s="74">
        <v>78.137128072445023</v>
      </c>
    </row>
    <row r="129" spans="1:19" ht="14.25" customHeight="1" x14ac:dyDescent="0.2">
      <c r="A129" s="65">
        <v>1999</v>
      </c>
      <c r="B129" s="65" t="s">
        <v>177</v>
      </c>
      <c r="C129" s="66">
        <v>48.629872636047857</v>
      </c>
      <c r="D129" s="66">
        <v>23.048827047893777</v>
      </c>
      <c r="E129" s="66">
        <v>33.700000000000003</v>
      </c>
      <c r="F129" s="66">
        <v>53.057268903377249</v>
      </c>
      <c r="G129" s="66">
        <v>45.608276800530554</v>
      </c>
      <c r="H129" s="66">
        <v>32.591549266713571</v>
      </c>
      <c r="I129" s="66">
        <v>51.06508333864366</v>
      </c>
      <c r="J129" s="66">
        <v>44.075655292828905</v>
      </c>
      <c r="K129" s="74">
        <v>61.725601884507377</v>
      </c>
      <c r="L129" s="74">
        <v>29.255736137966977</v>
      </c>
      <c r="M129" s="74">
        <v>42.775205254515605</v>
      </c>
      <c r="N129" s="74">
        <v>67.345269067833513</v>
      </c>
      <c r="O129" s="74">
        <v>57.890308648292475</v>
      </c>
      <c r="P129" s="66">
        <v>41.539063556861549</v>
      </c>
      <c r="Q129" s="66">
        <v>65.084225514457898</v>
      </c>
      <c r="R129" s="66">
        <v>56.175956274316732</v>
      </c>
      <c r="S129" s="74">
        <v>78.783958602846056</v>
      </c>
    </row>
    <row r="130" spans="1:19" ht="14.25" customHeight="1" x14ac:dyDescent="0.2">
      <c r="A130" s="65">
        <v>2000</v>
      </c>
      <c r="B130" s="65" t="s">
        <v>175</v>
      </c>
      <c r="C130" s="66">
        <v>50.829795445773826</v>
      </c>
      <c r="D130" s="66">
        <v>24.75544054638782</v>
      </c>
      <c r="E130" s="66">
        <v>34.840000000000003</v>
      </c>
      <c r="F130" s="66">
        <v>54.628651431874488</v>
      </c>
      <c r="G130" s="66">
        <v>44.822043846540694</v>
      </c>
      <c r="H130" s="66">
        <v>32.46156207139942</v>
      </c>
      <c r="I130" s="66">
        <v>51.359874700989749</v>
      </c>
      <c r="J130" s="66">
        <v>42.414375787394334</v>
      </c>
      <c r="K130" s="74">
        <v>64.096952495241695</v>
      </c>
      <c r="L130" s="74">
        <v>31.216893217549401</v>
      </c>
      <c r="M130" s="74">
        <v>43.933637846655792</v>
      </c>
      <c r="N130" s="74">
        <v>68.887353273799306</v>
      </c>
      <c r="O130" s="74">
        <v>56.521109124593728</v>
      </c>
      <c r="P130" s="66">
        <v>40.811619400803892</v>
      </c>
      <c r="Q130" s="66">
        <v>64.571127358548836</v>
      </c>
      <c r="R130" s="66">
        <v>53.324586104342885</v>
      </c>
      <c r="S130" s="74">
        <v>79.301423027166891</v>
      </c>
    </row>
    <row r="131" spans="1:19" ht="14.25" customHeight="1" x14ac:dyDescent="0.2">
      <c r="A131" s="65">
        <v>2000</v>
      </c>
      <c r="B131" s="65" t="s">
        <v>254</v>
      </c>
      <c r="C131" s="66">
        <v>49.401775376302581</v>
      </c>
      <c r="D131" s="66">
        <v>26.060959572392147</v>
      </c>
      <c r="E131" s="66">
        <v>33.369999999999997</v>
      </c>
      <c r="F131" s="66">
        <v>45.979445077540966</v>
      </c>
      <c r="G131" s="66">
        <v>39.626169441124617</v>
      </c>
      <c r="H131" s="66">
        <v>34.045857583887482</v>
      </c>
      <c r="I131" s="66">
        <v>48.790978543402446</v>
      </c>
      <c r="J131" s="66">
        <v>41.432101559297855</v>
      </c>
      <c r="K131" s="74">
        <v>62.397994061898508</v>
      </c>
      <c r="L131" s="74">
        <v>32.916865603691377</v>
      </c>
      <c r="M131" s="74">
        <v>42.148709150326788</v>
      </c>
      <c r="N131" s="74">
        <v>58.075344844671825</v>
      </c>
      <c r="O131" s="74">
        <v>50.050700944426993</v>
      </c>
      <c r="P131" s="66">
        <v>42.626590188916339</v>
      </c>
      <c r="Q131" s="66">
        <v>61.087991164896003</v>
      </c>
      <c r="R131" s="66">
        <v>51.87442288631258</v>
      </c>
      <c r="S131" s="74">
        <v>79.172056921086693</v>
      </c>
    </row>
    <row r="132" spans="1:19" ht="14.25" customHeight="1" x14ac:dyDescent="0.2">
      <c r="A132" s="65">
        <v>2000</v>
      </c>
      <c r="B132" s="65" t="s">
        <v>255</v>
      </c>
      <c r="C132" s="66">
        <v>50.482439212659202</v>
      </c>
      <c r="D132" s="66">
        <v>26.955839307682517</v>
      </c>
      <c r="E132" s="66">
        <v>33.450000000000003</v>
      </c>
      <c r="F132" s="66">
        <v>45.807781439974036</v>
      </c>
      <c r="G132" s="66">
        <v>39.730214396963305</v>
      </c>
      <c r="H132" s="66">
        <v>36.838819666490537</v>
      </c>
      <c r="I132" s="66">
        <v>47.810346052332825</v>
      </c>
      <c r="J132" s="66">
        <v>41.578842908947578</v>
      </c>
      <c r="K132" s="74">
        <v>63.658932318736639</v>
      </c>
      <c r="L132" s="74">
        <v>33.991621182444668</v>
      </c>
      <c r="M132" s="74">
        <v>42.180831973898862</v>
      </c>
      <c r="N132" s="74">
        <v>57.764135486296773</v>
      </c>
      <c r="O132" s="74">
        <v>50.100254043805272</v>
      </c>
      <c r="P132" s="66">
        <v>45.939418464260548</v>
      </c>
      <c r="Q132" s="66">
        <v>59.621331902148434</v>
      </c>
      <c r="R132" s="66">
        <v>51.850408915011329</v>
      </c>
      <c r="S132" s="74">
        <v>79.301423027166891</v>
      </c>
    </row>
    <row r="133" spans="1:19" ht="14.25" customHeight="1" x14ac:dyDescent="0.2">
      <c r="A133" s="65">
        <v>2000</v>
      </c>
      <c r="B133" s="65" t="s">
        <v>177</v>
      </c>
      <c r="C133" s="66">
        <v>50.791200308761098</v>
      </c>
      <c r="D133" s="66">
        <v>29.910490815763797</v>
      </c>
      <c r="E133" s="66">
        <v>44.31</v>
      </c>
      <c r="F133" s="66">
        <v>46.547255571031556</v>
      </c>
      <c r="G133" s="66">
        <v>42.861815939662826</v>
      </c>
      <c r="H133" s="66">
        <v>42.600847917904026</v>
      </c>
      <c r="I133" s="66">
        <v>45.00682003491908</v>
      </c>
      <c r="J133" s="66">
        <v>41.613402992900753</v>
      </c>
      <c r="K133" s="74">
        <v>63.943970421290445</v>
      </c>
      <c r="L133" s="74">
        <v>37.656041369031627</v>
      </c>
      <c r="M133" s="74">
        <v>55.784413680781761</v>
      </c>
      <c r="N133" s="74">
        <v>58.601023707503899</v>
      </c>
      <c r="O133" s="74">
        <v>53.96121127257225</v>
      </c>
      <c r="P133" s="66">
        <v>53.091784543748787</v>
      </c>
      <c r="Q133" s="66">
        <v>56.090254280806441</v>
      </c>
      <c r="R133" s="66">
        <v>51.861170230434638</v>
      </c>
      <c r="S133" s="74">
        <v>79.430789133247089</v>
      </c>
    </row>
    <row r="134" spans="1:19" ht="14.25" customHeight="1" x14ac:dyDescent="0.2">
      <c r="A134" s="65">
        <v>2001</v>
      </c>
      <c r="B134" s="65" t="s">
        <v>175</v>
      </c>
      <c r="C134" s="66">
        <v>52.412196063296022</v>
      </c>
      <c r="D134" s="66">
        <v>26.562804903915499</v>
      </c>
      <c r="E134" s="66">
        <v>51.89</v>
      </c>
      <c r="F134" s="66">
        <v>46.916992636560323</v>
      </c>
      <c r="G134" s="66">
        <v>44.020249619641298</v>
      </c>
      <c r="H134" s="66">
        <v>47.521496437663004</v>
      </c>
      <c r="I134" s="66">
        <v>44.36309195795927</v>
      </c>
      <c r="J134" s="66">
        <v>41.593092966268387</v>
      </c>
      <c r="K134" s="74">
        <v>65.557649768491629</v>
      </c>
      <c r="L134" s="74">
        <v>33.224997072373277</v>
      </c>
      <c r="M134" s="74">
        <v>64.904482200647251</v>
      </c>
      <c r="N134" s="74">
        <v>58.684199527607021</v>
      </c>
      <c r="O134" s="74">
        <v>55.060927113240652</v>
      </c>
      <c r="P134" s="66">
        <v>59.342528019059692</v>
      </c>
      <c r="Q134" s="66">
        <v>55.398466480968125</v>
      </c>
      <c r="R134" s="66">
        <v>51.939426781054429</v>
      </c>
      <c r="S134" s="74">
        <v>79.948253557567909</v>
      </c>
    </row>
    <row r="135" spans="1:19" ht="14.25" customHeight="1" x14ac:dyDescent="0.2">
      <c r="A135" s="65">
        <v>2001</v>
      </c>
      <c r="B135" s="65" t="s">
        <v>254</v>
      </c>
      <c r="C135" s="66">
        <v>52.14203010420686</v>
      </c>
      <c r="D135" s="66">
        <v>27.370084418614514</v>
      </c>
      <c r="E135" s="66">
        <v>48.14</v>
      </c>
      <c r="F135" s="66">
        <v>41.8199030903424</v>
      </c>
      <c r="G135" s="66">
        <v>40.565300190941642</v>
      </c>
      <c r="H135" s="66">
        <v>49.66762570803742</v>
      </c>
      <c r="I135" s="66">
        <v>44.152526699140651</v>
      </c>
      <c r="J135" s="66">
        <v>42.174319677169272</v>
      </c>
      <c r="K135" s="74">
        <v>64.592611010499851</v>
      </c>
      <c r="L135" s="74">
        <v>33.905569319854202</v>
      </c>
      <c r="M135" s="74">
        <v>59.634967948717957</v>
      </c>
      <c r="N135" s="74">
        <v>51.805745334670959</v>
      </c>
      <c r="O135" s="74">
        <v>50.251565781406882</v>
      </c>
      <c r="P135" s="66">
        <v>61.144436425012202</v>
      </c>
      <c r="Q135" s="66">
        <v>54.35495100226597</v>
      </c>
      <c r="R135" s="66">
        <v>51.919635205181912</v>
      </c>
      <c r="S135" s="74">
        <v>80.724450194049155</v>
      </c>
    </row>
    <row r="136" spans="1:19" ht="14.25" customHeight="1" x14ac:dyDescent="0.2">
      <c r="A136" s="65">
        <v>2001</v>
      </c>
      <c r="B136" s="65" t="s">
        <v>255</v>
      </c>
      <c r="C136" s="66">
        <v>54.033191817830954</v>
      </c>
      <c r="D136" s="66">
        <v>28.328596275399821</v>
      </c>
      <c r="E136" s="66">
        <v>44.8</v>
      </c>
      <c r="F136" s="66">
        <v>42.295279317450799</v>
      </c>
      <c r="G136" s="66">
        <v>40.224005876469143</v>
      </c>
      <c r="H136" s="66">
        <v>50.137647699576362</v>
      </c>
      <c r="I136" s="66">
        <v>44.002122942841623</v>
      </c>
      <c r="J136" s="66">
        <v>42.443042873989114</v>
      </c>
      <c r="K136" s="74">
        <v>66.935348197409184</v>
      </c>
      <c r="L136" s="74">
        <v>35.092956603980866</v>
      </c>
      <c r="M136" s="74">
        <v>55.497435897435899</v>
      </c>
      <c r="N136" s="74">
        <v>52.394632872419024</v>
      </c>
      <c r="O136" s="74">
        <v>49.828776510433734</v>
      </c>
      <c r="P136" s="66">
        <v>62.036188690393921</v>
      </c>
      <c r="Q136" s="66">
        <v>54.444596563773359</v>
      </c>
      <c r="R136" s="66">
        <v>52.515519517432708</v>
      </c>
      <c r="S136" s="74">
        <v>80.724450194049155</v>
      </c>
    </row>
    <row r="137" spans="1:19" ht="14.25" customHeight="1" x14ac:dyDescent="0.2">
      <c r="A137" s="65">
        <v>2001</v>
      </c>
      <c r="B137" s="65" t="s">
        <v>177</v>
      </c>
      <c r="C137" s="66">
        <v>50.984175993824778</v>
      </c>
      <c r="D137" s="66">
        <v>24.715988631060959</v>
      </c>
      <c r="E137" s="66">
        <v>50.67</v>
      </c>
      <c r="F137" s="66">
        <v>45.358815003260545</v>
      </c>
      <c r="G137" s="66">
        <v>42.487986166912897</v>
      </c>
      <c r="H137" s="66">
        <v>48.208027870857507</v>
      </c>
      <c r="I137" s="66">
        <v>43.881799937802398</v>
      </c>
      <c r="J137" s="66">
        <v>41.100192479137021</v>
      </c>
      <c r="K137" s="74">
        <v>63.361363413547501</v>
      </c>
      <c r="L137" s="74">
        <v>30.716172366254206</v>
      </c>
      <c r="M137" s="74">
        <v>62.970916398713818</v>
      </c>
      <c r="N137" s="74">
        <v>56.370360124630857</v>
      </c>
      <c r="O137" s="74">
        <v>52.802593741195601</v>
      </c>
      <c r="P137" s="66">
        <v>59.325655760346422</v>
      </c>
      <c r="Q137" s="66">
        <v>54.001722788336693</v>
      </c>
      <c r="R137" s="66">
        <v>50.578627220203074</v>
      </c>
      <c r="S137" s="74">
        <v>80.465717981888758</v>
      </c>
    </row>
    <row r="138" spans="1:19" ht="14.25" customHeight="1" x14ac:dyDescent="0.2">
      <c r="A138" s="65">
        <v>2002</v>
      </c>
      <c r="B138" s="65" t="s">
        <v>175</v>
      </c>
      <c r="C138" s="66">
        <v>55.538402161327674</v>
      </c>
      <c r="D138" s="66">
        <v>26.087685063420015</v>
      </c>
      <c r="E138" s="66">
        <v>52.38</v>
      </c>
      <c r="F138" s="66">
        <v>46.005854867935874</v>
      </c>
      <c r="G138" s="66">
        <v>43.716267666044949</v>
      </c>
      <c r="H138" s="66">
        <v>47.387705076232557</v>
      </c>
      <c r="I138" s="66">
        <v>43.785541533771031</v>
      </c>
      <c r="J138" s="66">
        <v>41.305920912210205</v>
      </c>
      <c r="K138" s="74">
        <v>68.253076106051353</v>
      </c>
      <c r="L138" s="74">
        <v>32.060064473805525</v>
      </c>
      <c r="M138" s="74">
        <v>64.371605723370436</v>
      </c>
      <c r="N138" s="74">
        <v>56.538196840881447</v>
      </c>
      <c r="O138" s="74">
        <v>53.724443411530601</v>
      </c>
      <c r="P138" s="66">
        <v>57.966611714045946</v>
      </c>
      <c r="Q138" s="66">
        <v>53.560295454154172</v>
      </c>
      <c r="R138" s="66">
        <v>50.52712038190851</v>
      </c>
      <c r="S138" s="74">
        <v>81.371280724450187</v>
      </c>
    </row>
    <row r="139" spans="1:19" ht="14.25" customHeight="1" x14ac:dyDescent="0.2">
      <c r="A139" s="65">
        <v>2002</v>
      </c>
      <c r="B139" s="65" t="s">
        <v>254</v>
      </c>
      <c r="C139" s="66">
        <v>55.538402161327674</v>
      </c>
      <c r="D139" s="66">
        <v>27.671912781572139</v>
      </c>
      <c r="E139" s="66">
        <v>43.65</v>
      </c>
      <c r="F139" s="66">
        <v>40.935175112112866</v>
      </c>
      <c r="G139" s="66">
        <v>39.155475919490812</v>
      </c>
      <c r="H139" s="66">
        <v>46.084235491058827</v>
      </c>
      <c r="I139" s="66">
        <v>42.901167446732785</v>
      </c>
      <c r="J139" s="66">
        <v>40.819795415006887</v>
      </c>
      <c r="K139" s="74">
        <v>67.821777046929384</v>
      </c>
      <c r="L139" s="74">
        <v>33.792083065016215</v>
      </c>
      <c r="M139" s="74">
        <v>53.30402843601896</v>
      </c>
      <c r="N139" s="74">
        <v>49.988768343859782</v>
      </c>
      <c r="O139" s="74">
        <v>47.815454795839493</v>
      </c>
      <c r="P139" s="66">
        <v>56.056727272909413</v>
      </c>
      <c r="Q139" s="66">
        <v>52.184852751165053</v>
      </c>
      <c r="R139" s="66">
        <v>49.653077989304087</v>
      </c>
      <c r="S139" s="74">
        <v>81.888745148771022</v>
      </c>
    </row>
    <row r="140" spans="1:19" ht="14.25" customHeight="1" x14ac:dyDescent="0.2">
      <c r="A140" s="65">
        <v>2002</v>
      </c>
      <c r="B140" s="65" t="s">
        <v>255</v>
      </c>
      <c r="C140" s="66">
        <v>49.093014280200691</v>
      </c>
      <c r="D140" s="66">
        <v>29.046578712934295</v>
      </c>
      <c r="E140" s="66">
        <v>40.39</v>
      </c>
      <c r="F140" s="66">
        <v>40.697486998558659</v>
      </c>
      <c r="G140" s="66">
        <v>38.439794988830364</v>
      </c>
      <c r="H140" s="66">
        <v>45.940236886568634</v>
      </c>
      <c r="I140" s="66">
        <v>42.395810825568084</v>
      </c>
      <c r="J140" s="66">
        <v>40.69317448544794</v>
      </c>
      <c r="K140" s="74">
        <v>59.668081821690464</v>
      </c>
      <c r="L140" s="74">
        <v>35.303467523739322</v>
      </c>
      <c r="M140" s="74">
        <v>49.090361635220127</v>
      </c>
      <c r="N140" s="74">
        <v>49.46408404070101</v>
      </c>
      <c r="O140" s="74">
        <v>46.7200652930281</v>
      </c>
      <c r="P140" s="66">
        <v>55.449893647035168</v>
      </c>
      <c r="Q140" s="66">
        <v>51.171769252345314</v>
      </c>
      <c r="R140" s="66">
        <v>49.116686162278747</v>
      </c>
      <c r="S140" s="74">
        <v>82.276843467011645</v>
      </c>
    </row>
    <row r="141" spans="1:19" ht="14.25" customHeight="1" x14ac:dyDescent="0.2">
      <c r="A141" s="65">
        <v>2002</v>
      </c>
      <c r="B141" s="65" t="s">
        <v>177</v>
      </c>
      <c r="C141" s="66">
        <v>52.064839830181398</v>
      </c>
      <c r="D141" s="66">
        <v>29.767954863615152</v>
      </c>
      <c r="E141" s="66">
        <v>48.39</v>
      </c>
      <c r="F141" s="66">
        <v>42.321689107845714</v>
      </c>
      <c r="G141" s="66">
        <v>41.412212494613826</v>
      </c>
      <c r="H141" s="66">
        <v>45.434343112738183</v>
      </c>
      <c r="I141" s="66">
        <v>40.879740962073946</v>
      </c>
      <c r="J141" s="66">
        <v>39.914638462768799</v>
      </c>
      <c r="K141" s="74">
        <v>62.688662287741771</v>
      </c>
      <c r="L141" s="74">
        <v>35.842101416782732</v>
      </c>
      <c r="M141" s="74">
        <v>58.263971962616822</v>
      </c>
      <c r="N141" s="74">
        <v>50.957423178138214</v>
      </c>
      <c r="O141" s="74">
        <v>49.862368003639382</v>
      </c>
      <c r="P141" s="66">
        <v>54.490696944996621</v>
      </c>
      <c r="Q141" s="66">
        <v>49.028233343816204</v>
      </c>
      <c r="R141" s="66">
        <v>47.870758530545451</v>
      </c>
      <c r="S141" s="74">
        <v>83.05304010349289</v>
      </c>
    </row>
    <row r="142" spans="1:19" ht="14.25" customHeight="1" x14ac:dyDescent="0.2">
      <c r="A142" s="65">
        <v>2003</v>
      </c>
      <c r="B142" s="65" t="s">
        <v>175</v>
      </c>
      <c r="C142" s="66">
        <v>47.587803936703978</v>
      </c>
      <c r="D142" s="66">
        <v>34.045306070504388</v>
      </c>
      <c r="E142" s="66">
        <v>50.75</v>
      </c>
      <c r="F142" s="66">
        <v>42.057591203896607</v>
      </c>
      <c r="G142" s="66">
        <v>42.455468656558153</v>
      </c>
      <c r="H142" s="66">
        <v>45.401192761963635</v>
      </c>
      <c r="I142" s="66">
        <v>40.211948284106299</v>
      </c>
      <c r="J142" s="66">
        <v>40.20477137764027</v>
      </c>
      <c r="K142" s="74">
        <v>57.120143545143122</v>
      </c>
      <c r="L142" s="74">
        <v>40.864940361024672</v>
      </c>
      <c r="M142" s="74">
        <v>60.915760869565204</v>
      </c>
      <c r="N142" s="74">
        <v>50.482170808403836</v>
      </c>
      <c r="O142" s="74">
        <v>50.959747316023986</v>
      </c>
      <c r="P142" s="66">
        <v>54.132815979448715</v>
      </c>
      <c r="Q142" s="66">
        <v>47.945568479916886</v>
      </c>
      <c r="R142" s="66">
        <v>47.937011300393785</v>
      </c>
      <c r="S142" s="74">
        <v>83.311772315653315</v>
      </c>
    </row>
    <row r="143" spans="1:19" ht="14.25" customHeight="1" x14ac:dyDescent="0.2">
      <c r="A143" s="65">
        <v>2003</v>
      </c>
      <c r="B143" s="65" t="s">
        <v>254</v>
      </c>
      <c r="C143" s="66">
        <v>48.629872636047857</v>
      </c>
      <c r="D143" s="66">
        <v>30.637805964450855</v>
      </c>
      <c r="E143" s="66">
        <v>44.14</v>
      </c>
      <c r="F143" s="66">
        <v>39.627890487564734</v>
      </c>
      <c r="G143" s="66">
        <v>38.856889766954417</v>
      </c>
      <c r="H143" s="66">
        <v>47.679428157900411</v>
      </c>
      <c r="I143" s="66">
        <v>41.270790728451388</v>
      </c>
      <c r="J143" s="66">
        <v>40.566633122981138</v>
      </c>
      <c r="K143" s="74">
        <v>57.832140842561529</v>
      </c>
      <c r="L143" s="74">
        <v>36.435421554646943</v>
      </c>
      <c r="M143" s="74">
        <v>52.49264615384616</v>
      </c>
      <c r="N143" s="74">
        <v>47.126706687519288</v>
      </c>
      <c r="O143" s="74">
        <v>46.209808907470403</v>
      </c>
      <c r="P143" s="66">
        <v>56.720709205211051</v>
      </c>
      <c r="Q143" s="66">
        <v>49.096824563944068</v>
      </c>
      <c r="R143" s="66">
        <v>48.259140046372991</v>
      </c>
      <c r="S143" s="74">
        <v>84.087968952134545</v>
      </c>
    </row>
    <row r="144" spans="1:19" ht="14.25" customHeight="1" x14ac:dyDescent="0.2">
      <c r="A144" s="65">
        <v>2003</v>
      </c>
      <c r="B144" s="65" t="s">
        <v>255</v>
      </c>
      <c r="C144" s="66">
        <v>49.517560787340784</v>
      </c>
      <c r="D144" s="66">
        <v>33.009163025495269</v>
      </c>
      <c r="E144" s="66">
        <v>41.37</v>
      </c>
      <c r="F144" s="66">
        <v>39.812759020329125</v>
      </c>
      <c r="G144" s="66">
        <v>38.826688999642677</v>
      </c>
      <c r="H144" s="66">
        <v>47.576847327200156</v>
      </c>
      <c r="I144" s="66">
        <v>41.643792044072974</v>
      </c>
      <c r="J144" s="66">
        <v>41.276015407066268</v>
      </c>
      <c r="K144" s="74">
        <v>58.617265679348272</v>
      </c>
      <c r="L144" s="74">
        <v>39.07516541915443</v>
      </c>
      <c r="M144" s="74">
        <v>48.972450229709032</v>
      </c>
      <c r="N144" s="74">
        <v>47.129039391599406</v>
      </c>
      <c r="O144" s="74">
        <v>45.961762016422334</v>
      </c>
      <c r="P144" s="66">
        <v>56.157751802644185</v>
      </c>
      <c r="Q144" s="66">
        <v>49.154617615761303</v>
      </c>
      <c r="R144" s="66">
        <v>48.7205092151396</v>
      </c>
      <c r="S144" s="74">
        <v>84.476067270375168</v>
      </c>
    </row>
    <row r="145" spans="1:19" ht="14.25" customHeight="1" x14ac:dyDescent="0.2">
      <c r="A145" s="65">
        <v>2003</v>
      </c>
      <c r="B145" s="65" t="s">
        <v>177</v>
      </c>
      <c r="C145" s="66">
        <v>48.74565804708606</v>
      </c>
      <c r="D145" s="66">
        <v>31.028507190429732</v>
      </c>
      <c r="E145" s="66">
        <v>56.46</v>
      </c>
      <c r="F145" s="66">
        <v>43.140392610087972</v>
      </c>
      <c r="G145" s="66">
        <v>43.74317752183066</v>
      </c>
      <c r="H145" s="66">
        <v>52.040652635171057</v>
      </c>
      <c r="I145" s="66">
        <v>41.51745288878179</v>
      </c>
      <c r="J145" s="66">
        <v>41.832342688852002</v>
      </c>
      <c r="K145" s="74">
        <v>57.615280841586426</v>
      </c>
      <c r="L145" s="74">
        <v>36.674367061471223</v>
      </c>
      <c r="M145" s="74">
        <v>66.733302752293568</v>
      </c>
      <c r="N145" s="74">
        <v>50.990097075837916</v>
      </c>
      <c r="O145" s="74">
        <v>51.70256303421268</v>
      </c>
      <c r="P145" s="66">
        <v>60.958946509512771</v>
      </c>
      <c r="Q145" s="66">
        <v>48.632368383251482</v>
      </c>
      <c r="R145" s="66">
        <v>49.001221376188361</v>
      </c>
      <c r="S145" s="74">
        <v>84.60543337645538</v>
      </c>
    </row>
    <row r="146" spans="1:19" ht="14.25" customHeight="1" x14ac:dyDescent="0.2">
      <c r="A146" s="65">
        <v>2004</v>
      </c>
      <c r="B146" s="65" t="s">
        <v>175</v>
      </c>
      <c r="C146" s="66">
        <v>52.257815515245078</v>
      </c>
      <c r="D146" s="66">
        <v>29.742077800873883</v>
      </c>
      <c r="E146" s="66">
        <v>54.67</v>
      </c>
      <c r="F146" s="66">
        <v>44.249603806674259</v>
      </c>
      <c r="G146" s="66">
        <v>43.393700367891363</v>
      </c>
      <c r="H146" s="66">
        <v>47.895151207884815</v>
      </c>
      <c r="I146" s="66">
        <v>42.504101530103377</v>
      </c>
      <c r="J146" s="66">
        <v>40.904257242286178</v>
      </c>
      <c r="K146" s="74">
        <v>61.578188099518968</v>
      </c>
      <c r="L146" s="74">
        <v>35.0466861891395</v>
      </c>
      <c r="M146" s="74">
        <v>64.420594512195123</v>
      </c>
      <c r="N146" s="74">
        <v>52.141682534389034</v>
      </c>
      <c r="O146" s="74">
        <v>51.133125585945159</v>
      </c>
      <c r="P146" s="66">
        <v>56.142481781602172</v>
      </c>
      <c r="Q146" s="66">
        <v>49.823117489278367</v>
      </c>
      <c r="R146" s="66">
        <v>47.947787178860835</v>
      </c>
      <c r="S146" s="74">
        <v>84.864165588615776</v>
      </c>
    </row>
    <row r="147" spans="1:19" ht="14.25" customHeight="1" x14ac:dyDescent="0.2">
      <c r="A147" s="65">
        <v>2004</v>
      </c>
      <c r="B147" s="65" t="s">
        <v>254</v>
      </c>
      <c r="C147" s="66">
        <v>49.401775376302581</v>
      </c>
      <c r="D147" s="66">
        <v>34.278623849319139</v>
      </c>
      <c r="E147" s="66">
        <v>45.61</v>
      </c>
      <c r="F147" s="66">
        <v>41.635034557578017</v>
      </c>
      <c r="G147" s="66">
        <v>40.946870631540818</v>
      </c>
      <c r="H147" s="66">
        <v>50.464960978455494</v>
      </c>
      <c r="I147" s="66">
        <v>43.226039560338663</v>
      </c>
      <c r="J147" s="66">
        <v>42.906310177040034</v>
      </c>
      <c r="K147" s="74">
        <v>57.338697246068918</v>
      </c>
      <c r="L147" s="74">
        <v>39.785850203489034</v>
      </c>
      <c r="M147" s="74">
        <v>52.937732732732734</v>
      </c>
      <c r="N147" s="74">
        <v>48.324146716227943</v>
      </c>
      <c r="O147" s="74">
        <v>47.525421919190777</v>
      </c>
      <c r="P147" s="66">
        <v>58.260171990828326</v>
      </c>
      <c r="Q147" s="66">
        <v>49.903070376747472</v>
      </c>
      <c r="R147" s="66">
        <v>49.533953102101172</v>
      </c>
      <c r="S147" s="74">
        <v>86.157826649417842</v>
      </c>
    </row>
    <row r="148" spans="1:19" ht="14.25" customHeight="1" x14ac:dyDescent="0.2">
      <c r="A148" s="65">
        <v>2004</v>
      </c>
      <c r="B148" s="65" t="s">
        <v>255</v>
      </c>
      <c r="C148" s="66">
        <v>56.812041682747974</v>
      </c>
      <c r="D148" s="66">
        <v>33.521613710601109</v>
      </c>
      <c r="E148" s="66">
        <v>49.2</v>
      </c>
      <c r="F148" s="66">
        <v>42.321689107845714</v>
      </c>
      <c r="G148" s="66">
        <v>42.070646300749246</v>
      </c>
      <c r="H148" s="66">
        <v>56.841941307091588</v>
      </c>
      <c r="I148" s="66">
        <v>44.47138266249457</v>
      </c>
      <c r="J148" s="66">
        <v>44.971965738923188</v>
      </c>
      <c r="K148" s="74">
        <v>65.742078174796674</v>
      </c>
      <c r="L148" s="74">
        <v>38.790729638165658</v>
      </c>
      <c r="M148" s="74">
        <v>56.933532934131733</v>
      </c>
      <c r="N148" s="74">
        <v>48.974050419707687</v>
      </c>
      <c r="O148" s="74">
        <v>48.683547291136477</v>
      </c>
      <c r="P148" s="66">
        <v>65.395698696607894</v>
      </c>
      <c r="Q148" s="66">
        <v>51.163578764950032</v>
      </c>
      <c r="R148" s="66">
        <v>51.739491186059816</v>
      </c>
      <c r="S148" s="74">
        <v>86.416558861578267</v>
      </c>
    </row>
    <row r="149" spans="1:19" ht="14.25" customHeight="1" x14ac:dyDescent="0.2">
      <c r="A149" s="65">
        <v>2004</v>
      </c>
      <c r="B149" s="65" t="s">
        <v>177</v>
      </c>
      <c r="C149" s="66">
        <v>56.117329216518705</v>
      </c>
      <c r="D149" s="66">
        <v>33.740720315615327</v>
      </c>
      <c r="E149" s="66">
        <v>65.19</v>
      </c>
      <c r="F149" s="66">
        <v>50.508724130268291</v>
      </c>
      <c r="G149" s="66">
        <v>50.085994665958594</v>
      </c>
      <c r="H149" s="66">
        <v>59.417510432258311</v>
      </c>
      <c r="I149" s="66">
        <v>48.514235631812255</v>
      </c>
      <c r="J149" s="66">
        <v>47.703214218615948</v>
      </c>
      <c r="K149" s="74">
        <v>63.98037682060319</v>
      </c>
      <c r="L149" s="74">
        <v>38.46840236573842</v>
      </c>
      <c r="M149" s="74">
        <v>74.32429203539823</v>
      </c>
      <c r="N149" s="74">
        <v>57.58590523996665</v>
      </c>
      <c r="O149" s="74">
        <v>57.103943771070789</v>
      </c>
      <c r="P149" s="66">
        <v>67.71997997749979</v>
      </c>
      <c r="Q149" s="66">
        <v>55.293179429920514</v>
      </c>
      <c r="R149" s="66">
        <v>54.368833164595344</v>
      </c>
      <c r="S149" s="74">
        <v>87.710219922380332</v>
      </c>
    </row>
    <row r="150" spans="1:19" ht="14.25" customHeight="1" x14ac:dyDescent="0.2">
      <c r="A150" s="65">
        <v>2005</v>
      </c>
      <c r="B150" s="65" t="s">
        <v>175</v>
      </c>
      <c r="C150" s="66">
        <v>59.74527209571594</v>
      </c>
      <c r="D150" s="66">
        <v>37.09052729818012</v>
      </c>
      <c r="E150" s="66">
        <v>77.02</v>
      </c>
      <c r="F150" s="66">
        <v>52.383819248307006</v>
      </c>
      <c r="G150" s="66">
        <v>55.38497036862509</v>
      </c>
      <c r="H150" s="66">
        <v>67.77</v>
      </c>
      <c r="I150" s="66">
        <v>50.53</v>
      </c>
      <c r="J150" s="66">
        <v>52.144835561536695</v>
      </c>
      <c r="K150" s="74">
        <v>68.016340692177337</v>
      </c>
      <c r="L150" s="74">
        <v>42.225298382169704</v>
      </c>
      <c r="M150" s="74">
        <v>87.682562592047105</v>
      </c>
      <c r="N150" s="74">
        <v>59.635776552196326</v>
      </c>
      <c r="O150" s="74">
        <v>63.052403674443582</v>
      </c>
      <c r="P150" s="66">
        <v>77.125298736770219</v>
      </c>
      <c r="Q150" s="66">
        <v>57.505405712985095</v>
      </c>
      <c r="R150" s="66">
        <v>59.343160989571743</v>
      </c>
      <c r="S150" s="74">
        <v>87.839586028460559</v>
      </c>
    </row>
    <row r="151" spans="1:19" ht="14.25" customHeight="1" x14ac:dyDescent="0.2">
      <c r="A151" s="65">
        <v>2005</v>
      </c>
      <c r="B151" s="65" t="s">
        <v>254</v>
      </c>
      <c r="C151" s="66">
        <v>64.10652257815515</v>
      </c>
      <c r="D151" s="66">
        <v>41.472871505535998</v>
      </c>
      <c r="E151" s="66">
        <v>65.19</v>
      </c>
      <c r="F151" s="66">
        <v>55.460559829314207</v>
      </c>
      <c r="G151" s="66">
        <v>55.170037276555412</v>
      </c>
      <c r="H151" s="66">
        <v>73.599999999999994</v>
      </c>
      <c r="I151" s="66">
        <v>57.36</v>
      </c>
      <c r="J151" s="66">
        <v>58.235039175749044</v>
      </c>
      <c r="K151" s="74">
        <v>72.131502114867445</v>
      </c>
      <c r="L151" s="74">
        <v>46.664526453827257</v>
      </c>
      <c r="M151" s="74">
        <v>73.350611353711798</v>
      </c>
      <c r="N151" s="74">
        <v>62.403220885094449</v>
      </c>
      <c r="O151" s="74">
        <v>62.076330152514316</v>
      </c>
      <c r="P151" s="66">
        <v>82.5297151827764</v>
      </c>
      <c r="Q151" s="66">
        <v>64.319354115272475</v>
      </c>
      <c r="R151" s="66">
        <v>65.300559739570573</v>
      </c>
      <c r="S151" s="74">
        <v>88.8745148771022</v>
      </c>
    </row>
    <row r="152" spans="1:19" ht="14.25" customHeight="1" x14ac:dyDescent="0.2">
      <c r="A152" s="65">
        <v>2005</v>
      </c>
      <c r="B152" s="65" t="s">
        <v>255</v>
      </c>
      <c r="C152" s="66">
        <v>68.66074874565804</v>
      </c>
      <c r="D152" s="66">
        <v>48.876893055614481</v>
      </c>
      <c r="E152" s="66">
        <v>67.97</v>
      </c>
      <c r="F152" s="66">
        <v>58.788193419073053</v>
      </c>
      <c r="G152" s="66">
        <v>59.169699158741132</v>
      </c>
      <c r="H152" s="66">
        <v>79.319999999999993</v>
      </c>
      <c r="I152" s="66">
        <v>61.88</v>
      </c>
      <c r="J152" s="66">
        <v>63.600286760445243</v>
      </c>
      <c r="K152" s="74">
        <v>77.031580232791953</v>
      </c>
      <c r="L152" s="74">
        <v>54.835759552960795</v>
      </c>
      <c r="M152" s="74">
        <v>76.256618287372987</v>
      </c>
      <c r="N152" s="74">
        <v>65.955404227784413</v>
      </c>
      <c r="O152" s="74">
        <v>66.383421552549919</v>
      </c>
      <c r="P152" s="66">
        <v>89.173693086003354</v>
      </c>
      <c r="Q152" s="66">
        <v>69.567172568858922</v>
      </c>
      <c r="R152" s="66">
        <v>71.501165554182393</v>
      </c>
      <c r="S152" s="74">
        <v>89.133247089262625</v>
      </c>
    </row>
    <row r="153" spans="1:19" ht="14.25" customHeight="1" x14ac:dyDescent="0.2">
      <c r="A153" s="65">
        <v>2005</v>
      </c>
      <c r="B153" s="65" t="s">
        <v>177</v>
      </c>
      <c r="C153" s="66">
        <v>62.446931686607485</v>
      </c>
      <c r="D153" s="66">
        <v>51.92656853179485</v>
      </c>
      <c r="E153" s="66">
        <v>116.19</v>
      </c>
      <c r="F153" s="66">
        <v>74.541633389637781</v>
      </c>
      <c r="G153" s="66">
        <v>79.972323293309884</v>
      </c>
      <c r="H153" s="66">
        <v>105.68</v>
      </c>
      <c r="I153" s="66">
        <v>71.42</v>
      </c>
      <c r="J153" s="66">
        <v>75.725660482356403</v>
      </c>
      <c r="K153" s="74">
        <v>69.756471378247952</v>
      </c>
      <c r="L153" s="74">
        <v>58.004678432192804</v>
      </c>
      <c r="M153" s="74">
        <v>129.79027456647398</v>
      </c>
      <c r="N153" s="74">
        <v>83.266882384667639</v>
      </c>
      <c r="O153" s="74">
        <v>89.333245528509451</v>
      </c>
      <c r="P153" s="66">
        <v>117.52669039145908</v>
      </c>
      <c r="Q153" s="66">
        <v>79.42615658362989</v>
      </c>
      <c r="R153" s="66">
        <v>84.214480073794931</v>
      </c>
      <c r="S153" s="74">
        <v>89.521345407503233</v>
      </c>
    </row>
    <row r="154" spans="1:19" ht="14.25" customHeight="1" x14ac:dyDescent="0.2">
      <c r="A154" s="65">
        <v>2006</v>
      </c>
      <c r="B154" s="65" t="s">
        <v>175</v>
      </c>
      <c r="C154" s="66">
        <v>68.622153608645306</v>
      </c>
      <c r="D154" s="66">
        <v>56.58380350400882</v>
      </c>
      <c r="E154" s="66">
        <v>131.86000000000001</v>
      </c>
      <c r="F154" s="66">
        <v>80.338582381320862</v>
      </c>
      <c r="G154" s="66">
        <v>87.977491221034683</v>
      </c>
      <c r="H154" s="66">
        <v>115.76</v>
      </c>
      <c r="I154" s="66">
        <v>77.540000000000006</v>
      </c>
      <c r="J154" s="66">
        <v>82.614059338587481</v>
      </c>
      <c r="K154" s="74">
        <v>76.104626598971052</v>
      </c>
      <c r="L154" s="74">
        <v>62.753629997989705</v>
      </c>
      <c r="M154" s="74">
        <v>146.23784791965568</v>
      </c>
      <c r="N154" s="74">
        <v>89.098599972397466</v>
      </c>
      <c r="O154" s="74">
        <v>97.570445787460287</v>
      </c>
      <c r="P154" s="66">
        <v>128.18071088473039</v>
      </c>
      <c r="Q154" s="66">
        <v>85.859816188683425</v>
      </c>
      <c r="R154" s="66">
        <v>91.478307317669675</v>
      </c>
      <c r="S154" s="74">
        <v>90.168175937904266</v>
      </c>
    </row>
    <row r="155" spans="1:19" ht="14.25" customHeight="1" x14ac:dyDescent="0.2">
      <c r="A155" s="65">
        <v>2006</v>
      </c>
      <c r="B155" s="65" t="s">
        <v>254</v>
      </c>
      <c r="C155" s="66">
        <v>52.605171748359702</v>
      </c>
      <c r="D155" s="66">
        <v>56.978322657277388</v>
      </c>
      <c r="E155" s="66">
        <v>88.94</v>
      </c>
      <c r="F155" s="66">
        <v>77.063768372351831</v>
      </c>
      <c r="G155" s="66">
        <v>76.057906814001655</v>
      </c>
      <c r="H155" s="66">
        <v>100.67</v>
      </c>
      <c r="I155" s="66">
        <v>79.87</v>
      </c>
      <c r="J155" s="66">
        <v>80.412708472265436</v>
      </c>
      <c r="K155" s="74">
        <v>57.679145760967444</v>
      </c>
      <c r="L155" s="74">
        <v>62.474104133440314</v>
      </c>
      <c r="M155" s="74">
        <v>97.518609929078011</v>
      </c>
      <c r="N155" s="74">
        <v>84.496869435216965</v>
      </c>
      <c r="O155" s="74">
        <v>83.393988605990458</v>
      </c>
      <c r="P155" s="66">
        <v>110.31119877273723</v>
      </c>
      <c r="Q155" s="66">
        <v>87.519175980714451</v>
      </c>
      <c r="R155" s="66">
        <v>88.113859820584523</v>
      </c>
      <c r="S155" s="74">
        <v>91.203104786545936</v>
      </c>
    </row>
    <row r="156" spans="1:19" ht="14.25" customHeight="1" x14ac:dyDescent="0.2">
      <c r="A156" s="65">
        <v>2006</v>
      </c>
      <c r="B156" s="65" t="s">
        <v>255</v>
      </c>
      <c r="C156" s="66">
        <v>63.064453878811264</v>
      </c>
      <c r="D156" s="66">
        <v>56.555169049336108</v>
      </c>
      <c r="E156" s="66">
        <v>84.86</v>
      </c>
      <c r="F156" s="66">
        <v>77.644783761039875</v>
      </c>
      <c r="G156" s="66">
        <v>75.46115108311092</v>
      </c>
      <c r="H156" s="66">
        <v>98.39</v>
      </c>
      <c r="I156" s="66">
        <v>81.33</v>
      </c>
      <c r="J156" s="66">
        <v>208.8</v>
      </c>
      <c r="K156" s="74">
        <v>68.563745215641504</v>
      </c>
      <c r="L156" s="74">
        <v>61.486843424946294</v>
      </c>
      <c r="M156" s="74">
        <v>92.259887482419117</v>
      </c>
      <c r="N156" s="74">
        <v>84.415496269034918</v>
      </c>
      <c r="O156" s="74">
        <v>82.041448364619882</v>
      </c>
      <c r="P156" s="66">
        <v>106.99217050891691</v>
      </c>
      <c r="Q156" s="66">
        <v>88.440626359286654</v>
      </c>
      <c r="R156" s="66">
        <v>227.05524140930842</v>
      </c>
      <c r="S156" s="74">
        <v>91.979301423027167</v>
      </c>
    </row>
    <row r="157" spans="1:19" ht="14.25" customHeight="1" x14ac:dyDescent="0.2">
      <c r="A157" s="65">
        <v>2006</v>
      </c>
      <c r="B157" s="65" t="s">
        <v>177</v>
      </c>
      <c r="C157" s="66">
        <v>59.359320725588574</v>
      </c>
      <c r="D157" s="66">
        <v>51.46375090145505</v>
      </c>
      <c r="E157" s="66">
        <v>101.42</v>
      </c>
      <c r="F157" s="66">
        <v>88.046874103655696</v>
      </c>
      <c r="G157" s="66">
        <v>84.430015860489945</v>
      </c>
      <c r="H157" s="66">
        <v>92.26</v>
      </c>
      <c r="I157" s="66">
        <v>84.38</v>
      </c>
      <c r="J157" s="66">
        <v>80.169433318359424</v>
      </c>
      <c r="K157" s="74">
        <v>64.535520282531593</v>
      </c>
      <c r="L157" s="74">
        <v>55.951447885829474</v>
      </c>
      <c r="M157" s="74">
        <v>110.26393811533053</v>
      </c>
      <c r="N157" s="74">
        <v>95.724660593707242</v>
      </c>
      <c r="O157" s="74">
        <v>91.792408242136048</v>
      </c>
      <c r="P157" s="66">
        <v>99.83767990477223</v>
      </c>
      <c r="Q157" s="66">
        <v>91.310464235472352</v>
      </c>
      <c r="R157" s="66">
        <v>86.754067003959989</v>
      </c>
      <c r="S157" s="74">
        <v>91.979301423027167</v>
      </c>
    </row>
    <row r="158" spans="1:19" ht="14.25" customHeight="1" x14ac:dyDescent="0.2">
      <c r="A158" s="65">
        <v>2007</v>
      </c>
      <c r="B158" s="65" t="s">
        <v>175</v>
      </c>
      <c r="C158" s="66">
        <v>68.737939019683509</v>
      </c>
      <c r="D158" s="66">
        <v>51.41857209519366</v>
      </c>
      <c r="E158" s="66">
        <v>91.88</v>
      </c>
      <c r="F158" s="66">
        <v>89.212271954011129</v>
      </c>
      <c r="G158" s="66">
        <v>82.291446479677447</v>
      </c>
      <c r="H158" s="66">
        <v>81.599999999999994</v>
      </c>
      <c r="I158" s="66">
        <v>86.43</v>
      </c>
      <c r="J158" s="66">
        <v>78.708136655725681</v>
      </c>
      <c r="K158" s="74">
        <v>74.627004019965383</v>
      </c>
      <c r="L158" s="74">
        <v>55.823814929191997</v>
      </c>
      <c r="M158" s="74">
        <v>99.751741573033698</v>
      </c>
      <c r="N158" s="74">
        <v>96.855458174790172</v>
      </c>
      <c r="O158" s="74">
        <v>89.341696810099251</v>
      </c>
      <c r="P158" s="66">
        <v>87.836383207750259</v>
      </c>
      <c r="Q158" s="66">
        <v>93.035522066738423</v>
      </c>
      <c r="R158" s="66">
        <v>84.723505549758542</v>
      </c>
      <c r="S158" s="74">
        <v>92.108667529107379</v>
      </c>
    </row>
    <row r="159" spans="1:19" ht="14.25" customHeight="1" x14ac:dyDescent="0.2">
      <c r="A159" s="65">
        <v>2007</v>
      </c>
      <c r="B159" s="65" t="s">
        <v>254</v>
      </c>
      <c r="C159" s="66">
        <v>68.081821690466995</v>
      </c>
      <c r="D159" s="66">
        <v>55.195350612989436</v>
      </c>
      <c r="E159" s="66">
        <v>66.25</v>
      </c>
      <c r="F159" s="66">
        <v>80.105690280694006</v>
      </c>
      <c r="G159" s="66">
        <v>72.731444958184127</v>
      </c>
      <c r="H159" s="66">
        <v>85.2</v>
      </c>
      <c r="I159" s="66">
        <v>83.26</v>
      </c>
      <c r="J159" s="66">
        <v>78.113559513167488</v>
      </c>
      <c r="K159" s="74">
        <v>72.689569291064899</v>
      </c>
      <c r="L159" s="74">
        <v>58.930947546741471</v>
      </c>
      <c r="M159" s="74">
        <v>70.733770718232037</v>
      </c>
      <c r="N159" s="74">
        <v>85.52720799306141</v>
      </c>
      <c r="O159" s="74">
        <v>77.653877006459012</v>
      </c>
      <c r="P159" s="66">
        <v>91.084028223220017</v>
      </c>
      <c r="Q159" s="66">
        <v>89.010049176822747</v>
      </c>
      <c r="R159" s="66">
        <v>83.508188489595341</v>
      </c>
      <c r="S159" s="74">
        <v>93.661060802069869</v>
      </c>
    </row>
    <row r="160" spans="1:19" ht="14.25" customHeight="1" x14ac:dyDescent="0.2">
      <c r="A160" s="65">
        <v>2007</v>
      </c>
      <c r="B160" s="65" t="s">
        <v>255</v>
      </c>
      <c r="C160" s="66">
        <v>69.587032033963709</v>
      </c>
      <c r="D160" s="66">
        <v>59.022186399694576</v>
      </c>
      <c r="E160" s="66">
        <v>70.5</v>
      </c>
      <c r="F160" s="66">
        <v>78.600207272879672</v>
      </c>
      <c r="G160" s="66">
        <v>73.312585712566218</v>
      </c>
      <c r="H160" s="66">
        <v>80.75</v>
      </c>
      <c r="I160" s="66">
        <v>81.41</v>
      </c>
      <c r="J160" s="66">
        <v>76.90751951772431</v>
      </c>
      <c r="K160" s="74">
        <v>74.194173465177855</v>
      </c>
      <c r="L160" s="74">
        <v>62.929862188915727</v>
      </c>
      <c r="M160" s="74">
        <v>75.167586206896559</v>
      </c>
      <c r="N160" s="74">
        <v>83.804083064739288</v>
      </c>
      <c r="O160" s="74">
        <v>78.166384490777503</v>
      </c>
      <c r="P160" s="66">
        <v>85.63096500530223</v>
      </c>
      <c r="Q160" s="66">
        <v>86.330858960763521</v>
      </c>
      <c r="R160" s="66">
        <v>81.556224302995034</v>
      </c>
      <c r="S160" s="74">
        <v>93.790426908150067</v>
      </c>
    </row>
    <row r="161" spans="1:19" ht="14.25" customHeight="1" x14ac:dyDescent="0.2">
      <c r="A161" s="65">
        <v>2007</v>
      </c>
      <c r="B161" s="65" t="s">
        <v>177</v>
      </c>
      <c r="C161" s="66">
        <v>73.523736009262834</v>
      </c>
      <c r="D161" s="66">
        <v>68.102914351164472</v>
      </c>
      <c r="E161" s="66">
        <v>99.54</v>
      </c>
      <c r="F161" s="66">
        <v>83.726031367816361</v>
      </c>
      <c r="G161" s="66">
        <v>83.512289360113172</v>
      </c>
      <c r="H161" s="66">
        <v>90.62</v>
      </c>
      <c r="I161" s="66">
        <v>80.569999999999993</v>
      </c>
      <c r="J161" s="66">
        <v>79.943423703786053</v>
      </c>
      <c r="K161" s="74">
        <v>78.283537100771596</v>
      </c>
      <c r="L161" s="74">
        <v>72.511780707231594</v>
      </c>
      <c r="M161" s="74">
        <v>105.98404958677688</v>
      </c>
      <c r="N161" s="74">
        <v>89.146311635429825</v>
      </c>
      <c r="O161" s="74">
        <v>88.918732335216916</v>
      </c>
      <c r="P161" s="66">
        <v>95.31923845587464</v>
      </c>
      <c r="Q161" s="66">
        <v>84.748080361838646</v>
      </c>
      <c r="R161" s="66">
        <v>84.089011995146805</v>
      </c>
      <c r="S161" s="74">
        <v>93.919793014230265</v>
      </c>
    </row>
    <row r="162" spans="1:19" ht="14.25" customHeight="1" x14ac:dyDescent="0.2">
      <c r="A162" s="65">
        <v>2008</v>
      </c>
      <c r="B162" s="65" t="s">
        <v>175</v>
      </c>
      <c r="C162" s="66">
        <v>84.75492087996912</v>
      </c>
      <c r="D162" s="66">
        <v>75.661137742332329</v>
      </c>
      <c r="E162" s="66">
        <v>109.74</v>
      </c>
      <c r="F162" s="66">
        <v>86.576156492760859</v>
      </c>
      <c r="G162" s="66">
        <v>89.615097931637081</v>
      </c>
      <c r="H162" s="66">
        <v>96.76</v>
      </c>
      <c r="I162" s="66">
        <v>84.47</v>
      </c>
      <c r="J162" s="66">
        <v>85.482737351979182</v>
      </c>
      <c r="K162" s="74">
        <v>89.380018881604542</v>
      </c>
      <c r="L162" s="74">
        <v>79.789985640958918</v>
      </c>
      <c r="M162" s="74">
        <v>115.72854024556617</v>
      </c>
      <c r="N162" s="74">
        <v>91.300639793866495</v>
      </c>
      <c r="O162" s="74">
        <v>94.505417054782342</v>
      </c>
      <c r="P162" s="66">
        <v>100.78116862826789</v>
      </c>
      <c r="Q162" s="66">
        <v>87.980418706384739</v>
      </c>
      <c r="R162" s="66">
        <v>89.035243570439732</v>
      </c>
      <c r="S162" s="74">
        <v>94.825355756791723</v>
      </c>
    </row>
    <row r="163" spans="1:19" ht="14.25" customHeight="1" x14ac:dyDescent="0.2">
      <c r="A163" s="65">
        <v>2008</v>
      </c>
      <c r="B163" s="65" t="s">
        <v>254</v>
      </c>
      <c r="C163" s="66">
        <v>91.084523350057879</v>
      </c>
      <c r="D163" s="66">
        <v>87.132100284223483</v>
      </c>
      <c r="E163" s="66">
        <v>118.47</v>
      </c>
      <c r="F163" s="66">
        <v>93.820019463271493</v>
      </c>
      <c r="G163" s="66">
        <v>98.044151674265379</v>
      </c>
      <c r="H163" s="66">
        <v>130.36000000000001</v>
      </c>
      <c r="I163" s="66">
        <v>97.6</v>
      </c>
      <c r="J163" s="66">
        <v>102.86844144721512</v>
      </c>
      <c r="K163" s="74">
        <v>94.88994144150233</v>
      </c>
      <c r="L163" s="74">
        <v>90.772390188281321</v>
      </c>
      <c r="M163" s="74">
        <v>123.41955525606467</v>
      </c>
      <c r="N163" s="74">
        <v>97.739723780470158</v>
      </c>
      <c r="O163" s="74">
        <v>102.14033590863494</v>
      </c>
      <c r="P163" s="66">
        <v>135.60803079163634</v>
      </c>
      <c r="Q163" s="66">
        <v>101.52917923645064</v>
      </c>
      <c r="R163" s="66">
        <v>107.00971751504747</v>
      </c>
      <c r="S163" s="74">
        <v>95.98965071151359</v>
      </c>
    </row>
    <row r="164" spans="1:19" ht="14.25" customHeight="1" x14ac:dyDescent="0.2">
      <c r="A164" s="65">
        <v>2008</v>
      </c>
      <c r="B164" s="65" t="s">
        <v>255</v>
      </c>
      <c r="C164" s="66">
        <v>93.670397529911227</v>
      </c>
      <c r="D164" s="66">
        <v>106.97938319263565</v>
      </c>
      <c r="E164" s="66">
        <v>121.9</v>
      </c>
      <c r="F164" s="66">
        <v>101.62310233014244</v>
      </c>
      <c r="G164" s="66">
        <v>107.24458455851087</v>
      </c>
      <c r="H164" s="66">
        <v>135.25</v>
      </c>
      <c r="I164" s="66">
        <v>104.08</v>
      </c>
      <c r="J164" s="66">
        <v>111.65793620301132</v>
      </c>
      <c r="K164" s="74">
        <v>96.286193205613529</v>
      </c>
      <c r="L164" s="74">
        <v>109.96683937221722</v>
      </c>
      <c r="M164" s="74">
        <v>125.30412234042554</v>
      </c>
      <c r="N164" s="74">
        <v>104.46098151755334</v>
      </c>
      <c r="O164" s="74">
        <v>110.23944662729907</v>
      </c>
      <c r="P164" s="66">
        <v>139.10315746168877</v>
      </c>
      <c r="Q164" s="66">
        <v>107.04515067366039</v>
      </c>
      <c r="R164" s="66">
        <v>114.83897583360209</v>
      </c>
      <c r="S164" s="74">
        <v>97.283311772315656</v>
      </c>
    </row>
    <row r="165" spans="1:19" ht="14.25" customHeight="1" x14ac:dyDescent="0.2">
      <c r="A165" s="65">
        <v>2008</v>
      </c>
      <c r="B165" s="65" t="s">
        <v>177</v>
      </c>
      <c r="C165" s="66">
        <v>85.140872250096479</v>
      </c>
      <c r="D165" s="66">
        <v>84.139693717388539</v>
      </c>
      <c r="E165" s="66">
        <v>144.75</v>
      </c>
      <c r="F165" s="66">
        <v>127.9222897727574</v>
      </c>
      <c r="G165" s="66">
        <v>122.50251717565892</v>
      </c>
      <c r="H165" s="66">
        <v>132.49</v>
      </c>
      <c r="I165" s="66">
        <v>123.82</v>
      </c>
      <c r="J165" s="66">
        <v>117.41319754798431</v>
      </c>
      <c r="K165" s="74">
        <v>86.597229275427082</v>
      </c>
      <c r="L165" s="74">
        <v>85.57892532044913</v>
      </c>
      <c r="M165" s="74">
        <v>147.22598684210527</v>
      </c>
      <c r="N165" s="74">
        <v>130.11043420308087</v>
      </c>
      <c r="O165" s="74">
        <v>124.5979549694531</v>
      </c>
      <c r="P165" s="66">
        <v>135.05606523955149</v>
      </c>
      <c r="Q165" s="66">
        <v>126.21814475025484</v>
      </c>
      <c r="R165" s="66">
        <v>119.68725540059563</v>
      </c>
      <c r="S165" s="74">
        <v>98.318240620957312</v>
      </c>
    </row>
    <row r="166" spans="1:19" ht="14.25" customHeight="1" x14ac:dyDescent="0.2">
      <c r="A166" s="65">
        <v>2009</v>
      </c>
      <c r="B166" s="65" t="s">
        <v>175</v>
      </c>
      <c r="C166" s="66">
        <v>89.386337321497479</v>
      </c>
      <c r="D166" s="66">
        <v>71.607347388961955</v>
      </c>
      <c r="E166" s="66">
        <v>140.08000000000001</v>
      </c>
      <c r="F166" s="66">
        <v>119.71870091359813</v>
      </c>
      <c r="G166" s="66">
        <v>115.0226155744851</v>
      </c>
      <c r="H166" s="66">
        <v>127.04</v>
      </c>
      <c r="I166" s="66">
        <v>117.16</v>
      </c>
      <c r="J166" s="66">
        <v>110.83191044884066</v>
      </c>
      <c r="K166" s="74">
        <v>91.035097166689781</v>
      </c>
      <c r="L166" s="74">
        <v>72.928168025912498</v>
      </c>
      <c r="M166" s="74">
        <v>142.66382081686427</v>
      </c>
      <c r="N166" s="74">
        <v>121.92695099632589</v>
      </c>
      <c r="O166" s="74">
        <v>117.14424484726874</v>
      </c>
      <c r="P166" s="66">
        <v>129.97749130345818</v>
      </c>
      <c r="Q166" s="66">
        <v>119.86904031102927</v>
      </c>
      <c r="R166" s="66">
        <v>113.39462906572608</v>
      </c>
      <c r="S166" s="74">
        <v>98.188874514877114</v>
      </c>
    </row>
    <row r="167" spans="1:19" ht="14.25" customHeight="1" x14ac:dyDescent="0.2">
      <c r="A167" s="65">
        <v>2009</v>
      </c>
      <c r="B167" s="65" t="s">
        <v>254</v>
      </c>
      <c r="C167" s="66">
        <v>85.95137012736393</v>
      </c>
      <c r="D167" s="66">
        <v>78.055402367114922</v>
      </c>
      <c r="E167" s="66">
        <v>98.18</v>
      </c>
      <c r="F167" s="66">
        <v>107.36456169807241</v>
      </c>
      <c r="G167" s="66">
        <v>100.13278580429687</v>
      </c>
      <c r="H167" s="66">
        <v>107.96</v>
      </c>
      <c r="I167" s="66">
        <v>111.2</v>
      </c>
      <c r="J167" s="66">
        <v>104.4497473319243</v>
      </c>
      <c r="K167" s="74">
        <v>87.306713677335495</v>
      </c>
      <c r="L167" s="74">
        <v>79.286236570012917</v>
      </c>
      <c r="M167" s="74">
        <v>99.728173455978975</v>
      </c>
      <c r="N167" s="74">
        <v>109.05756398503281</v>
      </c>
      <c r="O167" s="74">
        <v>101.71175220331337</v>
      </c>
      <c r="P167" s="66">
        <v>109.90532423903083</v>
      </c>
      <c r="Q167" s="66">
        <v>113.20370558892394</v>
      </c>
      <c r="R167" s="66">
        <v>106.33182055576127</v>
      </c>
      <c r="S167" s="74">
        <v>98.447606727037524</v>
      </c>
    </row>
    <row r="168" spans="1:19" ht="14.25" customHeight="1" x14ac:dyDescent="0.2">
      <c r="A168" s="65">
        <v>2009</v>
      </c>
      <c r="B168" s="65" t="s">
        <v>255</v>
      </c>
      <c r="C168" s="66">
        <v>81.242763411810103</v>
      </c>
      <c r="D168" s="66">
        <v>83.209604208204311</v>
      </c>
      <c r="E168" s="66">
        <v>82.69</v>
      </c>
      <c r="F168" s="66">
        <v>106.74107197428985</v>
      </c>
      <c r="G168" s="66">
        <v>97.501019802087995</v>
      </c>
      <c r="H168" s="66">
        <v>91.52</v>
      </c>
      <c r="I168" s="66">
        <v>108.25</v>
      </c>
      <c r="J168" s="66">
        <v>100.20171938384081</v>
      </c>
      <c r="K168" s="74">
        <v>82.199811671896867</v>
      </c>
      <c r="L168" s="74">
        <v>84.189822058824518</v>
      </c>
      <c r="M168" s="74">
        <v>83.664096858638743</v>
      </c>
      <c r="N168" s="74">
        <v>107.99849297922258</v>
      </c>
      <c r="O168" s="74">
        <v>98.649592024887454</v>
      </c>
      <c r="P168" s="66">
        <v>92.295280354981841</v>
      </c>
      <c r="Q168" s="66">
        <v>109.16700282371924</v>
      </c>
      <c r="R168" s="66">
        <v>101.0505439530464</v>
      </c>
      <c r="S168" s="74">
        <v>98.835705045278146</v>
      </c>
    </row>
    <row r="169" spans="1:19" ht="14.25" customHeight="1" x14ac:dyDescent="0.2">
      <c r="A169" s="65">
        <v>2009</v>
      </c>
      <c r="B169" s="65" t="s">
        <v>177</v>
      </c>
      <c r="C169" s="66">
        <v>88.421458896179075</v>
      </c>
      <c r="D169" s="66">
        <v>92.160522631824549</v>
      </c>
      <c r="E169" s="66">
        <v>97.1</v>
      </c>
      <c r="F169" s="66">
        <v>106.52598537410513</v>
      </c>
      <c r="G169" s="66">
        <v>101.91854664004322</v>
      </c>
      <c r="H169" s="66">
        <v>91.53</v>
      </c>
      <c r="I169" s="66">
        <v>103.78</v>
      </c>
      <c r="J169" s="66">
        <v>99.115897371547547</v>
      </c>
      <c r="K169" s="74">
        <v>90.052421247360243</v>
      </c>
      <c r="L169" s="74">
        <v>93.860453220553836</v>
      </c>
      <c r="M169" s="74">
        <v>98.891040843214739</v>
      </c>
      <c r="N169" s="74">
        <v>108.49089156018874</v>
      </c>
      <c r="O169" s="74">
        <v>103.7984671314274</v>
      </c>
      <c r="P169" s="66">
        <v>92.876712328767127</v>
      </c>
      <c r="Q169" s="66">
        <v>105.30695078640284</v>
      </c>
      <c r="R169" s="66">
        <v>100.57422361394983</v>
      </c>
      <c r="S169" s="74">
        <v>98.188874514877114</v>
      </c>
    </row>
    <row r="170" spans="1:19" ht="14.25" customHeight="1" x14ac:dyDescent="0.2">
      <c r="A170" s="65">
        <v>2010</v>
      </c>
      <c r="B170" s="65" t="s">
        <v>175</v>
      </c>
      <c r="C170" s="66">
        <v>92.010806638363547</v>
      </c>
      <c r="D170" s="66">
        <v>96.317821236160015</v>
      </c>
      <c r="E170" s="66">
        <v>100.51099902466736</v>
      </c>
      <c r="F170" s="66">
        <v>103.96698148625958</v>
      </c>
      <c r="G170" s="66">
        <v>101.582483161536</v>
      </c>
      <c r="H170" s="66">
        <v>92.67</v>
      </c>
      <c r="I170" s="66">
        <v>102.11</v>
      </c>
      <c r="J170" s="66">
        <v>98.980658518747148</v>
      </c>
      <c r="K170" s="74">
        <v>92.369290300590919</v>
      </c>
      <c r="L170" s="74">
        <v>96.693085474742446</v>
      </c>
      <c r="M170" s="74">
        <v>100.90260031956863</v>
      </c>
      <c r="N170" s="74">
        <v>104.37204764789433</v>
      </c>
      <c r="O170" s="74">
        <v>101.97825906995757</v>
      </c>
      <c r="P170" s="66">
        <v>93.099027777777764</v>
      </c>
      <c r="Q170" s="66">
        <v>102.58273148148147</v>
      </c>
      <c r="R170" s="66">
        <v>99.438902308185789</v>
      </c>
      <c r="S170" s="74">
        <v>99.611901681759392</v>
      </c>
    </row>
    <row r="171" spans="1:19" ht="14.25" customHeight="1" x14ac:dyDescent="0.2">
      <c r="A171" s="65">
        <v>2010</v>
      </c>
      <c r="B171" s="65" t="s">
        <v>254</v>
      </c>
      <c r="C171" s="66">
        <v>100.8490930142802</v>
      </c>
      <c r="D171" s="66">
        <v>101.36596954142452</v>
      </c>
      <c r="E171" s="66">
        <v>89.530095617941512</v>
      </c>
      <c r="F171" s="66">
        <v>97.195674233624317</v>
      </c>
      <c r="G171" s="66">
        <v>96.445095726803004</v>
      </c>
      <c r="H171" s="66">
        <v>96.47</v>
      </c>
      <c r="I171" s="66">
        <v>99.83</v>
      </c>
      <c r="J171" s="66">
        <v>99.64960196281983</v>
      </c>
      <c r="K171" s="74">
        <v>101.11069896243659</v>
      </c>
      <c r="L171" s="74">
        <v>101.62891628472266</v>
      </c>
      <c r="M171" s="74">
        <v>89.762339705147596</v>
      </c>
      <c r="N171" s="74">
        <v>97.447803090261488</v>
      </c>
      <c r="O171" s="74">
        <v>96.695277557482143</v>
      </c>
      <c r="P171" s="66">
        <v>96.248229885057484</v>
      </c>
      <c r="Q171" s="66">
        <v>99.600505747126448</v>
      </c>
      <c r="R171" s="66">
        <v>99.420522418077724</v>
      </c>
      <c r="S171" s="74">
        <v>99.741267787839575</v>
      </c>
    </row>
    <row r="172" spans="1:19" ht="14.25" customHeight="1" x14ac:dyDescent="0.2">
      <c r="A172" s="65">
        <v>2010</v>
      </c>
      <c r="B172" s="65" t="s">
        <v>255</v>
      </c>
      <c r="C172" s="66">
        <v>100.19297568506367</v>
      </c>
      <c r="D172" s="66">
        <v>99.244898824926821</v>
      </c>
      <c r="E172" s="66">
        <v>98.659578157448109</v>
      </c>
      <c r="F172" s="66">
        <v>98.730570781606815</v>
      </c>
      <c r="G172" s="66">
        <v>98.879242372001116</v>
      </c>
      <c r="H172" s="66">
        <v>105.6</v>
      </c>
      <c r="I172" s="66">
        <v>100.14</v>
      </c>
      <c r="J172" s="66">
        <v>100.83866726241402</v>
      </c>
      <c r="K172" s="66">
        <v>100.19297568506367</v>
      </c>
      <c r="L172" s="66">
        <v>99.244898824926821</v>
      </c>
      <c r="M172" s="66">
        <v>98.659578157448109</v>
      </c>
      <c r="N172" s="66">
        <v>98.730570781606815</v>
      </c>
      <c r="O172" s="66">
        <v>98.879242372001116</v>
      </c>
      <c r="P172" s="66">
        <v>105.72179930795846</v>
      </c>
      <c r="Q172" s="66">
        <v>100.2555017301038</v>
      </c>
      <c r="R172" s="66">
        <v>100.95497483711115</v>
      </c>
      <c r="S172" s="66">
        <v>100</v>
      </c>
    </row>
    <row r="173" spans="1:19" ht="14.25" customHeight="1" x14ac:dyDescent="0.2">
      <c r="A173" s="65">
        <v>2010</v>
      </c>
      <c r="B173" s="65" t="s">
        <v>177</v>
      </c>
      <c r="C173" s="66">
        <v>105.48050945580856</v>
      </c>
      <c r="D173" s="66">
        <v>103.33856530776737</v>
      </c>
      <c r="E173" s="66">
        <v>111.29932719994309</v>
      </c>
      <c r="F173" s="66">
        <v>100.07369588932262</v>
      </c>
      <c r="G173" s="66">
        <v>102.99809758661246</v>
      </c>
      <c r="H173" s="66">
        <v>105.7</v>
      </c>
      <c r="I173" s="66">
        <v>98.12</v>
      </c>
      <c r="J173" s="66">
        <v>100.73780379608478</v>
      </c>
      <c r="K173" s="74">
        <v>104.93749525011584</v>
      </c>
      <c r="L173" s="74">
        <v>102.80657784157552</v>
      </c>
      <c r="M173" s="74">
        <v>110.72635769054826</v>
      </c>
      <c r="N173" s="74">
        <v>99.558515987704482</v>
      </c>
      <c r="O173" s="74">
        <v>102.46786285000185</v>
      </c>
      <c r="P173" s="66">
        <v>105.09461626575028</v>
      </c>
      <c r="Q173" s="66">
        <v>97.558029782359668</v>
      </c>
      <c r="R173" s="66">
        <v>100.16084042955507</v>
      </c>
      <c r="S173" s="74">
        <v>100.51746442432083</v>
      </c>
    </row>
    <row r="174" spans="1:19" ht="14.25" customHeight="1" x14ac:dyDescent="0.2">
      <c r="A174" s="65">
        <v>2011</v>
      </c>
      <c r="B174" s="65" t="s">
        <v>175</v>
      </c>
      <c r="C174" s="66">
        <v>104.47703589347741</v>
      </c>
      <c r="D174" s="66">
        <v>113.17757604038519</v>
      </c>
      <c r="E174" s="66">
        <v>120.23184117372723</v>
      </c>
      <c r="F174" s="66">
        <v>102.04085787203501</v>
      </c>
      <c r="G174" s="66">
        <v>107.34648504671414</v>
      </c>
      <c r="H174" s="66">
        <v>112.37</v>
      </c>
      <c r="I174" s="66">
        <v>100.43</v>
      </c>
      <c r="J174" s="66">
        <v>105.54882700394522</v>
      </c>
      <c r="K174" s="74">
        <v>102.22879588057978</v>
      </c>
      <c r="L174" s="74">
        <v>110.74210921419969</v>
      </c>
      <c r="M174" s="74">
        <v>117.64457370543182</v>
      </c>
      <c r="N174" s="74">
        <v>99.845041943143116</v>
      </c>
      <c r="O174" s="74">
        <v>105.03649739381015</v>
      </c>
      <c r="P174" s="66">
        <v>109.96297632468996</v>
      </c>
      <c r="Q174" s="66">
        <v>98.278737316798185</v>
      </c>
      <c r="R174" s="66">
        <v>103.28791639168482</v>
      </c>
      <c r="S174" s="74">
        <v>102.19922380336352</v>
      </c>
    </row>
    <row r="175" spans="1:19" ht="14.25" customHeight="1" x14ac:dyDescent="0.2">
      <c r="A175" s="65">
        <v>2011</v>
      </c>
      <c r="B175" s="65" t="s">
        <v>254</v>
      </c>
      <c r="C175" s="66">
        <v>114.4345812427634</v>
      </c>
      <c r="D175" s="66">
        <v>124.23683875620412</v>
      </c>
      <c r="E175" s="66">
        <v>120.05686420957402</v>
      </c>
      <c r="F175" s="66">
        <v>101.70825716991705</v>
      </c>
      <c r="G175" s="66">
        <v>109.22678964030844</v>
      </c>
      <c r="H175" s="66">
        <v>127.46</v>
      </c>
      <c r="I175" s="66">
        <v>103.42</v>
      </c>
      <c r="J175" s="66">
        <v>112.67249862860237</v>
      </c>
      <c r="K175" s="74">
        <v>112.68526280338358</v>
      </c>
      <c r="L175" s="74">
        <v>122.33767688986725</v>
      </c>
      <c r="M175" s="74">
        <v>118.22160004331302</v>
      </c>
      <c r="N175" s="74">
        <v>100.15348126413488</v>
      </c>
      <c r="O175" s="74">
        <v>107.55708075408717</v>
      </c>
      <c r="P175" s="66">
        <v>125.57920544835414</v>
      </c>
      <c r="Q175" s="66">
        <v>101.89393870601589</v>
      </c>
      <c r="R175" s="66">
        <v>111.00990784293627</v>
      </c>
      <c r="S175" s="74">
        <v>101.55239327296248</v>
      </c>
    </row>
    <row r="176" spans="1:19" ht="14.25" customHeight="1" x14ac:dyDescent="0.2">
      <c r="A176" s="65">
        <v>2011</v>
      </c>
      <c r="B176" s="65" t="s">
        <v>255</v>
      </c>
      <c r="C176" s="66">
        <v>114.01003473562329</v>
      </c>
      <c r="D176" s="66">
        <v>123.64484791922965</v>
      </c>
      <c r="E176" s="66">
        <v>118.35327575325799</v>
      </c>
      <c r="F176" s="66">
        <v>101.42831705969483</v>
      </c>
      <c r="G176" s="66">
        <v>108.60266324897928</v>
      </c>
      <c r="H176" s="66">
        <v>124.85</v>
      </c>
      <c r="I176" s="66">
        <v>103.38</v>
      </c>
      <c r="J176" s="66">
        <v>112.03524556729124</v>
      </c>
      <c r="K176" s="74">
        <v>111.5566542413124</v>
      </c>
      <c r="L176" s="74">
        <v>120.98413600198039</v>
      </c>
      <c r="M176" s="74">
        <v>115.80643311046637</v>
      </c>
      <c r="N176" s="74">
        <v>99.245682388790001</v>
      </c>
      <c r="O176" s="74">
        <v>106.26564391324176</v>
      </c>
      <c r="P176" s="66">
        <v>122.45175141242935</v>
      </c>
      <c r="Q176" s="66">
        <v>101.3941694915254</v>
      </c>
      <c r="R176" s="66">
        <v>109.8831561044167</v>
      </c>
      <c r="S176" s="74">
        <v>102.19922380336352</v>
      </c>
    </row>
    <row r="177" spans="1:19" ht="14.25" customHeight="1" x14ac:dyDescent="0.2">
      <c r="A177" s="65">
        <v>2011</v>
      </c>
      <c r="B177" s="65" t="s">
        <v>177</v>
      </c>
      <c r="C177" s="66">
        <v>112.27325357005016</v>
      </c>
      <c r="D177" s="66">
        <v>124.88949221567047</v>
      </c>
      <c r="E177" s="66">
        <v>130.70218555991127</v>
      </c>
      <c r="F177" s="66">
        <v>107.47233952270365</v>
      </c>
      <c r="G177" s="66">
        <v>114.76530103380119</v>
      </c>
      <c r="H177" s="66">
        <v>125.37</v>
      </c>
      <c r="I177" s="66">
        <v>105.56</v>
      </c>
      <c r="J177" s="66">
        <v>113.64014331848244</v>
      </c>
      <c r="K177" s="74">
        <v>109.16632076685381</v>
      </c>
      <c r="L177" s="74">
        <v>121.43343079586577</v>
      </c>
      <c r="M177" s="74">
        <v>127.08526973309613</v>
      </c>
      <c r="N177" s="74">
        <v>104.49826220257852</v>
      </c>
      <c r="O177" s="74">
        <v>111.58940591085324</v>
      </c>
      <c r="P177" s="66">
        <v>121.86020156774917</v>
      </c>
      <c r="Q177" s="66">
        <v>102.60479283314669</v>
      </c>
      <c r="R177" s="66">
        <v>110.45872833196277</v>
      </c>
      <c r="S177" s="74">
        <v>102.84605433376454</v>
      </c>
    </row>
    <row r="178" spans="1:19" ht="14.25" customHeight="1" x14ac:dyDescent="0.2">
      <c r="A178" s="65">
        <v>2012</v>
      </c>
      <c r="B178" s="65" t="s">
        <v>175</v>
      </c>
      <c r="C178" s="66">
        <v>109.99614048629873</v>
      </c>
      <c r="D178" s="66">
        <v>133.09718746022995</v>
      </c>
      <c r="E178" s="66">
        <v>133.58200072795358</v>
      </c>
      <c r="F178" s="66">
        <v>107.72578172798799</v>
      </c>
      <c r="G178" s="66">
        <v>116.42633071163432</v>
      </c>
      <c r="H178" s="66">
        <v>126.6</v>
      </c>
      <c r="I178" s="66">
        <v>106.23</v>
      </c>
      <c r="J178" s="66">
        <v>116.19017573529702</v>
      </c>
      <c r="K178" s="74">
        <v>106.55014611016153</v>
      </c>
      <c r="L178" s="74">
        <v>128.92747607363125</v>
      </c>
      <c r="M178" s="74">
        <v>129.39710095577459</v>
      </c>
      <c r="N178" s="74">
        <v>104.35091387936681</v>
      </c>
      <c r="O178" s="74">
        <v>112.77888927329991</v>
      </c>
      <c r="P178" s="66">
        <v>123.33198653198653</v>
      </c>
      <c r="Q178" s="66">
        <v>103.48781144781145</v>
      </c>
      <c r="R178" s="66">
        <v>113.19087826962718</v>
      </c>
      <c r="S178" s="74">
        <v>103.23415265200518</v>
      </c>
    </row>
    <row r="179" spans="1:19" ht="14.25" customHeight="1" x14ac:dyDescent="0.2">
      <c r="A179" s="65">
        <v>2012</v>
      </c>
      <c r="B179" s="65" t="s">
        <v>254</v>
      </c>
      <c r="C179" s="66">
        <v>111.92589733693555</v>
      </c>
      <c r="D179" s="66">
        <v>131.29427735120689</v>
      </c>
      <c r="E179" s="66">
        <v>129.76536943770253</v>
      </c>
      <c r="F179" s="66">
        <v>107.29548164931397</v>
      </c>
      <c r="G179" s="66">
        <v>115.29078248489709</v>
      </c>
      <c r="H179" s="66">
        <v>136.03</v>
      </c>
      <c r="I179" s="66">
        <v>108.29</v>
      </c>
      <c r="J179" s="66">
        <v>118.72318488307381</v>
      </c>
      <c r="K179" s="74">
        <v>108.2837529930553</v>
      </c>
      <c r="L179" s="74">
        <v>127.02187283164321</v>
      </c>
      <c r="M179" s="74">
        <v>125.54271661494876</v>
      </c>
      <c r="N179" s="74">
        <v>103.80401416135132</v>
      </c>
      <c r="O179" s="74">
        <v>111.53914250416202</v>
      </c>
      <c r="P179" s="66">
        <v>131.63215161649941</v>
      </c>
      <c r="Q179" s="66">
        <v>104.78898550724635</v>
      </c>
      <c r="R179" s="66">
        <v>114.88486563936237</v>
      </c>
      <c r="S179" s="74">
        <v>103.36351875808538</v>
      </c>
    </row>
    <row r="180" spans="1:19" ht="14.25" customHeight="1" x14ac:dyDescent="0.2">
      <c r="A180" s="65">
        <v>2012</v>
      </c>
      <c r="B180" s="65" t="s">
        <v>255</v>
      </c>
      <c r="C180" s="66">
        <v>109.224237746044</v>
      </c>
      <c r="D180" s="66">
        <v>130.00042421414329</v>
      </c>
      <c r="E180" s="66">
        <v>127.20845610081308</v>
      </c>
      <c r="F180" s="66">
        <v>106.08130577542848</v>
      </c>
      <c r="G180" s="66">
        <v>113.66604944713808</v>
      </c>
      <c r="H180" s="66">
        <v>132.94</v>
      </c>
      <c r="I180" s="66">
        <v>108.72</v>
      </c>
      <c r="J180" s="66">
        <v>118.06092443824743</v>
      </c>
      <c r="K180" s="74">
        <v>105.1436311054695</v>
      </c>
      <c r="L180" s="74">
        <v>125.14362131697729</v>
      </c>
      <c r="M180" s="74">
        <v>122.45596085420736</v>
      </c>
      <c r="N180" s="74">
        <v>102.11811876015717</v>
      </c>
      <c r="O180" s="74">
        <v>109.41949716393242</v>
      </c>
      <c r="P180" s="66">
        <v>127.50488397790053</v>
      </c>
      <c r="Q180" s="66">
        <v>104.27509392265193</v>
      </c>
      <c r="R180" s="66">
        <v>113.2341242125953</v>
      </c>
      <c r="S180" s="74">
        <v>103.88098318240621</v>
      </c>
    </row>
    <row r="181" spans="1:19" ht="14.25" customHeight="1" x14ac:dyDescent="0.2">
      <c r="A181" s="65">
        <v>2012</v>
      </c>
      <c r="B181" s="65" t="s">
        <v>177</v>
      </c>
      <c r="C181" s="66">
        <v>104.978772674643</v>
      </c>
      <c r="D181" s="66">
        <v>122.06761973444196</v>
      </c>
      <c r="E181" s="66">
        <v>143.31236881233102</v>
      </c>
      <c r="F181" s="66">
        <v>112.3785741965372</v>
      </c>
      <c r="G181" s="66">
        <v>119.56990587001275</v>
      </c>
      <c r="H181" s="66">
        <v>138.44999999999999</v>
      </c>
      <c r="I181" s="66">
        <v>110.33</v>
      </c>
      <c r="J181" s="66">
        <v>118.11536019674202</v>
      </c>
      <c r="K181" s="74">
        <v>100.4314248483899</v>
      </c>
      <c r="L181" s="74">
        <v>116.78003719644015</v>
      </c>
      <c r="M181" s="74">
        <v>137.10453105437114</v>
      </c>
      <c r="N181" s="74">
        <v>107.51069041327135</v>
      </c>
      <c r="O181" s="74">
        <v>114.39051638306911</v>
      </c>
      <c r="P181" s="66">
        <v>132.06</v>
      </c>
      <c r="Q181" s="66">
        <v>105.23784615384616</v>
      </c>
      <c r="R181" s="66">
        <v>112.66388203381548</v>
      </c>
      <c r="S181" s="74">
        <v>104.52781371280724</v>
      </c>
    </row>
    <row r="182" spans="1:19" ht="14.25" customHeight="1" x14ac:dyDescent="0.2">
      <c r="A182" s="65">
        <v>2013</v>
      </c>
      <c r="B182" s="65" t="s">
        <v>175</v>
      </c>
      <c r="C182" s="66">
        <v>113.85565418757237</v>
      </c>
      <c r="D182" s="66">
        <v>129.1732066347092</v>
      </c>
      <c r="E182" s="66">
        <v>152.9680466920081</v>
      </c>
      <c r="F182" s="66">
        <v>113.2150181176318</v>
      </c>
      <c r="G182" s="66">
        <v>123.94701684986524</v>
      </c>
      <c r="H182" s="66">
        <v>144.97999999999999</v>
      </c>
      <c r="I182" s="66">
        <v>111.97</v>
      </c>
      <c r="J182" s="66">
        <v>122.0412832290628</v>
      </c>
      <c r="K182" s="74">
        <v>107.98824624170973</v>
      </c>
      <c r="L182" s="74">
        <v>122.51642788788983</v>
      </c>
      <c r="M182" s="74">
        <v>145.08503078886164</v>
      </c>
      <c r="N182" s="74">
        <v>107.38062454592561</v>
      </c>
      <c r="O182" s="74">
        <v>117.55956322079241</v>
      </c>
      <c r="P182" s="66">
        <v>138.28861538461538</v>
      </c>
      <c r="Q182" s="66">
        <v>106.80215384615386</v>
      </c>
      <c r="R182" s="66">
        <v>116.40860861849067</v>
      </c>
      <c r="S182" s="74">
        <v>105.4333764553687</v>
      </c>
    </row>
    <row r="183" spans="1:19" ht="14.25" customHeight="1" x14ac:dyDescent="0.2">
      <c r="A183" s="65">
        <v>2013</v>
      </c>
      <c r="B183" s="65" t="s">
        <v>254</v>
      </c>
      <c r="C183" s="66">
        <v>121.960632960247</v>
      </c>
      <c r="D183" s="66">
        <v>125.01590803037372</v>
      </c>
      <c r="E183" s="66">
        <v>143.99635557037473</v>
      </c>
      <c r="F183" s="66">
        <v>112.89140402689284</v>
      </c>
      <c r="G183" s="66">
        <v>121.94810733024129</v>
      </c>
      <c r="H183" s="66">
        <v>149.22999999999999</v>
      </c>
      <c r="I183" s="66">
        <v>113.33</v>
      </c>
      <c r="J183" s="66">
        <v>123.02646544925315</v>
      </c>
      <c r="K183" s="74">
        <v>115.53378588023398</v>
      </c>
      <c r="L183" s="74">
        <v>118.42805993563587</v>
      </c>
      <c r="M183" s="74">
        <v>136.40831232340645</v>
      </c>
      <c r="N183" s="74">
        <v>106.94246974606392</v>
      </c>
      <c r="O183" s="74">
        <v>115.52192030180943</v>
      </c>
      <c r="P183" s="66">
        <v>142.18621295279914</v>
      </c>
      <c r="Q183" s="66">
        <v>107.98072447859496</v>
      </c>
      <c r="R183" s="66">
        <v>117.21950824363529</v>
      </c>
      <c r="S183" s="74">
        <v>105.56274256144891</v>
      </c>
    </row>
    <row r="184" spans="1:19" ht="14.25" customHeight="1" x14ac:dyDescent="0.2">
      <c r="A184" s="65">
        <v>2013</v>
      </c>
      <c r="B184" s="65" t="s">
        <v>255</v>
      </c>
      <c r="C184" s="66">
        <v>116.55731377846391</v>
      </c>
      <c r="D184" s="66">
        <v>124.80380095872397</v>
      </c>
      <c r="E184" s="66">
        <v>143.83972004464894</v>
      </c>
      <c r="F184" s="66">
        <v>113.12997887576608</v>
      </c>
      <c r="G184" s="66">
        <v>121.59212772328843</v>
      </c>
      <c r="H184" s="66">
        <v>153.35</v>
      </c>
      <c r="I184" s="66">
        <v>115.34</v>
      </c>
      <c r="J184" s="66">
        <v>124.88154240592024</v>
      </c>
      <c r="K184" s="74">
        <v>109.6092500617428</v>
      </c>
      <c r="L184" s="74">
        <v>117.36415832249831</v>
      </c>
      <c r="M184" s="74">
        <v>135.26533284004088</v>
      </c>
      <c r="N184" s="74">
        <v>106.38622101090895</v>
      </c>
      <c r="O184" s="74">
        <v>114.34393519477122</v>
      </c>
      <c r="P184" s="66">
        <v>144.52529858849076</v>
      </c>
      <c r="Q184" s="66">
        <v>108.70262757871878</v>
      </c>
      <c r="R184" s="66">
        <v>117.69509099711051</v>
      </c>
      <c r="S184" s="74">
        <v>106.33893919793016</v>
      </c>
    </row>
    <row r="185" spans="1:19" ht="14.25" customHeight="1" x14ac:dyDescent="0.2">
      <c r="A185" s="65">
        <v>2013</v>
      </c>
      <c r="B185" s="65" t="s">
        <v>177</v>
      </c>
      <c r="C185" s="66">
        <v>110.38209185642607</v>
      </c>
      <c r="D185" s="66">
        <v>119.50112416747973</v>
      </c>
      <c r="E185" s="66">
        <v>150.23956745429928</v>
      </c>
      <c r="F185" s="66">
        <v>117.61671567032698</v>
      </c>
      <c r="G185" s="66">
        <v>124.64806485981072</v>
      </c>
      <c r="H185" s="66">
        <v>144.04</v>
      </c>
      <c r="I185" s="66">
        <v>116.39</v>
      </c>
      <c r="J185" s="66">
        <v>122.45562098283385</v>
      </c>
      <c r="K185" s="74">
        <v>103.6760109416979</v>
      </c>
      <c r="L185" s="74">
        <v>112.24103156921244</v>
      </c>
      <c r="M185" s="74">
        <v>141.11201171588499</v>
      </c>
      <c r="N185" s="74">
        <v>110.47110718488793</v>
      </c>
      <c r="O185" s="74">
        <v>117.07527841632283</v>
      </c>
      <c r="P185" s="66">
        <v>134.87240560949297</v>
      </c>
      <c r="Q185" s="66">
        <v>108.98222222222222</v>
      </c>
      <c r="R185" s="66">
        <v>114.66178965814431</v>
      </c>
      <c r="S185" s="74">
        <v>106.46830530401034</v>
      </c>
    </row>
    <row r="186" spans="1:19" ht="14.25" customHeight="1" x14ac:dyDescent="0.2">
      <c r="A186" s="65">
        <v>2014</v>
      </c>
      <c r="B186" s="65" t="s">
        <v>175</v>
      </c>
      <c r="C186" s="66">
        <v>114.62755692782709</v>
      </c>
      <c r="D186" s="66">
        <v>118.334535273406</v>
      </c>
      <c r="E186" s="66">
        <v>146.30895744898143</v>
      </c>
      <c r="F186" s="66">
        <v>120.89888218819465</v>
      </c>
      <c r="G186" s="66">
        <v>125.44005530356856</v>
      </c>
      <c r="H186" s="66">
        <v>139.785354265271</v>
      </c>
      <c r="I186" s="66">
        <v>119.453731240211</v>
      </c>
      <c r="J186" s="66">
        <v>123.18979214978073</v>
      </c>
      <c r="K186" s="74">
        <v>107.27251998209483</v>
      </c>
      <c r="L186" s="74">
        <v>110.74164136361118</v>
      </c>
      <c r="M186" s="74">
        <v>136.92109456181919</v>
      </c>
      <c r="N186" s="74">
        <v>113.1414478589279</v>
      </c>
      <c r="O186" s="74">
        <v>117.39123819571245</v>
      </c>
      <c r="P186" s="66">
        <v>130.60676803256752</v>
      </c>
      <c r="Q186" s="66">
        <v>111.61016008235001</v>
      </c>
      <c r="R186" s="66">
        <v>115.10090375243239</v>
      </c>
      <c r="S186" s="74">
        <v>106.85640362225098</v>
      </c>
    </row>
    <row r="187" spans="1:19" ht="14.25" customHeight="1" x14ac:dyDescent="0.2">
      <c r="A187" s="65">
        <v>2014</v>
      </c>
      <c r="B187" s="65" t="s">
        <v>254</v>
      </c>
      <c r="C187" s="66">
        <v>126.59204940177536</v>
      </c>
      <c r="D187" s="66">
        <v>116.31951809273322</v>
      </c>
      <c r="E187" s="66">
        <v>128.84641153397953</v>
      </c>
      <c r="F187" s="66">
        <v>120.76195193899308</v>
      </c>
      <c r="G187" s="66">
        <v>122.43115233150873</v>
      </c>
      <c r="H187" s="66">
        <v>132.76640421807701</v>
      </c>
      <c r="I187" s="66">
        <v>121.341024016346</v>
      </c>
      <c r="J187" s="66">
        <v>122.77603274319223</v>
      </c>
      <c r="K187" s="74">
        <v>118.61291416675436</v>
      </c>
      <c r="L187" s="74">
        <v>108.98786361900943</v>
      </c>
      <c r="M187" s="74">
        <v>120.72518317062566</v>
      </c>
      <c r="N187" s="74">
        <v>113.15028951374745</v>
      </c>
      <c r="O187" s="74">
        <v>114.71427969970453</v>
      </c>
      <c r="P187" s="66">
        <v>123.78221145144023</v>
      </c>
      <c r="Q187" s="66">
        <v>113.12997727839777</v>
      </c>
      <c r="R187" s="66">
        <v>114.46788015154765</v>
      </c>
      <c r="S187" s="74">
        <v>106.72703751617077</v>
      </c>
    </row>
    <row r="188" spans="1:19" ht="14.25" customHeight="1" x14ac:dyDescent="0.2">
      <c r="A188" s="65">
        <v>2014</v>
      </c>
      <c r="B188" s="65" t="s">
        <v>255</v>
      </c>
      <c r="C188" s="66">
        <v>125.82014666152064</v>
      </c>
      <c r="D188" s="66">
        <v>114.41055444788529</v>
      </c>
      <c r="E188" s="66">
        <v>118.81207394618569</v>
      </c>
      <c r="F188" s="66">
        <v>119.15368422386588</v>
      </c>
      <c r="G188" s="66">
        <v>119.10022637879382</v>
      </c>
      <c r="H188" s="66">
        <v>124.79687833846801</v>
      </c>
      <c r="I188" s="66">
        <v>120.90100918399899</v>
      </c>
      <c r="J188" s="66">
        <v>120.54180435578473</v>
      </c>
      <c r="K188" s="74">
        <v>116.47781241838977</v>
      </c>
      <c r="L188" s="74">
        <v>105.91539950684469</v>
      </c>
      <c r="M188" s="74">
        <v>109.99009959329527</v>
      </c>
      <c r="N188" s="74">
        <v>110.30634479646505</v>
      </c>
      <c r="O188" s="74">
        <v>110.2568562764163</v>
      </c>
      <c r="P188" s="66">
        <v>115.60692678526172</v>
      </c>
      <c r="Q188" s="66">
        <v>111.99794660801614</v>
      </c>
      <c r="R188" s="66">
        <v>111.66519336266931</v>
      </c>
      <c r="S188" s="74">
        <v>108.02069857697283</v>
      </c>
    </row>
    <row r="189" spans="1:19" ht="14.25" customHeight="1" x14ac:dyDescent="0.2">
      <c r="A189" s="65">
        <v>2014</v>
      </c>
      <c r="B189" s="65" t="s">
        <v>177</v>
      </c>
      <c r="C189" s="66">
        <v>100.34735623311461</v>
      </c>
      <c r="D189" s="66">
        <v>97.73893861621346</v>
      </c>
      <c r="E189" s="66">
        <v>136.8957868011199</v>
      </c>
      <c r="F189" s="66">
        <v>121.41705025591317</v>
      </c>
      <c r="G189" s="66">
        <v>120.53091851961922</v>
      </c>
      <c r="H189" s="66">
        <v>132.80000000000001</v>
      </c>
      <c r="I189" s="66">
        <v>120.4</v>
      </c>
      <c r="J189" s="66">
        <v>118.06000570897341</v>
      </c>
      <c r="K189" s="74">
        <v>93.11945542400673</v>
      </c>
      <c r="L189" s="74">
        <v>90.69891902801082</v>
      </c>
      <c r="M189" s="74">
        <v>127.03534597510888</v>
      </c>
      <c r="N189" s="74">
        <v>112.67152442715593</v>
      </c>
      <c r="O189" s="74">
        <v>111.84921970668147</v>
      </c>
      <c r="P189" s="66">
        <v>123.28385026737969</v>
      </c>
      <c r="Q189" s="66">
        <v>111.77240641711231</v>
      </c>
      <c r="R189" s="66">
        <v>109.60009086137852</v>
      </c>
      <c r="S189" s="74">
        <v>107.76196636481241</v>
      </c>
    </row>
    <row r="190" spans="1:19" ht="14.25" customHeight="1" x14ac:dyDescent="0.2">
      <c r="A190" s="65">
        <v>2015</v>
      </c>
      <c r="B190" s="65" t="s">
        <v>175</v>
      </c>
      <c r="C190" s="66">
        <v>99.961404862987251</v>
      </c>
      <c r="D190" s="66">
        <v>78.352352267424592</v>
      </c>
      <c r="E190" s="66">
        <v>131.74872083006028</v>
      </c>
      <c r="F190" s="66">
        <v>122.29493580763121</v>
      </c>
      <c r="G190" s="66">
        <v>118.9674644849334</v>
      </c>
      <c r="H190" s="66">
        <v>125.131934362899</v>
      </c>
      <c r="I190" s="66">
        <v>121.69168001715801</v>
      </c>
      <c r="J190" s="66">
        <v>115.06640653333423</v>
      </c>
      <c r="K190" s="74">
        <v>92.650079087636854</v>
      </c>
      <c r="L190" s="74">
        <v>72.621544727481051</v>
      </c>
      <c r="M190" s="74">
        <v>122.11242350316137</v>
      </c>
      <c r="N190" s="74">
        <v>113.35010237326006</v>
      </c>
      <c r="O190" s="74">
        <v>110.26600725042385</v>
      </c>
      <c r="P190" s="66">
        <v>116.04115280662002</v>
      </c>
      <c r="Q190" s="66">
        <v>112.85083146890294</v>
      </c>
      <c r="R190" s="66">
        <v>106.70688127236549</v>
      </c>
      <c r="S190" s="74">
        <v>107.89133247089265</v>
      </c>
    </row>
    <row r="191" spans="1:19" ht="14.25" customHeight="1" x14ac:dyDescent="0.2">
      <c r="A191" s="65">
        <v>2015</v>
      </c>
      <c r="B191" s="65" t="s">
        <v>254</v>
      </c>
      <c r="C191" s="66">
        <v>106.13662678502509</v>
      </c>
      <c r="D191" s="66">
        <v>79.773469647478052</v>
      </c>
      <c r="E191" s="66">
        <v>119.48394943532526</v>
      </c>
      <c r="F191" s="66">
        <v>119.19393387010994</v>
      </c>
      <c r="G191" s="66">
        <v>114.92528606153759</v>
      </c>
      <c r="H191" s="66">
        <v>123.67540136894399</v>
      </c>
      <c r="I191" s="66">
        <v>122.171631691231</v>
      </c>
      <c r="J191" s="66">
        <v>115.44628672043889</v>
      </c>
      <c r="K191" s="74">
        <v>98.610111183683145</v>
      </c>
      <c r="L191" s="74">
        <v>74.116456775841982</v>
      </c>
      <c r="M191" s="74">
        <v>111.01092898257983</v>
      </c>
      <c r="N191" s="74">
        <v>110.74147942499397</v>
      </c>
      <c r="O191" s="74">
        <v>106.77553620861605</v>
      </c>
      <c r="P191" s="66">
        <v>113.83907570333341</v>
      </c>
      <c r="Q191" s="66">
        <v>112.45490594696554</v>
      </c>
      <c r="R191" s="66">
        <v>106.26445055497452</v>
      </c>
      <c r="S191" s="74">
        <v>107.63260025873223</v>
      </c>
    </row>
    <row r="192" spans="1:19" ht="14.25" customHeight="1" x14ac:dyDescent="0.2">
      <c r="A192" s="65">
        <v>2015</v>
      </c>
      <c r="B192" s="65" t="s">
        <v>255</v>
      </c>
      <c r="C192" s="66">
        <v>99.961404862987251</v>
      </c>
      <c r="D192" s="66">
        <v>75.149535485513098</v>
      </c>
      <c r="E192" s="66">
        <v>112.08811340688277</v>
      </c>
      <c r="F192" s="66">
        <v>119.77989539207823</v>
      </c>
      <c r="G192" s="66">
        <v>113.21887215112912</v>
      </c>
      <c r="H192" s="66">
        <v>118.484566782416</v>
      </c>
      <c r="I192" s="66">
        <v>123.20349427002201</v>
      </c>
      <c r="J192" s="66">
        <v>114.32034484179431</v>
      </c>
      <c r="K192" s="74">
        <v>92.539120909088808</v>
      </c>
      <c r="L192" s="74">
        <v>69.569569976409127</v>
      </c>
      <c r="M192" s="74">
        <v>103.76540318984478</v>
      </c>
      <c r="N192" s="74">
        <v>110.88605884799578</v>
      </c>
      <c r="O192" s="74">
        <v>104.8122014045782</v>
      </c>
      <c r="P192" s="66">
        <v>109.29288413085769</v>
      </c>
      <c r="Q192" s="66">
        <v>113.64573116512125</v>
      </c>
      <c r="R192" s="66">
        <v>105.45171022601218</v>
      </c>
      <c r="S192" s="74">
        <v>108.02069857697283</v>
      </c>
    </row>
    <row r="193" spans="1:19" ht="14.25" customHeight="1" x14ac:dyDescent="0.2">
      <c r="A193" s="65">
        <v>2015</v>
      </c>
      <c r="B193" s="65" t="s">
        <v>177</v>
      </c>
      <c r="C193" s="66">
        <v>99.575453492859907</v>
      </c>
      <c r="D193" s="66">
        <v>71.140711831332453</v>
      </c>
      <c r="E193" s="66">
        <v>112.52665103518582</v>
      </c>
      <c r="F193" s="66">
        <v>121.99278764679842</v>
      </c>
      <c r="G193" s="66">
        <v>114.38985465005042</v>
      </c>
      <c r="H193" s="66">
        <v>108.72829313440999</v>
      </c>
      <c r="I193" s="66">
        <v>121.297038714837</v>
      </c>
      <c r="J193" s="66">
        <v>110.68062527323829</v>
      </c>
      <c r="K193" s="74">
        <v>91.742342729416819</v>
      </c>
      <c r="L193" s="74">
        <v>65.544422223623343</v>
      </c>
      <c r="M193" s="74">
        <v>103.67473331370516</v>
      </c>
      <c r="N193" s="74">
        <v>112.39621555539352</v>
      </c>
      <c r="O193" s="74">
        <v>105.39136787185812</v>
      </c>
      <c r="P193" s="66">
        <v>100.72162053433071</v>
      </c>
      <c r="Q193" s="66">
        <v>112.36481281160995</v>
      </c>
      <c r="R193" s="66">
        <v>102.53018435130292</v>
      </c>
      <c r="S193" s="74">
        <v>108.53816300129367</v>
      </c>
    </row>
    <row r="194" spans="1:19" ht="14.25" customHeight="1" x14ac:dyDescent="0.2">
      <c r="A194" s="65">
        <v>2016</v>
      </c>
      <c r="B194" s="65" t="s">
        <v>175</v>
      </c>
      <c r="C194" s="66">
        <v>94.403705133153224</v>
      </c>
      <c r="D194" s="66">
        <v>64.97794086454843</v>
      </c>
      <c r="E194" s="66">
        <v>107.4300965429216</v>
      </c>
      <c r="F194" s="66">
        <v>120.00452057490246</v>
      </c>
      <c r="G194" s="66">
        <v>112.04642425923981</v>
      </c>
      <c r="H194" s="66">
        <v>101.777519946314</v>
      </c>
      <c r="I194" s="66">
        <v>117.510238293142</v>
      </c>
      <c r="J194" s="66">
        <v>109.3198383628319</v>
      </c>
      <c r="K194" s="74">
        <v>86.462161217923509</v>
      </c>
      <c r="L194" s="74">
        <v>59.511787071440679</v>
      </c>
      <c r="M194" s="74">
        <v>98.392730601514685</v>
      </c>
      <c r="N194" s="74">
        <v>109.90935355971516</v>
      </c>
      <c r="O194" s="74">
        <v>102.62071795307153</v>
      </c>
      <c r="P194" s="66">
        <v>93.188699697679894</v>
      </c>
      <c r="Q194" s="66">
        <v>107.59376248781354</v>
      </c>
      <c r="R194" s="66">
        <v>100.09453554740304</v>
      </c>
      <c r="S194" s="74">
        <v>109.1849935316947</v>
      </c>
    </row>
    <row r="195" spans="1:19" ht="14.25" customHeight="1" x14ac:dyDescent="0.2">
      <c r="A195" s="65">
        <v>2016</v>
      </c>
      <c r="B195" s="65" t="s">
        <v>254</v>
      </c>
      <c r="C195" s="66">
        <v>93.979158626013117</v>
      </c>
      <c r="D195" s="66">
        <v>73.903194332499041</v>
      </c>
      <c r="E195" s="66">
        <v>93.320193379171201</v>
      </c>
      <c r="F195" s="66">
        <v>117.14636821105874</v>
      </c>
      <c r="G195" s="66">
        <v>108.46077040418668</v>
      </c>
      <c r="H195" s="66">
        <v>97.593365137779799</v>
      </c>
      <c r="I195" s="66">
        <v>115.505064843764</v>
      </c>
      <c r="J195" s="66">
        <v>108.00769326761787</v>
      </c>
      <c r="K195" s="74">
        <v>85.869845884052182</v>
      </c>
      <c r="L195" s="74">
        <v>67.526204750616742</v>
      </c>
      <c r="M195" s="74">
        <v>85.267741704609151</v>
      </c>
      <c r="N195" s="74">
        <v>107.0379936491116</v>
      </c>
      <c r="O195" s="74">
        <v>99.101862319664662</v>
      </c>
      <c r="P195" s="66">
        <v>88.424886158238905</v>
      </c>
      <c r="Q195" s="66">
        <v>104.65385833443337</v>
      </c>
      <c r="R195" s="66">
        <v>97.860832730994076</v>
      </c>
      <c r="S195" s="74">
        <v>109.4437257438551</v>
      </c>
    </row>
    <row r="196" spans="1:19" ht="14.25" customHeight="1" x14ac:dyDescent="0.2">
      <c r="A196" s="65">
        <v>2016</v>
      </c>
      <c r="B196" s="65" t="s">
        <v>255</v>
      </c>
      <c r="C196" s="66">
        <v>97.529911231184869</v>
      </c>
      <c r="D196" s="66">
        <v>81.467780935816407</v>
      </c>
      <c r="E196" s="66">
        <v>92.586944223466546</v>
      </c>
      <c r="F196" s="66">
        <v>121.06679408697221</v>
      </c>
      <c r="G196" s="66">
        <v>111.9209485512424</v>
      </c>
      <c r="H196" s="66">
        <v>97.820932082837103</v>
      </c>
      <c r="I196" s="66">
        <v>118.154742774233</v>
      </c>
      <c r="J196" s="66">
        <v>110.71922287970041</v>
      </c>
      <c r="K196" s="74">
        <v>88.176165358720354</v>
      </c>
      <c r="L196" s="74">
        <v>73.6544966823229</v>
      </c>
      <c r="M196" s="74">
        <v>83.707260683906</v>
      </c>
      <c r="N196" s="74">
        <v>109.45570974178891</v>
      </c>
      <c r="O196" s="74">
        <v>101.18700962586009</v>
      </c>
      <c r="P196" s="66">
        <v>88.262545787840537</v>
      </c>
      <c r="Q196" s="66">
        <v>106.60947684826844</v>
      </c>
      <c r="R196" s="66">
        <v>99.900504635738002</v>
      </c>
      <c r="S196" s="74">
        <v>110.60802069857698</v>
      </c>
    </row>
    <row r="197" spans="1:19" ht="14.25" customHeight="1" x14ac:dyDescent="0.2">
      <c r="A197" s="65">
        <v>2016</v>
      </c>
      <c r="B197" s="65" t="s">
        <v>177</v>
      </c>
      <c r="C197" s="66">
        <v>91.123118487070627</v>
      </c>
      <c r="D197" s="66">
        <v>87.455987782632675</v>
      </c>
      <c r="E197" s="66">
        <v>106.5563456036686</v>
      </c>
      <c r="F197" s="66">
        <v>125.94958618481149</v>
      </c>
      <c r="G197" s="66">
        <v>118.01941105260427</v>
      </c>
      <c r="H197" s="66">
        <v>102.16252280107</v>
      </c>
      <c r="I197" s="66">
        <v>120.705234792604</v>
      </c>
      <c r="J197" s="66">
        <v>113.76173765440599</v>
      </c>
      <c r="K197" s="74">
        <v>81.809721940192333</v>
      </c>
      <c r="L197" s="74">
        <v>78.517396696835149</v>
      </c>
      <c r="M197" s="74">
        <v>95.665569281807009</v>
      </c>
      <c r="N197" s="74">
        <v>113.07669003584122</v>
      </c>
      <c r="O197" s="74">
        <v>105.95703222260524</v>
      </c>
      <c r="P197" s="66">
        <v>91.514003912619984</v>
      </c>
      <c r="Q197" s="66">
        <v>108.12398740968037</v>
      </c>
      <c r="R197" s="66">
        <v>101.90421907536059</v>
      </c>
      <c r="S197" s="74">
        <v>111.38421733505821</v>
      </c>
    </row>
    <row r="198" spans="1:19" ht="14.25" customHeight="1" x14ac:dyDescent="0.2">
      <c r="A198" s="65">
        <v>2017</v>
      </c>
      <c r="B198" s="65" t="s">
        <v>175</v>
      </c>
      <c r="C198" s="66">
        <v>99.614048629872627</v>
      </c>
      <c r="D198" s="66">
        <v>96.799783021363922</v>
      </c>
      <c r="E198" s="66">
        <v>112.72298514123931</v>
      </c>
      <c r="F198" s="66">
        <v>124.15415253114918</v>
      </c>
      <c r="G198" s="66">
        <v>118.51764412897565</v>
      </c>
      <c r="H198" s="66">
        <v>107.337784611876</v>
      </c>
      <c r="I198" s="66">
        <v>121.66176379006799</v>
      </c>
      <c r="J198" s="66">
        <v>115.80229047268531</v>
      </c>
      <c r="K198" s="74">
        <v>89.122291193161502</v>
      </c>
      <c r="L198" s="74">
        <v>86.604435504067496</v>
      </c>
      <c r="M198" s="74">
        <v>100.85054110437267</v>
      </c>
      <c r="N198" s="74">
        <v>111.07773137335452</v>
      </c>
      <c r="O198" s="74">
        <v>106.03488299965068</v>
      </c>
      <c r="P198" s="66">
        <v>95.754570445126788</v>
      </c>
      <c r="Q198" s="66">
        <v>108.53279647459301</v>
      </c>
      <c r="R198" s="66">
        <v>103.30564042167609</v>
      </c>
      <c r="S198" s="74">
        <v>111.77231565329883</v>
      </c>
    </row>
    <row r="199" spans="1:19" ht="14.25" customHeight="1" x14ac:dyDescent="0.2">
      <c r="A199" s="65">
        <v>2017</v>
      </c>
      <c r="B199" s="65" t="s">
        <v>254</v>
      </c>
      <c r="C199" s="66">
        <v>105.55769972983401</v>
      </c>
      <c r="D199" s="66">
        <v>90.874801264155124</v>
      </c>
      <c r="E199" s="66">
        <v>100.64142891982237</v>
      </c>
      <c r="F199" s="66">
        <v>122.22677089161029</v>
      </c>
      <c r="G199" s="66">
        <v>114.74475099932327</v>
      </c>
      <c r="H199" s="66">
        <v>105.127646424361</v>
      </c>
      <c r="I199" s="66">
        <v>123.34111676395599</v>
      </c>
      <c r="J199" s="66">
        <v>115.94335245837985</v>
      </c>
      <c r="K199" s="74">
        <v>94.330753631400796</v>
      </c>
      <c r="L199" s="74">
        <v>81.209504482302791</v>
      </c>
      <c r="M199" s="74">
        <v>89.937369427771898</v>
      </c>
      <c r="N199" s="74">
        <v>109.22692936325404</v>
      </c>
      <c r="O199" s="74">
        <v>102.5406849970831</v>
      </c>
      <c r="P199" s="66">
        <v>93.68664999624778</v>
      </c>
      <c r="Q199" s="66">
        <v>109.91795621264251</v>
      </c>
      <c r="R199" s="66">
        <v>103.32528740644118</v>
      </c>
      <c r="S199" s="74">
        <v>111.90168175937904</v>
      </c>
    </row>
    <row r="200" spans="1:19" ht="14.25" customHeight="1" x14ac:dyDescent="0.2">
      <c r="A200" s="65">
        <v>2017</v>
      </c>
      <c r="B200" s="65" t="s">
        <v>255</v>
      </c>
      <c r="C200" s="66">
        <v>109.3400231570822</v>
      </c>
      <c r="D200" s="66">
        <v>97.018628638874063</v>
      </c>
      <c r="E200" s="66">
        <v>100.87629906729398</v>
      </c>
      <c r="F200" s="66">
        <v>122.38099618991404</v>
      </c>
      <c r="G200" s="66">
        <v>115.63883925541715</v>
      </c>
      <c r="H200" s="66">
        <v>105.148578445037</v>
      </c>
      <c r="I200" s="66">
        <v>124.008743848884</v>
      </c>
      <c r="J200" s="66">
        <v>117.18337729043387</v>
      </c>
      <c r="K200" s="74">
        <v>97.597965242984458</v>
      </c>
      <c r="L200" s="74">
        <v>86.599768981350635</v>
      </c>
      <c r="M200" s="74">
        <v>90.043163024270484</v>
      </c>
      <c r="N200" s="74">
        <v>109.2384642665168</v>
      </c>
      <c r="O200" s="74">
        <v>103.2203495894197</v>
      </c>
      <c r="P200" s="66">
        <v>93.41757020500728</v>
      </c>
      <c r="Q200" s="66">
        <v>110.17358204793379</v>
      </c>
      <c r="R200" s="66">
        <v>104.10969446069254</v>
      </c>
      <c r="S200" s="74">
        <v>112.03104786545926</v>
      </c>
    </row>
    <row r="201" spans="1:19" ht="14.25" customHeight="1" x14ac:dyDescent="0.2">
      <c r="A201" s="65">
        <v>2017</v>
      </c>
      <c r="B201" s="65" t="s">
        <v>177</v>
      </c>
      <c r="C201" s="66">
        <v>121.65187186414512</v>
      </c>
      <c r="D201" s="66">
        <v>95.973147244729148</v>
      </c>
      <c r="E201" s="66">
        <v>110.71115118893532</v>
      </c>
      <c r="F201" s="66">
        <v>130.49303341077803</v>
      </c>
      <c r="G201" s="66">
        <v>123.33628731837645</v>
      </c>
      <c r="H201" s="66">
        <v>106.952395167452</v>
      </c>
      <c r="I201" s="66">
        <v>126.707092429151</v>
      </c>
      <c r="J201" s="66">
        <v>119.42237661632039</v>
      </c>
      <c r="K201" s="74">
        <v>107.59370360524503</v>
      </c>
      <c r="L201" s="74">
        <v>84.882428856036171</v>
      </c>
      <c r="M201" s="74">
        <v>97.917299621335218</v>
      </c>
      <c r="N201" s="74">
        <v>115.41317485873157</v>
      </c>
      <c r="O201" s="74">
        <v>109.08346693032607</v>
      </c>
      <c r="P201" s="66">
        <v>93.962225713915316</v>
      </c>
      <c r="Q201" s="66">
        <v>111.31756703289784</v>
      </c>
      <c r="R201" s="66">
        <v>104.91763451717216</v>
      </c>
      <c r="S201" s="74">
        <v>113.06597671410093</v>
      </c>
    </row>
    <row r="202" spans="1:19" ht="14.25" customHeight="1" x14ac:dyDescent="0.2">
      <c r="A202" s="65">
        <v>2018</v>
      </c>
      <c r="B202" s="65" t="s">
        <v>175</v>
      </c>
      <c r="C202" s="66">
        <v>129.60247008876883</v>
      </c>
      <c r="D202" s="66">
        <v>94.706392436675827</v>
      </c>
      <c r="E202" s="66">
        <v>120.17005134457314</v>
      </c>
      <c r="F202" s="66">
        <v>129.24481968307688</v>
      </c>
      <c r="G202" s="66">
        <v>124.0613316536185</v>
      </c>
      <c r="H202" s="66">
        <v>114.254745226306</v>
      </c>
      <c r="I202" s="66">
        <v>128.312142648628</v>
      </c>
      <c r="J202" s="66">
        <v>121.6528198870942</v>
      </c>
      <c r="K202" s="74">
        <v>114.4945250041352</v>
      </c>
      <c r="L202" s="74">
        <v>83.666332975486185</v>
      </c>
      <c r="M202" s="74">
        <v>106.16165678783433</v>
      </c>
      <c r="N202" s="74">
        <v>114.17856641716394</v>
      </c>
      <c r="O202" s="74">
        <v>109.5993249922824</v>
      </c>
      <c r="P202" s="66">
        <v>99.972902073017735</v>
      </c>
      <c r="Q202" s="66">
        <v>112.27312481754947</v>
      </c>
      <c r="R202" s="66">
        <v>106.44621740120741</v>
      </c>
      <c r="S202" s="74">
        <v>113.19534282018111</v>
      </c>
    </row>
    <row r="203" spans="1:19" ht="14.25" customHeight="1" x14ac:dyDescent="0.2">
      <c r="A203" s="65">
        <v>2018</v>
      </c>
      <c r="B203" s="65" t="s">
        <v>254</v>
      </c>
      <c r="C203" s="66">
        <v>114.4345812427634</v>
      </c>
      <c r="D203" s="66">
        <v>98.605293166387114</v>
      </c>
      <c r="E203" s="66">
        <v>119.67757050977359</v>
      </c>
      <c r="F203" s="66">
        <v>126.62295160171094</v>
      </c>
      <c r="G203" s="66">
        <v>122.02457535692979</v>
      </c>
      <c r="H203" s="66">
        <v>125.160604419766</v>
      </c>
      <c r="I203" s="66">
        <v>129.23312569314601</v>
      </c>
      <c r="J203" s="66">
        <v>124.56612433574003</v>
      </c>
      <c r="K203" s="74">
        <v>100.40627843434294</v>
      </c>
      <c r="L203" s="74">
        <v>86.517470621585986</v>
      </c>
      <c r="M203" s="74">
        <v>105.00654029972189</v>
      </c>
      <c r="N203" s="74">
        <v>111.1005012350994</v>
      </c>
      <c r="O203" s="74">
        <v>107.06583059126757</v>
      </c>
      <c r="P203" s="66">
        <v>108.8571188741051</v>
      </c>
      <c r="Q203" s="66">
        <v>112.39915140445966</v>
      </c>
      <c r="R203" s="66">
        <v>108.34007607557351</v>
      </c>
      <c r="S203" s="74">
        <v>113.97153945666234</v>
      </c>
    </row>
    <row r="204" spans="1:19" ht="14.25" customHeight="1" x14ac:dyDescent="0.2">
      <c r="A204" s="65">
        <v>2018</v>
      </c>
      <c r="B204" s="65" t="s">
        <v>255</v>
      </c>
      <c r="C204" s="66">
        <v>120.18525665766111</v>
      </c>
      <c r="D204" s="66">
        <v>107.40020362278879</v>
      </c>
      <c r="E204" s="66">
        <v>127.98314162783954</v>
      </c>
      <c r="F204" s="66">
        <v>128.69841658711943</v>
      </c>
      <c r="G204" s="66">
        <v>126.11205762858634</v>
      </c>
      <c r="H204" s="66">
        <v>133.737967329236</v>
      </c>
      <c r="I204" s="66">
        <v>133.09587264867099</v>
      </c>
      <c r="J204" s="66">
        <v>129.93630711542767</v>
      </c>
      <c r="K204" s="74">
        <v>104.85688870922351</v>
      </c>
      <c r="L204" s="74">
        <v>93.702434989182549</v>
      </c>
      <c r="M204" s="74">
        <v>111.66023530284421</v>
      </c>
      <c r="N204" s="74">
        <v>112.28428444903309</v>
      </c>
      <c r="O204" s="74">
        <v>110.02778842764927</v>
      </c>
      <c r="P204" s="66">
        <v>115.62206737228766</v>
      </c>
      <c r="Q204" s="66">
        <v>115.06694966040479</v>
      </c>
      <c r="R204" s="66">
        <v>112.33537308385577</v>
      </c>
      <c r="S204" s="74">
        <v>114.61836998706339</v>
      </c>
    </row>
    <row r="205" spans="1:19" ht="14.25" customHeight="1" x14ac:dyDescent="0.2">
      <c r="A205" s="65">
        <v>2018</v>
      </c>
      <c r="B205" s="65" t="s">
        <v>177</v>
      </c>
      <c r="C205" s="66">
        <v>139.21265920494017</v>
      </c>
      <c r="D205" s="66">
        <v>113.50209986000932</v>
      </c>
      <c r="E205" s="66">
        <v>134.00561123183647</v>
      </c>
      <c r="F205" s="66">
        <v>138.31455619285944</v>
      </c>
      <c r="G205" s="66">
        <v>135.04153755261564</v>
      </c>
      <c r="H205" s="66">
        <v>129.141451355718</v>
      </c>
      <c r="I205" s="66">
        <v>138.98777441794201</v>
      </c>
      <c r="J205" s="66">
        <v>134.07931102452756</v>
      </c>
      <c r="K205" s="74">
        <v>120.50547095791573</v>
      </c>
      <c r="L205" s="74">
        <v>98.249857997522057</v>
      </c>
      <c r="M205" s="74">
        <v>115.99813827795028</v>
      </c>
      <c r="N205" s="74">
        <v>119.72805368094103</v>
      </c>
      <c r="O205" s="74">
        <v>116.89485837421263</v>
      </c>
      <c r="P205" s="66">
        <v>111.42622244211057</v>
      </c>
      <c r="Q205" s="66">
        <v>119.92185705245892</v>
      </c>
      <c r="R205" s="66">
        <v>115.68672163945321</v>
      </c>
      <c r="S205" s="74">
        <v>115.52393272962485</v>
      </c>
    </row>
    <row r="206" spans="1:19" ht="14.25" customHeight="1" x14ac:dyDescent="0.2">
      <c r="A206" s="65">
        <v>2019</v>
      </c>
      <c r="B206" s="65" t="s">
        <v>175</v>
      </c>
      <c r="C206" s="66">
        <v>132.5742956387495</v>
      </c>
      <c r="D206" s="66">
        <v>115.69741243107423</v>
      </c>
      <c r="E206" s="66">
        <v>128.80199177461381</v>
      </c>
      <c r="F206" s="66">
        <v>145.90370731040696</v>
      </c>
      <c r="G206" s="66">
        <v>139.61116767570158</v>
      </c>
      <c r="H206" s="66">
        <v>120.611254000109</v>
      </c>
      <c r="I206" s="66">
        <v>141.878612951837</v>
      </c>
      <c r="J206" s="66">
        <v>135.4697503420814</v>
      </c>
      <c r="K206" s="74">
        <v>114.75916072648754</v>
      </c>
      <c r="L206" s="74">
        <v>100.15016775948531</v>
      </c>
      <c r="M206" s="74">
        <v>111.49377339504645</v>
      </c>
      <c r="N206" s="74">
        <v>126.29738605928844</v>
      </c>
      <c r="O206" s="74">
        <v>120.85042845836205</v>
      </c>
      <c r="P206" s="66">
        <v>103.2451365602511</v>
      </c>
      <c r="Q206" s="66">
        <v>121.4503314025587</v>
      </c>
      <c r="R206" s="66">
        <v>115.96424388257066</v>
      </c>
      <c r="S206" s="74">
        <v>115.52393272962485</v>
      </c>
    </row>
    <row r="207" spans="1:19" ht="14.25" customHeight="1" x14ac:dyDescent="0.2">
      <c r="A207" s="65">
        <v>2019</v>
      </c>
      <c r="B207" s="65" t="s">
        <v>254</v>
      </c>
      <c r="C207" s="66">
        <v>121.03434967194133</v>
      </c>
      <c r="D207" s="66">
        <v>112.62699478615122</v>
      </c>
      <c r="E207" s="66">
        <v>109.5558211156789</v>
      </c>
      <c r="F207" s="66">
        <v>146.04545343706329</v>
      </c>
      <c r="G207" s="66">
        <v>135.75994001583942</v>
      </c>
      <c r="H207" s="66">
        <v>115.96818963676</v>
      </c>
      <c r="I207" s="66">
        <v>144.90568796540299</v>
      </c>
      <c r="J207" s="66">
        <v>136.37479485766136</v>
      </c>
      <c r="K207" s="74">
        <v>103.72455908692977</v>
      </c>
      <c r="L207" s="74">
        <v>96.519586440903424</v>
      </c>
      <c r="M207" s="74">
        <v>93.887638273192664</v>
      </c>
      <c r="N207" s="74">
        <v>125.15868681468949</v>
      </c>
      <c r="O207" s="74">
        <v>116.34416145481583</v>
      </c>
      <c r="P207" s="66">
        <v>98.880538904427979</v>
      </c>
      <c r="Q207" s="66">
        <v>123.55416223376207</v>
      </c>
      <c r="R207" s="66">
        <v>116.28027695132619</v>
      </c>
      <c r="S207" s="74">
        <v>116.6882276843467</v>
      </c>
    </row>
    <row r="208" spans="1:19" ht="14.25" customHeight="1" x14ac:dyDescent="0.2">
      <c r="A208" s="65">
        <v>2019</v>
      </c>
      <c r="B208" s="65" t="s">
        <v>255</v>
      </c>
      <c r="C208" s="66">
        <v>133.73214974913159</v>
      </c>
      <c r="D208" s="66">
        <v>106.55262376447632</v>
      </c>
      <c r="E208" s="66">
        <v>104.90230985772916</v>
      </c>
      <c r="F208" s="66">
        <v>144.85834005389705</v>
      </c>
      <c r="G208" s="66">
        <v>134.01325366906542</v>
      </c>
      <c r="H208" s="66">
        <v>111.953273574967</v>
      </c>
      <c r="I208" s="66">
        <v>145.35808636269701</v>
      </c>
      <c r="J208" s="66">
        <v>135.56180068264794</v>
      </c>
      <c r="K208" s="74">
        <v>114.10038825174252</v>
      </c>
      <c r="L208" s="74">
        <v>90.910792682053199</v>
      </c>
      <c r="M208" s="74">
        <v>89.502743399585697</v>
      </c>
      <c r="N208" s="74">
        <v>123.59326364421901</v>
      </c>
      <c r="O208" s="74">
        <v>114.34022636444543</v>
      </c>
      <c r="P208" s="66">
        <v>94.805308744459865</v>
      </c>
      <c r="Q208" s="66">
        <v>123.09348191494733</v>
      </c>
      <c r="R208" s="66">
        <v>114.79770048052529</v>
      </c>
      <c r="S208" s="74">
        <v>117.20569210866753</v>
      </c>
    </row>
    <row r="209" spans="1:19" ht="14.25" customHeight="1" x14ac:dyDescent="0.2">
      <c r="A209" s="65">
        <v>2019</v>
      </c>
      <c r="B209" s="65" t="s">
        <v>177</v>
      </c>
      <c r="C209" s="66">
        <v>129.64106522578155</v>
      </c>
      <c r="D209" s="66">
        <v>108.7602341662071</v>
      </c>
      <c r="E209" s="66">
        <v>115.53706466056185</v>
      </c>
      <c r="F209" s="66">
        <v>155.53869942729992</v>
      </c>
      <c r="G209" s="66">
        <v>143.33149266299222</v>
      </c>
      <c r="H209" s="66">
        <v>110.04387664999901</v>
      </c>
      <c r="I209" s="66">
        <v>146.35842167934399</v>
      </c>
      <c r="J209" s="66">
        <v>136.11447992507095</v>
      </c>
      <c r="K209" s="74">
        <v>110.00279189849522</v>
      </c>
      <c r="L209" s="74">
        <v>92.285028551567621</v>
      </c>
      <c r="M209" s="74">
        <v>98.03529196774349</v>
      </c>
      <c r="N209" s="74">
        <v>131.97740357552453</v>
      </c>
      <c r="O209" s="74">
        <v>121.61936753950933</v>
      </c>
      <c r="P209" s="66">
        <v>93.00689866815884</v>
      </c>
      <c r="Q209" s="66">
        <v>123.69923078643677</v>
      </c>
      <c r="R209" s="66">
        <v>115.04125469811252</v>
      </c>
      <c r="S209" s="74">
        <v>117.85252263906855</v>
      </c>
    </row>
    <row r="210" spans="1:19" ht="14.25" customHeight="1" x14ac:dyDescent="0.2">
      <c r="A210" s="65">
        <v>2020</v>
      </c>
      <c r="B210" s="65" t="s">
        <v>175</v>
      </c>
      <c r="C210" s="66">
        <v>127.44114241605557</v>
      </c>
      <c r="D210" s="66">
        <v>99.082849022186409</v>
      </c>
      <c r="E210" s="66">
        <v>115.65083052772081</v>
      </c>
      <c r="F210" s="66">
        <v>153.81138839787332</v>
      </c>
      <c r="G210" s="66">
        <v>141.97196624170479</v>
      </c>
      <c r="H210" s="66">
        <v>107.58675816465799</v>
      </c>
      <c r="I210" s="66">
        <v>152.21175515922499</v>
      </c>
      <c r="J210" s="66">
        <v>139.99084732607085</v>
      </c>
      <c r="K210" s="74">
        <v>107.194780291198</v>
      </c>
      <c r="L210" s="74">
        <v>83.341721756420114</v>
      </c>
      <c r="M210" s="74">
        <v>97.277575623425662</v>
      </c>
      <c r="N210" s="74">
        <v>129.37562919647013</v>
      </c>
      <c r="O210" s="74">
        <v>119.41711632735344</v>
      </c>
      <c r="P210" s="66">
        <v>89.621215054628721</v>
      </c>
      <c r="Q210" s="66">
        <v>126.79443711920084</v>
      </c>
      <c r="R210" s="66">
        <v>116.61425669772503</v>
      </c>
      <c r="S210" s="74">
        <v>118.88745148771022</v>
      </c>
    </row>
    <row r="211" spans="1:19" ht="14.25" customHeight="1" x14ac:dyDescent="0.2">
      <c r="A211" s="65">
        <v>2020</v>
      </c>
      <c r="B211" s="65" t="s">
        <v>254</v>
      </c>
      <c r="C211" s="66">
        <v>132.07255885758394</v>
      </c>
      <c r="D211" s="66">
        <v>86.564077546345402</v>
      </c>
      <c r="E211" s="66">
        <v>94.719488729525267</v>
      </c>
      <c r="F211" s="66">
        <v>146.57950130972245</v>
      </c>
      <c r="G211" s="66">
        <v>132.58135269043211</v>
      </c>
      <c r="H211" s="66">
        <v>100.902429834231</v>
      </c>
      <c r="I211" s="66">
        <v>142.074357064986</v>
      </c>
      <c r="J211" s="66">
        <v>130.30301173137781</v>
      </c>
      <c r="K211" s="74">
        <v>103.33207287136881</v>
      </c>
      <c r="L211" s="74">
        <v>67.726752979073879</v>
      </c>
      <c r="M211" s="74">
        <v>74.107454238788492</v>
      </c>
      <c r="N211" s="74">
        <v>114.68214019475249</v>
      </c>
      <c r="O211" s="74">
        <v>103.73014739848585</v>
      </c>
      <c r="P211" s="66">
        <v>78.199383121529024</v>
      </c>
      <c r="Q211" s="66">
        <v>110.10762672536416</v>
      </c>
      <c r="R211" s="66">
        <v>100.9848340918178</v>
      </c>
      <c r="S211" s="74">
        <v>127.8137128072445</v>
      </c>
    </row>
    <row r="212" spans="1:19" ht="14.25" customHeight="1" x14ac:dyDescent="0.2">
      <c r="A212" s="65">
        <v>2020</v>
      </c>
      <c r="B212" s="65" t="s">
        <v>255</v>
      </c>
      <c r="C212" s="66">
        <v>127.33914707482764</v>
      </c>
      <c r="D212" s="66">
        <v>98.293001830774912</v>
      </c>
      <c r="E212" s="66">
        <v>92.44360857692152</v>
      </c>
      <c r="F212" s="66">
        <v>148.58156390794511</v>
      </c>
      <c r="G212" s="66">
        <v>134.69147262606231</v>
      </c>
      <c r="H212" s="66">
        <v>99.379156152013707</v>
      </c>
      <c r="I212" s="66">
        <v>149.49196504395201</v>
      </c>
      <c r="J212" s="66">
        <v>136.68202822709844</v>
      </c>
      <c r="K212" s="74">
        <v>103.72303549930638</v>
      </c>
      <c r="L212" s="74">
        <v>80.063741217269751</v>
      </c>
      <c r="M212" s="74">
        <v>75.299166944109928</v>
      </c>
      <c r="N212" s="74">
        <v>121.02586817791523</v>
      </c>
      <c r="O212" s="74">
        <v>109.71181068487476</v>
      </c>
      <c r="P212" s="66">
        <v>79.723759279064595</v>
      </c>
      <c r="Q212" s="66">
        <v>119.92516234579513</v>
      </c>
      <c r="R212" s="66">
        <v>109.64879898440059</v>
      </c>
      <c r="S212" s="74">
        <v>122.76843467011645</v>
      </c>
    </row>
    <row r="213" spans="1:19" ht="14.25" customHeight="1" x14ac:dyDescent="0.2">
      <c r="A213" s="65">
        <v>2020</v>
      </c>
      <c r="B213" s="65" t="s">
        <v>177</v>
      </c>
      <c r="C213" s="66">
        <v>123.75599288432846</v>
      </c>
      <c r="D213" s="66">
        <v>98.888986181673801</v>
      </c>
      <c r="E213" s="66">
        <v>110.53750295843348</v>
      </c>
      <c r="F213" s="66">
        <v>160.67882464044982</v>
      </c>
      <c r="G213" s="66">
        <v>146.04256864802531</v>
      </c>
      <c r="H213" s="66">
        <v>104.83556841668623</v>
      </c>
      <c r="I213" s="66">
        <v>156.75492097045765</v>
      </c>
      <c r="J213" s="66">
        <v>142.88132740020123</v>
      </c>
      <c r="K213" s="74">
        <v>101.44579268248771</v>
      </c>
      <c r="L213" s="74">
        <v>81.06170341297333</v>
      </c>
      <c r="M213" s="74">
        <v>90.610275489786929</v>
      </c>
      <c r="N213" s="74">
        <v>131.71233451438781</v>
      </c>
      <c r="O213" s="74">
        <v>119.71464004763899</v>
      </c>
      <c r="P213" s="66">
        <v>84.491433041488989</v>
      </c>
      <c r="Q213" s="66">
        <v>126.33544234202159</v>
      </c>
      <c r="R213" s="66">
        <v>115.15412458994862</v>
      </c>
      <c r="S213" s="74">
        <v>121.99223803363519</v>
      </c>
    </row>
    <row r="214" spans="1:19" ht="14.25" customHeight="1" x14ac:dyDescent="0.2">
      <c r="A214" s="65">
        <v>2021</v>
      </c>
      <c r="B214" s="65" t="s">
        <v>175</v>
      </c>
      <c r="C214" s="66">
        <v>126.33896663425426</v>
      </c>
      <c r="D214" s="66">
        <v>96.620236558862189</v>
      </c>
      <c r="E214" s="66">
        <v>119.96641224041059</v>
      </c>
      <c r="F214" s="66">
        <v>166.06265487823805</v>
      </c>
      <c r="G214" s="66">
        <v>150.13124067873355</v>
      </c>
      <c r="H214" s="66">
        <v>111.56772650880016</v>
      </c>
      <c r="I214" s="66">
        <v>159.16080650168655</v>
      </c>
      <c r="J214" s="66">
        <v>145.462955105893</v>
      </c>
      <c r="K214" s="74">
        <v>102.47641260050216</v>
      </c>
      <c r="L214" s="74">
        <v>78.370873934942793</v>
      </c>
      <c r="M214" s="74">
        <v>97.307488627321504</v>
      </c>
      <c r="N214" s="74">
        <v>134.69720065149843</v>
      </c>
      <c r="O214" s="74">
        <v>121.77486783280276</v>
      </c>
      <c r="P214" s="66">
        <v>88.682039019815505</v>
      </c>
      <c r="Q214" s="66">
        <v>126.51243593723802</v>
      </c>
      <c r="R214" s="66">
        <v>115.62440021237647</v>
      </c>
      <c r="S214" s="74">
        <v>123.28589909443726</v>
      </c>
    </row>
    <row r="215" spans="1:19" ht="14.25" customHeight="1" x14ac:dyDescent="0.2">
      <c r="A215" s="65">
        <v>2021</v>
      </c>
      <c r="B215" s="65" t="s">
        <v>254</v>
      </c>
      <c r="C215" s="66">
        <v>136.80622367368136</v>
      </c>
      <c r="D215" s="66">
        <v>103.19928743969822</v>
      </c>
      <c r="E215" s="66">
        <v>125.16237557459014</v>
      </c>
      <c r="F215" s="66">
        <v>160.40332494771025</v>
      </c>
      <c r="G215" s="66">
        <v>148.05438224274565</v>
      </c>
      <c r="H215" s="66">
        <v>125.10024591807426</v>
      </c>
      <c r="I215" s="66">
        <v>160.3367243222616</v>
      </c>
      <c r="J215" s="66">
        <v>148.97886233123046</v>
      </c>
      <c r="K215" s="74">
        <v>112.62109786981434</v>
      </c>
      <c r="L215" s="74">
        <v>84.955323951956032</v>
      </c>
      <c r="M215" s="74">
        <v>103.03569363062637</v>
      </c>
      <c r="N215" s="74">
        <v>132.04661361510117</v>
      </c>
      <c r="O215" s="74">
        <v>121.88076408268623</v>
      </c>
      <c r="P215" s="66">
        <v>100.54353097860044</v>
      </c>
      <c r="Q215" s="66">
        <v>128.86321917752136</v>
      </c>
      <c r="R215" s="66">
        <v>119.73486342917413</v>
      </c>
      <c r="S215" s="74">
        <v>121.47477360931438</v>
      </c>
    </row>
    <row r="216" spans="1:19" ht="14.25" customHeight="1" x14ac:dyDescent="0.2">
      <c r="A216" s="65">
        <v>2021</v>
      </c>
      <c r="B216" s="65" t="s">
        <v>255</v>
      </c>
      <c r="C216" s="66">
        <v>139.48107368826106</v>
      </c>
      <c r="D216" s="66">
        <v>105.55258160430145</v>
      </c>
      <c r="E216" s="66">
        <v>158.66722145868539</v>
      </c>
      <c r="F216" s="66">
        <v>170.56840939923487</v>
      </c>
      <c r="G216" s="66">
        <v>161.75838517923378</v>
      </c>
      <c r="H216" s="66">
        <v>170.57117112026452</v>
      </c>
      <c r="I216" s="66">
        <v>171.61353013696086</v>
      </c>
      <c r="J216" s="66">
        <v>163.95916687986315</v>
      </c>
      <c r="K216" s="74">
        <v>114.09404228679978</v>
      </c>
      <c r="L216" s="74">
        <v>86.340894793783079</v>
      </c>
      <c r="M216" s="74">
        <v>129.78810813498814</v>
      </c>
      <c r="N216" s="74">
        <v>139.52315393186089</v>
      </c>
      <c r="O216" s="74">
        <v>132.31664734766952</v>
      </c>
      <c r="P216" s="66">
        <v>136.18922436255272</v>
      </c>
      <c r="Q216" s="66">
        <v>137.02147558682958</v>
      </c>
      <c r="R216" s="66">
        <v>130.90999855277462</v>
      </c>
      <c r="S216" s="74">
        <v>122.25097024579561</v>
      </c>
    </row>
    <row r="217" spans="1:19" ht="14.25" customHeight="1" x14ac:dyDescent="0.2">
      <c r="A217" s="65">
        <v>2021</v>
      </c>
      <c r="B217" s="65" t="s">
        <v>177</v>
      </c>
      <c r="C217" s="66">
        <v>134.02748267408703</v>
      </c>
      <c r="D217" s="66">
        <v>132.36297023276418</v>
      </c>
      <c r="E217" s="66">
        <v>193.91784883492107</v>
      </c>
      <c r="F217" s="66">
        <v>190.07021881840748</v>
      </c>
      <c r="G217" s="66">
        <v>184.18807267122114</v>
      </c>
      <c r="H217" s="66">
        <v>180.34192337629651</v>
      </c>
      <c r="I217" s="66">
        <v>169.75660335549952</v>
      </c>
      <c r="J217" s="66">
        <v>167.44818203099126</v>
      </c>
      <c r="K217" s="74">
        <v>108.37159425425655</v>
      </c>
      <c r="L217" s="74">
        <v>107.0257071024338</v>
      </c>
      <c r="M217" s="74">
        <v>156.79759116045398</v>
      </c>
      <c r="N217" s="74">
        <v>153.68648446300105</v>
      </c>
      <c r="O217" s="74">
        <v>148.93031399043301</v>
      </c>
      <c r="P217" s="66">
        <v>144.40484563334448</v>
      </c>
      <c r="Q217" s="66">
        <v>135.92888244649708</v>
      </c>
      <c r="R217" s="66">
        <v>134.08046462560708</v>
      </c>
      <c r="S217" s="74">
        <v>123.67399741267788</v>
      </c>
    </row>
    <row r="218" spans="1:19" ht="14.25" customHeight="1" x14ac:dyDescent="0.2">
      <c r="A218" s="65">
        <v>2022</v>
      </c>
      <c r="B218" s="65" t="s">
        <v>175</v>
      </c>
      <c r="C218" s="66">
        <v>174.2582148147149</v>
      </c>
      <c r="D218" s="66">
        <v>146.73434312147998</v>
      </c>
      <c r="E218" s="66">
        <v>214.38596963769598</v>
      </c>
      <c r="F218" s="66">
        <v>196.79084062788385</v>
      </c>
      <c r="G218" s="66">
        <v>197.7796788516616</v>
      </c>
      <c r="H218" s="66">
        <v>199.85573932321188</v>
      </c>
      <c r="I218" s="66">
        <v>191.57266822194262</v>
      </c>
      <c r="J218" s="66">
        <v>188.5744486697491</v>
      </c>
      <c r="K218" s="74">
        <v>138.86762891935527</v>
      </c>
      <c r="L218" s="74">
        <v>116.93365694113818</v>
      </c>
      <c r="M218" s="74">
        <v>170.84572631952472</v>
      </c>
      <c r="N218" s="74">
        <v>156.82404103644765</v>
      </c>
      <c r="O218" s="74">
        <v>157.61205335292209</v>
      </c>
      <c r="P218" s="66">
        <v>156.13096979749571</v>
      </c>
      <c r="Q218" s="66">
        <v>149.6644743480054</v>
      </c>
      <c r="R218" s="66">
        <v>147.32118555966926</v>
      </c>
      <c r="S218" s="74">
        <v>125.48512289780078</v>
      </c>
    </row>
    <row r="219" spans="1:19" ht="14.25" customHeight="1" x14ac:dyDescent="0.2">
      <c r="A219" s="65">
        <v>2022</v>
      </c>
      <c r="B219" s="65" t="s">
        <v>254</v>
      </c>
      <c r="C219" s="66">
        <v>228.33922032786566</v>
      </c>
      <c r="D219" s="66">
        <v>185.9122892940473</v>
      </c>
      <c r="E219" s="66">
        <v>247.5472020717547</v>
      </c>
      <c r="F219" s="66">
        <v>234.48195709453091</v>
      </c>
      <c r="G219" s="66">
        <v>235.0403616436202</v>
      </c>
      <c r="H219" s="66">
        <v>257.72226246325266</v>
      </c>
      <c r="I219" s="66">
        <v>231.43724411550957</v>
      </c>
      <c r="J219" s="66">
        <v>232.91130404574128</v>
      </c>
      <c r="K219" s="74">
        <v>178.10920011447041</v>
      </c>
      <c r="L219" s="74">
        <v>145.01533766326799</v>
      </c>
      <c r="M219" s="74">
        <v>193.09181352317498</v>
      </c>
      <c r="N219" s="74">
        <v>182.90065876293886</v>
      </c>
      <c r="O219" s="74">
        <v>183.33622558074515</v>
      </c>
      <c r="P219" s="66">
        <v>197.70453838617021</v>
      </c>
      <c r="Q219" s="66">
        <v>177.48361684209974</v>
      </c>
      <c r="R219" s="66">
        <v>178.61783098664378</v>
      </c>
      <c r="S219" s="74">
        <v>128.20181112548511</v>
      </c>
    </row>
    <row r="220" spans="1:19" ht="14.25" customHeight="1" x14ac:dyDescent="0.2">
      <c r="A220" s="65">
        <v>2022</v>
      </c>
      <c r="B220" s="65" t="s">
        <v>255</v>
      </c>
      <c r="C220" s="66">
        <v>280.23495491940412</v>
      </c>
      <c r="D220" s="66">
        <v>259.20225844650525</v>
      </c>
      <c r="E220" s="66">
        <v>298.32487597467053</v>
      </c>
      <c r="F220" s="66">
        <v>239.32057703056421</v>
      </c>
      <c r="G220" s="66">
        <v>255.98166480685308</v>
      </c>
      <c r="H220" s="66">
        <v>319.92994451719102</v>
      </c>
      <c r="I220" s="66">
        <v>240.57337722266556</v>
      </c>
      <c r="J220" s="66">
        <v>259.12971411806058</v>
      </c>
      <c r="K220" s="74">
        <v>215.11580948629526</v>
      </c>
      <c r="L220" s="74">
        <v>198.97055191573838</v>
      </c>
      <c r="M220" s="74">
        <v>229.00211432812344</v>
      </c>
      <c r="N220" s="74">
        <v>183.70884413567637</v>
      </c>
      <c r="O220" s="74">
        <v>196.49833852601532</v>
      </c>
      <c r="P220" s="66">
        <v>242.56881850818519</v>
      </c>
      <c r="Q220" s="66">
        <v>182.40149560426889</v>
      </c>
      <c r="R220" s="66">
        <v>196.47180049213821</v>
      </c>
      <c r="S220" s="74">
        <v>130.27166882276845</v>
      </c>
    </row>
    <row r="221" spans="1:19" ht="14.25" customHeight="1" x14ac:dyDescent="0.2">
      <c r="A221" s="65">
        <v>2022</v>
      </c>
      <c r="B221" s="65" t="s">
        <v>177</v>
      </c>
      <c r="C221" s="66">
        <v>360.14498314684283</v>
      </c>
      <c r="D221" s="66">
        <v>195.91731830569387</v>
      </c>
      <c r="E221" s="66">
        <v>281.29239656096877</v>
      </c>
      <c r="F221" s="66">
        <v>317.39758290305508</v>
      </c>
      <c r="G221" s="66">
        <v>304.3037976361415</v>
      </c>
      <c r="H221" s="66">
        <v>265.43339702831452</v>
      </c>
      <c r="I221" s="66">
        <v>297.26214223223195</v>
      </c>
      <c r="J221" s="66">
        <v>282.68660851974875</v>
      </c>
      <c r="K221" s="74">
        <v>269.75975966328446</v>
      </c>
      <c r="L221" s="74">
        <v>146.74814636657109</v>
      </c>
      <c r="M221" s="74">
        <v>210.69672726902024</v>
      </c>
      <c r="N221" s="74">
        <v>237.74063137990464</v>
      </c>
      <c r="O221" s="74">
        <v>227.93298020614091</v>
      </c>
      <c r="P221" s="66">
        <v>197.88859954300005</v>
      </c>
      <c r="Q221" s="66">
        <v>221.61284207675223</v>
      </c>
      <c r="R221" s="66">
        <v>210.74734869009805</v>
      </c>
      <c r="S221" s="74">
        <v>133.5058214747736</v>
      </c>
    </row>
    <row r="222" spans="1:19" ht="14.25" customHeight="1" x14ac:dyDescent="0.2">
      <c r="A222" s="65">
        <v>2023</v>
      </c>
      <c r="B222" s="65" t="s">
        <v>175</v>
      </c>
      <c r="C222" s="66">
        <v>384.86942784366425</v>
      </c>
      <c r="D222" s="66">
        <v>218.77315655731792</v>
      </c>
      <c r="E222" s="66">
        <v>266.94222526451063</v>
      </c>
      <c r="F222" s="66">
        <v>333.72006282897775</v>
      </c>
      <c r="G222" s="66">
        <v>317.22716271221572</v>
      </c>
      <c r="H222" s="66">
        <v>248.4776156441269</v>
      </c>
      <c r="I222" s="66">
        <v>324.99016659282699</v>
      </c>
      <c r="J222" s="66">
        <v>302.33017543781216</v>
      </c>
      <c r="K222" s="74">
        <v>282.5299788443993</v>
      </c>
      <c r="L222" s="74">
        <v>160.59985756771772</v>
      </c>
      <c r="M222" s="74">
        <v>195.96043697005385</v>
      </c>
      <c r="N222" s="74">
        <v>244.98158458385544</v>
      </c>
      <c r="O222" s="74">
        <v>232.8742609463844</v>
      </c>
      <c r="P222" s="66">
        <v>182.47079466018781</v>
      </c>
      <c r="Q222" s="66">
        <v>238.66928444556348</v>
      </c>
      <c r="R222" s="66">
        <v>222.02695139608343</v>
      </c>
      <c r="S222" s="74">
        <v>136.22250970245796</v>
      </c>
    </row>
    <row r="223" spans="1:19" ht="14.25" customHeight="1" x14ac:dyDescent="0.2">
      <c r="A223" s="65">
        <v>2023</v>
      </c>
      <c r="B223" s="65" t="s">
        <v>254</v>
      </c>
      <c r="C223" s="66">
        <v>367.39462802330917</v>
      </c>
      <c r="D223" s="66">
        <v>235.42943780538809</v>
      </c>
      <c r="E223" s="66">
        <v>324.15151880301534</v>
      </c>
      <c r="F223" s="66">
        <v>340.05233152250941</v>
      </c>
      <c r="G223" s="66">
        <v>334.43768758802224</v>
      </c>
      <c r="H223" s="66">
        <v>335.59228014197384</v>
      </c>
      <c r="I223" s="66">
        <v>335.04957051457666</v>
      </c>
      <c r="J223" s="66">
        <v>329.70252625214277</v>
      </c>
      <c r="K223" s="74">
        <v>264.92168606531527</v>
      </c>
      <c r="L223" s="74">
        <v>169.76395095481809</v>
      </c>
      <c r="M223" s="74">
        <v>233.73985451001013</v>
      </c>
      <c r="N223" s="74">
        <v>245.20564577136176</v>
      </c>
      <c r="O223" s="74">
        <v>241.15702659098991</v>
      </c>
      <c r="P223" s="66">
        <v>240.94420524293386</v>
      </c>
      <c r="Q223" s="66">
        <v>240.47186948166089</v>
      </c>
      <c r="R223" s="66">
        <v>236.63953509828383</v>
      </c>
      <c r="S223" s="74">
        <v>138.68046571798189</v>
      </c>
    </row>
    <row r="224" spans="1:19" ht="14.25" customHeight="1" x14ac:dyDescent="0.2">
      <c r="A224" s="65">
        <v>2023</v>
      </c>
      <c r="B224" s="65" t="s">
        <v>255</v>
      </c>
      <c r="C224" s="66">
        <v>356.50217586698494</v>
      </c>
      <c r="D224" s="66">
        <v>222.76342986391202</v>
      </c>
      <c r="E224" s="66">
        <v>300.04087167304959</v>
      </c>
      <c r="F224" s="66">
        <v>336.21573335409573</v>
      </c>
      <c r="G224" s="66">
        <v>325.5570457403573</v>
      </c>
      <c r="H224" s="66">
        <v>322.29095640769077</v>
      </c>
      <c r="I224" s="66">
        <v>338.17580205708362</v>
      </c>
      <c r="J224" s="66">
        <v>325.75564486533926</v>
      </c>
      <c r="K224" s="74">
        <v>254.69148054083121</v>
      </c>
      <c r="L224" s="74">
        <v>159.14614721331236</v>
      </c>
      <c r="M224" s="74">
        <v>214.3545229235373</v>
      </c>
      <c r="N224" s="74">
        <v>240.19848602838815</v>
      </c>
      <c r="O224" s="74">
        <v>232.58373045960829</v>
      </c>
      <c r="P224" s="66">
        <v>225.84893842327762</v>
      </c>
      <c r="Q224" s="66">
        <v>236.98086424845752</v>
      </c>
      <c r="R224" s="66">
        <v>228.27690712768151</v>
      </c>
      <c r="S224" s="74">
        <v>139.97412677878395</v>
      </c>
    </row>
    <row r="225" spans="1:19" ht="14.25" customHeight="1" x14ac:dyDescent="0.2">
      <c r="A225" s="65">
        <v>2023</v>
      </c>
      <c r="B225" s="65" t="s">
        <v>177</v>
      </c>
      <c r="C225" s="66">
        <v>284.05324443215153</v>
      </c>
      <c r="D225" s="66">
        <v>227.90367887650959</v>
      </c>
      <c r="E225" s="66">
        <v>328.35763544865182</v>
      </c>
      <c r="F225" s="66">
        <v>334.59202954243159</v>
      </c>
      <c r="G225" s="66">
        <v>328.38327874875745</v>
      </c>
      <c r="H225" s="66">
        <v>308.87821181603994</v>
      </c>
      <c r="I225" s="66">
        <v>312.87318898153353</v>
      </c>
      <c r="J225" s="66">
        <v>306.77368553456273</v>
      </c>
      <c r="K225" s="74">
        <v>202.18522831128277</v>
      </c>
      <c r="L225" s="74">
        <v>162.21873275464262</v>
      </c>
      <c r="M225" s="74">
        <v>233.72049005691329</v>
      </c>
      <c r="N225" s="74">
        <v>238.15804681058893</v>
      </c>
      <c r="O225" s="74">
        <v>233.73874260846173</v>
      </c>
      <c r="P225" s="66">
        <v>218.65667008200137</v>
      </c>
      <c r="Q225" s="66">
        <v>221.47507507595998</v>
      </c>
      <c r="R225" s="66">
        <v>217.40948209298858</v>
      </c>
      <c r="S225" s="74">
        <v>140.4915912031048</v>
      </c>
    </row>
    <row r="226" spans="1:19" ht="14.25" customHeight="1" x14ac:dyDescent="0.2">
      <c r="A226" s="65">
        <v>2024</v>
      </c>
      <c r="B226" s="65" t="s">
        <v>175</v>
      </c>
      <c r="C226" s="66">
        <v>215.02714886486166</v>
      </c>
      <c r="D226" s="66">
        <v>244.21187668377522</v>
      </c>
      <c r="E226" s="66">
        <v>309.9101171683501</v>
      </c>
      <c r="F226" s="66">
        <v>339.21862236755629</v>
      </c>
      <c r="G226" s="66">
        <v>325.6147410014126</v>
      </c>
      <c r="H226" s="66">
        <v>288.53091776608579</v>
      </c>
      <c r="I226" s="66">
        <v>328.56292987676005</v>
      </c>
      <c r="J226" s="66">
        <v>309.22225548645196</v>
      </c>
      <c r="K226" s="74">
        <v>152.07318030424344</v>
      </c>
      <c r="L226" s="74">
        <v>172.71343154305424</v>
      </c>
      <c r="M226" s="74">
        <v>219.1770545024105</v>
      </c>
      <c r="N226" s="74">
        <v>239.90484454722875</v>
      </c>
      <c r="O226" s="74">
        <v>230.28380127547297</v>
      </c>
      <c r="P226" s="66">
        <v>202.09652363334814</v>
      </c>
      <c r="Q226" s="66">
        <v>230.1463554874114</v>
      </c>
      <c r="R226" s="66">
        <v>217.01127548329274</v>
      </c>
      <c r="S226" s="74">
        <v>141.39715394566622</v>
      </c>
    </row>
  </sheetData>
  <pageMargins left="0.74803149606299213" right="0.74803149606299213" top="0.98425196850393704" bottom="0.98425196850393704" header="0.51181102362204722" footer="0.51181102362204722"/>
  <pageSetup paperSize="9"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E826-9951-44C2-B06C-72DABF12446E}">
  <sheetPr>
    <tabColor theme="4"/>
  </sheetPr>
  <dimension ref="A1:S227"/>
  <sheetViews>
    <sheetView showGridLines="0" zoomScaleNormal="100" workbookViewId="0">
      <pane ySplit="10" topLeftCell="A214" activePane="bottomLeft" state="frozen"/>
      <selection activeCell="A10" sqref="A10"/>
      <selection pane="bottomLeft"/>
    </sheetView>
  </sheetViews>
  <sheetFormatPr defaultColWidth="13.85546875" defaultRowHeight="12.75" x14ac:dyDescent="0.2"/>
  <cols>
    <col min="1" max="1" width="8.7109375" customWidth="1"/>
    <col min="2" max="19" width="14.7109375" customWidth="1"/>
  </cols>
  <sheetData>
    <row r="1" spans="1:19" ht="18" customHeight="1" x14ac:dyDescent="0.2">
      <c r="A1" s="40" t="s">
        <v>228</v>
      </c>
      <c r="D1" s="31"/>
      <c r="E1" s="30"/>
      <c r="F1" s="30"/>
      <c r="G1" s="30"/>
      <c r="H1" s="30"/>
      <c r="I1" s="30"/>
      <c r="J1" s="30"/>
      <c r="K1" s="32"/>
      <c r="L1" s="33"/>
      <c r="M1" s="33"/>
      <c r="N1" s="33"/>
      <c r="O1" s="33"/>
      <c r="P1" s="33"/>
      <c r="Q1" s="33"/>
      <c r="R1" s="33"/>
      <c r="S1" s="42"/>
    </row>
    <row r="2" spans="1:19" ht="18" customHeight="1" x14ac:dyDescent="0.2">
      <c r="A2" s="35" t="s">
        <v>207</v>
      </c>
      <c r="D2" s="31"/>
      <c r="E2" s="30"/>
      <c r="F2" s="30"/>
      <c r="G2" s="30"/>
      <c r="H2" s="30"/>
      <c r="I2" s="30"/>
      <c r="J2" s="30"/>
      <c r="K2" s="32"/>
      <c r="L2" s="33"/>
      <c r="M2" s="33"/>
      <c r="N2" s="33"/>
      <c r="O2" s="33"/>
      <c r="P2" s="33"/>
      <c r="Q2" s="33"/>
      <c r="R2" s="33"/>
      <c r="S2" s="42"/>
    </row>
    <row r="3" spans="1:19" ht="18" customHeight="1" x14ac:dyDescent="0.2">
      <c r="A3" s="35" t="s">
        <v>211</v>
      </c>
      <c r="D3" s="31"/>
      <c r="E3" s="30"/>
      <c r="F3" s="30"/>
      <c r="G3" s="30"/>
      <c r="H3" s="30"/>
      <c r="I3" s="30"/>
      <c r="J3" s="30"/>
      <c r="K3" s="32"/>
      <c r="L3" s="33"/>
      <c r="M3" s="33"/>
      <c r="N3" s="33"/>
      <c r="O3" s="33"/>
      <c r="P3" s="33"/>
      <c r="Q3" s="33"/>
      <c r="R3" s="33"/>
      <c r="S3" s="42"/>
    </row>
    <row r="4" spans="1:19" ht="18" customHeight="1" x14ac:dyDescent="0.2">
      <c r="A4" s="35" t="s">
        <v>210</v>
      </c>
      <c r="D4" s="31"/>
      <c r="E4" s="30"/>
      <c r="F4" s="30"/>
      <c r="G4" s="30"/>
      <c r="H4" s="30"/>
      <c r="I4" s="30"/>
      <c r="J4" s="30"/>
      <c r="K4" s="32"/>
      <c r="L4" s="33"/>
      <c r="M4" s="33"/>
      <c r="N4" s="33"/>
      <c r="O4" s="33"/>
      <c r="P4" s="33"/>
      <c r="Q4" s="33"/>
      <c r="R4" s="33"/>
      <c r="S4" s="42"/>
    </row>
    <row r="5" spans="1:19" ht="18" customHeight="1" x14ac:dyDescent="0.2">
      <c r="A5" s="35" t="s">
        <v>209</v>
      </c>
      <c r="D5" s="31"/>
      <c r="E5" s="30"/>
      <c r="F5" s="30"/>
      <c r="G5" s="30"/>
      <c r="H5" s="30"/>
      <c r="I5" s="30"/>
      <c r="J5" s="30"/>
      <c r="K5" s="32"/>
      <c r="L5" s="33"/>
      <c r="M5" s="33"/>
      <c r="N5" s="33"/>
      <c r="O5" s="33"/>
      <c r="P5" s="33"/>
      <c r="Q5" s="33"/>
      <c r="R5" s="33"/>
      <c r="S5" s="42"/>
    </row>
    <row r="6" spans="1:19" ht="18" customHeight="1" x14ac:dyDescent="0.2">
      <c r="A6" s="35" t="s">
        <v>262</v>
      </c>
      <c r="D6" s="31"/>
      <c r="E6" s="30"/>
      <c r="F6" s="30"/>
      <c r="G6" s="30"/>
      <c r="H6" s="30"/>
      <c r="I6" s="30"/>
      <c r="J6" s="30"/>
      <c r="K6" s="32"/>
      <c r="L6" s="33"/>
      <c r="M6" s="33"/>
      <c r="N6" s="33"/>
      <c r="O6" s="33"/>
      <c r="P6" s="33"/>
      <c r="Q6" s="33"/>
      <c r="R6" s="33"/>
      <c r="S6" s="42"/>
    </row>
    <row r="7" spans="1:19" ht="18" customHeight="1" x14ac:dyDescent="0.2">
      <c r="A7" s="35" t="s">
        <v>250</v>
      </c>
      <c r="D7" s="31"/>
      <c r="E7" s="30"/>
      <c r="F7" s="30"/>
      <c r="G7" s="30"/>
      <c r="H7" s="30"/>
      <c r="I7" s="30"/>
      <c r="J7" s="30"/>
      <c r="K7" s="32"/>
      <c r="L7" s="33"/>
      <c r="M7" s="33"/>
      <c r="N7" s="33"/>
      <c r="O7" s="33"/>
      <c r="P7" s="33"/>
      <c r="Q7" s="33"/>
      <c r="R7" s="33"/>
      <c r="S7" s="42"/>
    </row>
    <row r="8" spans="1:19" ht="18" customHeight="1" x14ac:dyDescent="0.2">
      <c r="A8" s="35" t="s">
        <v>178</v>
      </c>
      <c r="D8" s="31"/>
      <c r="E8" s="30"/>
      <c r="F8" s="30"/>
      <c r="G8" s="30"/>
      <c r="H8" s="30"/>
      <c r="I8" s="30"/>
      <c r="J8" s="30"/>
      <c r="K8" s="32"/>
      <c r="L8" s="33"/>
      <c r="M8" s="33"/>
      <c r="N8" s="33"/>
      <c r="O8" s="33"/>
      <c r="P8" s="33"/>
      <c r="Q8" s="33"/>
      <c r="R8" s="33"/>
      <c r="S8" s="42"/>
    </row>
    <row r="9" spans="1:19" ht="18" customHeight="1" x14ac:dyDescent="0.2">
      <c r="A9" s="36" t="s">
        <v>260</v>
      </c>
      <c r="C9" s="41"/>
      <c r="D9" s="31"/>
      <c r="E9" s="30"/>
      <c r="F9" s="30"/>
      <c r="G9" s="30"/>
      <c r="H9" s="30"/>
      <c r="I9" s="30"/>
      <c r="J9" s="30"/>
      <c r="K9" s="32"/>
      <c r="L9" s="33"/>
      <c r="M9" s="33"/>
      <c r="N9" s="33"/>
      <c r="O9" s="33"/>
      <c r="P9" s="33"/>
      <c r="Q9" s="33"/>
      <c r="R9" s="33"/>
      <c r="S9" s="42"/>
    </row>
    <row r="10" spans="1:19" ht="105" customHeight="1" x14ac:dyDescent="0.2">
      <c r="A10" s="37" t="s">
        <v>172</v>
      </c>
      <c r="B10" s="37" t="s">
        <v>173</v>
      </c>
      <c r="C10" s="38" t="s">
        <v>187</v>
      </c>
      <c r="D10" s="38" t="s">
        <v>212</v>
      </c>
      <c r="E10" s="38" t="s">
        <v>213</v>
      </c>
      <c r="F10" s="38" t="s">
        <v>214</v>
      </c>
      <c r="G10" s="38" t="s">
        <v>215</v>
      </c>
      <c r="H10" s="38" t="s">
        <v>216</v>
      </c>
      <c r="I10" s="38" t="s">
        <v>217</v>
      </c>
      <c r="J10" s="38" t="s">
        <v>218</v>
      </c>
      <c r="K10" s="38" t="s">
        <v>219</v>
      </c>
      <c r="L10" s="38" t="s">
        <v>220</v>
      </c>
      <c r="M10" s="38" t="s">
        <v>221</v>
      </c>
      <c r="N10" s="38" t="s">
        <v>222</v>
      </c>
      <c r="O10" s="38" t="s">
        <v>223</v>
      </c>
      <c r="P10" s="38" t="s">
        <v>224</v>
      </c>
      <c r="Q10" s="38" t="s">
        <v>225</v>
      </c>
      <c r="R10" s="38" t="s">
        <v>226</v>
      </c>
      <c r="S10" s="39" t="s">
        <v>227</v>
      </c>
    </row>
    <row r="11" spans="1:19" ht="14.25" customHeight="1" x14ac:dyDescent="0.2">
      <c r="A11" s="65">
        <v>1970</v>
      </c>
      <c r="B11" s="65" t="s">
        <v>175</v>
      </c>
      <c r="C11" s="66">
        <v>9.0283070223189998</v>
      </c>
      <c r="D11" s="66">
        <v>1.9388344231890202</v>
      </c>
      <c r="E11" s="66">
        <v>10.864325240204952</v>
      </c>
      <c r="F11" s="66">
        <v>8.7634379364546913</v>
      </c>
      <c r="G11" s="66">
        <v>6.8608240424490772</v>
      </c>
      <c r="H11" s="66">
        <v>10.864325240204952</v>
      </c>
      <c r="I11" s="66">
        <v>8.179464119043832</v>
      </c>
      <c r="J11" s="66">
        <v>6.5777755084999363</v>
      </c>
      <c r="K11" s="66">
        <v>107.22454895865796</v>
      </c>
      <c r="L11" s="66">
        <v>23.026537092506178</v>
      </c>
      <c r="M11" s="66">
        <v>129.02999097630584</v>
      </c>
      <c r="N11" s="66">
        <v>104.07883534981819</v>
      </c>
      <c r="O11" s="66">
        <v>81.482470812934409</v>
      </c>
      <c r="P11" s="66">
        <v>131.05338046085589</v>
      </c>
      <c r="Q11" s="66">
        <v>98.666635935390019</v>
      </c>
      <c r="R11" s="66">
        <v>79.34590480699562</v>
      </c>
      <c r="S11" s="67">
        <v>8.42</v>
      </c>
    </row>
    <row r="12" spans="1:19" ht="14.25" customHeight="1" x14ac:dyDescent="0.2">
      <c r="A12" s="65">
        <v>1970</v>
      </c>
      <c r="B12" s="65" t="s">
        <v>176</v>
      </c>
      <c r="C12" s="66">
        <v>9.0283070223189998</v>
      </c>
      <c r="D12" s="66">
        <v>1.9388344231890202</v>
      </c>
      <c r="E12" s="66">
        <v>10.369890284128985</v>
      </c>
      <c r="F12" s="66">
        <v>7.955677570137996</v>
      </c>
      <c r="G12" s="66">
        <v>6.433990755790151</v>
      </c>
      <c r="H12" s="66">
        <v>10.369890284128985</v>
      </c>
      <c r="I12" s="66">
        <v>8.2805699796006138</v>
      </c>
      <c r="J12" s="66">
        <v>6.5914641175194815</v>
      </c>
      <c r="K12" s="66">
        <v>105.10252645307334</v>
      </c>
      <c r="L12" s="66">
        <v>22.570831469022355</v>
      </c>
      <c r="M12" s="66">
        <v>120.72049224830018</v>
      </c>
      <c r="N12" s="66">
        <v>92.615571247240936</v>
      </c>
      <c r="O12" s="66">
        <v>74.900940113971487</v>
      </c>
      <c r="P12" s="66">
        <v>122.57553527339225</v>
      </c>
      <c r="Q12" s="66">
        <v>97.879077773056892</v>
      </c>
      <c r="R12" s="66">
        <v>77.913287441128617</v>
      </c>
      <c r="S12" s="67">
        <v>8.59</v>
      </c>
    </row>
    <row r="13" spans="1:19" ht="14.25" customHeight="1" x14ac:dyDescent="0.2">
      <c r="A13" s="65">
        <v>1970</v>
      </c>
      <c r="B13" s="65" t="s">
        <v>174</v>
      </c>
      <c r="C13" s="66">
        <v>9.3137180185084407</v>
      </c>
      <c r="D13" s="66">
        <v>2.2939914365958352</v>
      </c>
      <c r="E13" s="66">
        <v>9.9284305019183012</v>
      </c>
      <c r="F13" s="66">
        <v>8.1741284868148387</v>
      </c>
      <c r="G13" s="66">
        <v>6.6563780916823658</v>
      </c>
      <c r="H13" s="66">
        <v>9.9284305019183012</v>
      </c>
      <c r="I13" s="66">
        <v>8.503002872825542</v>
      </c>
      <c r="J13" s="66">
        <v>6.8157814930651055</v>
      </c>
      <c r="K13" s="66">
        <v>106.07879292150844</v>
      </c>
      <c r="L13" s="66">
        <v>26.127465109291975</v>
      </c>
      <c r="M13" s="66">
        <v>113.08007405373921</v>
      </c>
      <c r="N13" s="66">
        <v>93.099413289462859</v>
      </c>
      <c r="O13" s="66">
        <v>75.812962319844729</v>
      </c>
      <c r="P13" s="66">
        <v>114.77954337477804</v>
      </c>
      <c r="Q13" s="66">
        <v>98.300611246538054</v>
      </c>
      <c r="R13" s="66">
        <v>78.795161769538794</v>
      </c>
      <c r="S13" s="67">
        <v>8.7799999999999994</v>
      </c>
    </row>
    <row r="14" spans="1:19" ht="14.25" customHeight="1" x14ac:dyDescent="0.2">
      <c r="A14" s="65">
        <v>1970</v>
      </c>
      <c r="B14" s="65" t="s">
        <v>177</v>
      </c>
      <c r="C14" s="66">
        <v>10.542732716385412</v>
      </c>
      <c r="D14" s="66">
        <v>2.7056507021355527</v>
      </c>
      <c r="E14" s="66">
        <v>9.4693123284191891</v>
      </c>
      <c r="F14" s="66">
        <v>8.7126353976926314</v>
      </c>
      <c r="G14" s="66">
        <v>7.1799161267816727</v>
      </c>
      <c r="H14" s="66">
        <v>9.4693123284191891</v>
      </c>
      <c r="I14" s="66">
        <v>8.4928922867698624</v>
      </c>
      <c r="J14" s="66">
        <v>7.0734079862833914</v>
      </c>
      <c r="K14" s="66">
        <v>116.88173743221077</v>
      </c>
      <c r="L14" s="66">
        <v>29.996127518132514</v>
      </c>
      <c r="M14" s="66">
        <v>104.98128967205309</v>
      </c>
      <c r="N14" s="66">
        <v>96.592410173975964</v>
      </c>
      <c r="O14" s="66">
        <v>79.59995705966378</v>
      </c>
      <c r="P14" s="66">
        <v>106.75662151543619</v>
      </c>
      <c r="Q14" s="66">
        <v>95.748503796729011</v>
      </c>
      <c r="R14" s="66">
        <v>79.745298605224264</v>
      </c>
      <c r="S14" s="67">
        <v>9.02</v>
      </c>
    </row>
    <row r="15" spans="1:19" ht="14.25" customHeight="1" x14ac:dyDescent="0.2">
      <c r="A15" s="65">
        <f>A11+1</f>
        <v>1971</v>
      </c>
      <c r="B15" s="65" t="s">
        <v>175</v>
      </c>
      <c r="C15" s="66">
        <v>10.542732716385412</v>
      </c>
      <c r="D15" s="66">
        <v>3.2739019235864557</v>
      </c>
      <c r="E15" s="66">
        <v>8.776220470348413</v>
      </c>
      <c r="F15" s="66">
        <v>9.5203957640093257</v>
      </c>
      <c r="G15" s="66">
        <v>7.5874058641917088</v>
      </c>
      <c r="H15" s="66">
        <v>8.776220470348413</v>
      </c>
      <c r="I15" s="66">
        <v>8.8821498499134819</v>
      </c>
      <c r="J15" s="66">
        <v>7.2784831843097031</v>
      </c>
      <c r="K15" s="66">
        <v>114.59492083027622</v>
      </c>
      <c r="L15" s="66">
        <v>35.585890473765822</v>
      </c>
      <c r="M15" s="66">
        <v>95.393700764656671</v>
      </c>
      <c r="N15" s="66">
        <v>103.48256265227529</v>
      </c>
      <c r="O15" s="66">
        <v>82.471802871649018</v>
      </c>
      <c r="P15" s="66">
        <v>97.189595463437584</v>
      </c>
      <c r="Q15" s="66">
        <v>98.362678293615531</v>
      </c>
      <c r="R15" s="66">
        <v>80.60335752280956</v>
      </c>
      <c r="S15" s="67">
        <v>9.1999999999999993</v>
      </c>
    </row>
    <row r="16" spans="1:19" ht="14.25" customHeight="1" x14ac:dyDescent="0.2">
      <c r="A16" s="65">
        <f t="shared" ref="A16:A78" si="0">A12+1</f>
        <v>1971</v>
      </c>
      <c r="B16" s="65" t="s">
        <v>176</v>
      </c>
      <c r="C16" s="66">
        <v>11.37566684812194</v>
      </c>
      <c r="D16" s="66">
        <v>3.2739019235864557</v>
      </c>
      <c r="E16" s="66">
        <v>8.0742994166334228</v>
      </c>
      <c r="F16" s="66">
        <v>8.9971296147601496</v>
      </c>
      <c r="G16" s="66">
        <v>7.3785356253404863</v>
      </c>
      <c r="H16" s="66">
        <v>8.0742994166334228</v>
      </c>
      <c r="I16" s="66">
        <v>9.3674579805860443</v>
      </c>
      <c r="J16" s="66">
        <v>7.5577813183886358</v>
      </c>
      <c r="K16" s="66">
        <v>121.7951482668302</v>
      </c>
      <c r="L16" s="66">
        <v>35.052483121910662</v>
      </c>
      <c r="M16" s="66">
        <v>86.448601891150133</v>
      </c>
      <c r="N16" s="66">
        <v>96.329010864669698</v>
      </c>
      <c r="O16" s="66">
        <v>78.99931076381678</v>
      </c>
      <c r="P16" s="66">
        <v>87.955331335876068</v>
      </c>
      <c r="Q16" s="66">
        <v>102.04202593230984</v>
      </c>
      <c r="R16" s="66">
        <v>82.328772531466626</v>
      </c>
      <c r="S16" s="67">
        <v>9.34</v>
      </c>
    </row>
    <row r="17" spans="1:19" ht="14.25" customHeight="1" x14ac:dyDescent="0.2">
      <c r="A17" s="65">
        <f t="shared" si="0"/>
        <v>1971</v>
      </c>
      <c r="B17" s="65" t="s">
        <v>174</v>
      </c>
      <c r="C17" s="66">
        <v>11.37566684812194</v>
      </c>
      <c r="D17" s="66">
        <v>3.2367718721848342</v>
      </c>
      <c r="E17" s="66">
        <v>7.3061593955868336</v>
      </c>
      <c r="F17" s="66">
        <v>9.022530884141176</v>
      </c>
      <c r="G17" s="66">
        <v>7.3193349431417793</v>
      </c>
      <c r="H17" s="66">
        <v>7.3061593955868336</v>
      </c>
      <c r="I17" s="66">
        <v>9.382623859669561</v>
      </c>
      <c r="J17" s="66">
        <v>7.4936265203381662</v>
      </c>
      <c r="K17" s="66">
        <v>120.1231979738325</v>
      </c>
      <c r="L17" s="66">
        <v>34.179217235320316</v>
      </c>
      <c r="M17" s="66">
        <v>77.150574399016193</v>
      </c>
      <c r="N17" s="66">
        <v>95.274877340455916</v>
      </c>
      <c r="O17" s="66">
        <v>77.289703729057862</v>
      </c>
      <c r="P17" s="66">
        <v>78.392268192991779</v>
      </c>
      <c r="Q17" s="66">
        <v>100.6719298247807</v>
      </c>
      <c r="R17" s="66">
        <v>80.403718029379462</v>
      </c>
      <c r="S17" s="67">
        <v>9.4700000000000006</v>
      </c>
    </row>
    <row r="18" spans="1:19" ht="14.25" customHeight="1" x14ac:dyDescent="0.2">
      <c r="A18" s="65">
        <f t="shared" si="0"/>
        <v>1971</v>
      </c>
      <c r="B18" s="65" t="s">
        <v>177</v>
      </c>
      <c r="C18" s="66">
        <v>11.37566684812194</v>
      </c>
      <c r="D18" s="66">
        <v>3.1867270202956917</v>
      </c>
      <c r="E18" s="66">
        <v>6.8470412220877215</v>
      </c>
      <c r="F18" s="66">
        <v>9.6524823647906732</v>
      </c>
      <c r="G18" s="66">
        <v>7.5726075840875406</v>
      </c>
      <c r="H18" s="66">
        <v>6.8470412220877215</v>
      </c>
      <c r="I18" s="66">
        <v>9.4079003248087592</v>
      </c>
      <c r="J18" s="66">
        <v>7.4542254094844225</v>
      </c>
      <c r="K18" s="66">
        <v>117.51721950539194</v>
      </c>
      <c r="L18" s="66">
        <v>32.920733680740618</v>
      </c>
      <c r="M18" s="66">
        <v>70.733896922393825</v>
      </c>
      <c r="N18" s="66">
        <v>99.715726908994569</v>
      </c>
      <c r="O18" s="66">
        <v>78.229417190986993</v>
      </c>
      <c r="P18" s="66">
        <v>72.074118127239174</v>
      </c>
      <c r="Q18" s="66">
        <v>99.030529734829045</v>
      </c>
      <c r="R18" s="66">
        <v>78.465530626151818</v>
      </c>
      <c r="S18" s="67">
        <v>9.68</v>
      </c>
    </row>
    <row r="19" spans="1:19" ht="14.25" customHeight="1" x14ac:dyDescent="0.2">
      <c r="A19" s="65">
        <f>A15+1</f>
        <v>1972</v>
      </c>
      <c r="B19" s="65" t="s">
        <v>175</v>
      </c>
      <c r="C19" s="66">
        <v>11.841643984757757</v>
      </c>
      <c r="D19" s="66">
        <v>3.1189243177362096</v>
      </c>
      <c r="E19" s="66">
        <v>6.6307259288044849</v>
      </c>
      <c r="F19" s="66">
        <v>10.231631306678112</v>
      </c>
      <c r="G19" s="66">
        <v>7.7839365090822312</v>
      </c>
      <c r="H19" s="66">
        <v>6.6307259288044849</v>
      </c>
      <c r="I19" s="66">
        <v>9.5494485295882541</v>
      </c>
      <c r="J19" s="66">
        <v>7.4520638067141904</v>
      </c>
      <c r="K19" s="66">
        <v>121.08020434312637</v>
      </c>
      <c r="L19" s="66">
        <v>31.890841694644273</v>
      </c>
      <c r="M19" s="66">
        <v>67.798833627857718</v>
      </c>
      <c r="N19" s="66">
        <v>104.6179070212486</v>
      </c>
      <c r="O19" s="66">
        <v>79.590352853601559</v>
      </c>
      <c r="P19" s="66">
        <v>69.070061758380049</v>
      </c>
      <c r="Q19" s="66">
        <v>99.473422183210985</v>
      </c>
      <c r="R19" s="66">
        <v>77.625664653272821</v>
      </c>
      <c r="S19" s="67">
        <v>9.7799999999999994</v>
      </c>
    </row>
    <row r="20" spans="1:19" ht="14.25" customHeight="1" x14ac:dyDescent="0.2">
      <c r="A20" s="65">
        <f t="shared" si="0"/>
        <v>1972</v>
      </c>
      <c r="B20" s="65" t="s">
        <v>176</v>
      </c>
      <c r="C20" s="66">
        <v>11.841643984757757</v>
      </c>
      <c r="D20" s="66">
        <v>3.0834086163955279</v>
      </c>
      <c r="E20" s="66">
        <v>6.2378267226369761</v>
      </c>
      <c r="F20" s="66">
        <v>9.0072901225125594</v>
      </c>
      <c r="G20" s="66">
        <v>7.1347968143506684</v>
      </c>
      <c r="H20" s="66">
        <v>6.2378267226369761</v>
      </c>
      <c r="I20" s="66">
        <v>9.3775685666417239</v>
      </c>
      <c r="J20" s="66">
        <v>7.3149322736567477</v>
      </c>
      <c r="K20" s="66">
        <v>118.65374734226208</v>
      </c>
      <c r="L20" s="66">
        <v>30.895877919794867</v>
      </c>
      <c r="M20" s="66">
        <v>62.503273773917591</v>
      </c>
      <c r="N20" s="66">
        <v>90.253408041208004</v>
      </c>
      <c r="O20" s="66">
        <v>71.49095004359387</v>
      </c>
      <c r="P20" s="66">
        <v>63.781459331666426</v>
      </c>
      <c r="Q20" s="66">
        <v>95.885159168115791</v>
      </c>
      <c r="R20" s="66">
        <v>74.794808524097633</v>
      </c>
      <c r="S20" s="67">
        <v>9.98</v>
      </c>
    </row>
    <row r="21" spans="1:19" ht="14.25" customHeight="1" x14ac:dyDescent="0.2">
      <c r="A21" s="65">
        <f t="shared" si="0"/>
        <v>1972</v>
      </c>
      <c r="B21" s="65" t="s">
        <v>174</v>
      </c>
      <c r="C21" s="66">
        <v>11.841643984757757</v>
      </c>
      <c r="D21" s="66">
        <v>2.9865476127391233</v>
      </c>
      <c r="E21" s="66">
        <v>6.0965595923295561</v>
      </c>
      <c r="F21" s="66">
        <v>9.0479321535222041</v>
      </c>
      <c r="G21" s="66">
        <v>7.1091910439424328</v>
      </c>
      <c r="H21" s="66">
        <v>6.0965595923295561</v>
      </c>
      <c r="I21" s="66">
        <v>9.4079003248087574</v>
      </c>
      <c r="J21" s="66">
        <v>7.2843106948385934</v>
      </c>
      <c r="K21" s="66">
        <v>116.4370106662513</v>
      </c>
      <c r="L21" s="66">
        <v>29.366249879440744</v>
      </c>
      <c r="M21" s="66">
        <v>59.946505332640662</v>
      </c>
      <c r="N21" s="66">
        <v>88.966884498743397</v>
      </c>
      <c r="O21" s="66">
        <v>69.903550087929517</v>
      </c>
      <c r="P21" s="66">
        <v>61.210437673991521</v>
      </c>
      <c r="Q21" s="66">
        <v>94.45683057036905</v>
      </c>
      <c r="R21" s="66">
        <v>73.135649546572211</v>
      </c>
      <c r="S21" s="67">
        <v>10.17</v>
      </c>
    </row>
    <row r="22" spans="1:19" ht="14.25" customHeight="1" x14ac:dyDescent="0.2">
      <c r="A22" s="65">
        <f t="shared" si="0"/>
        <v>1972</v>
      </c>
      <c r="B22" s="65" t="s">
        <v>177</v>
      </c>
      <c r="C22" s="66">
        <v>11.841643984757757</v>
      </c>
      <c r="D22" s="66">
        <v>2.9397314609718617</v>
      </c>
      <c r="E22" s="66">
        <v>5.8007815382483967</v>
      </c>
      <c r="F22" s="66">
        <v>9.7134454113051394</v>
      </c>
      <c r="G22" s="66">
        <v>7.3864272784949909</v>
      </c>
      <c r="H22" s="66">
        <v>5.8007815382483967</v>
      </c>
      <c r="I22" s="66">
        <v>9.4685638411428297</v>
      </c>
      <c r="J22" s="66">
        <v>7.2672957038214347</v>
      </c>
      <c r="K22" s="66">
        <v>111.60833161882901</v>
      </c>
      <c r="L22" s="66">
        <v>27.707176823485973</v>
      </c>
      <c r="M22" s="66">
        <v>54.672776043811467</v>
      </c>
      <c r="N22" s="66">
        <v>91.549909625873141</v>
      </c>
      <c r="O22" s="66">
        <v>69.617599231809535</v>
      </c>
      <c r="P22" s="66">
        <v>55.938105479733821</v>
      </c>
      <c r="Q22" s="66">
        <v>91.307269442071643</v>
      </c>
      <c r="R22" s="66">
        <v>70.079997143890409</v>
      </c>
      <c r="S22" s="67">
        <v>10.61</v>
      </c>
    </row>
    <row r="23" spans="1:19" ht="14.25" customHeight="1" x14ac:dyDescent="0.2">
      <c r="A23" s="65">
        <f>A19+1</f>
        <v>1973</v>
      </c>
      <c r="B23" s="65" t="s">
        <v>175</v>
      </c>
      <c r="C23" s="66">
        <v>11.841643984757757</v>
      </c>
      <c r="D23" s="66">
        <v>2.8025117057919564</v>
      </c>
      <c r="E23" s="66">
        <v>6.53801937454024</v>
      </c>
      <c r="F23" s="66">
        <v>9.9572975973630111</v>
      </c>
      <c r="G23" s="66">
        <v>7.4656889620198879</v>
      </c>
      <c r="H23" s="66">
        <v>6.6143048281460839</v>
      </c>
      <c r="I23" s="66">
        <v>9.2916285851684588</v>
      </c>
      <c r="J23" s="66">
        <v>7.1650275337032951</v>
      </c>
      <c r="K23" s="66">
        <v>109.95026912495598</v>
      </c>
      <c r="L23" s="66">
        <v>26.021464306332</v>
      </c>
      <c r="M23" s="66">
        <v>60.705843774746896</v>
      </c>
      <c r="N23" s="66">
        <v>92.454016688607354</v>
      </c>
      <c r="O23" s="66">
        <v>69.319303268522631</v>
      </c>
      <c r="P23" s="66">
        <v>62.873620039411449</v>
      </c>
      <c r="Q23" s="66">
        <v>88.323465638483455</v>
      </c>
      <c r="R23" s="66">
        <v>68.108626746229035</v>
      </c>
      <c r="S23" s="67">
        <v>10.77</v>
      </c>
    </row>
    <row r="24" spans="1:19" ht="14.25" customHeight="1" x14ac:dyDescent="0.2">
      <c r="A24" s="65">
        <f t="shared" si="0"/>
        <v>1973</v>
      </c>
      <c r="B24" s="65" t="s">
        <v>176</v>
      </c>
      <c r="C24" s="66">
        <v>11.841643984757757</v>
      </c>
      <c r="D24" s="66">
        <v>2.8525565576810985</v>
      </c>
      <c r="E24" s="66">
        <v>6.5733361571170947</v>
      </c>
      <c r="F24" s="66">
        <v>8.8548825062263923</v>
      </c>
      <c r="G24" s="66">
        <v>6.9725119030884999</v>
      </c>
      <c r="H24" s="66">
        <v>6.4788732233425659</v>
      </c>
      <c r="I24" s="66">
        <v>9.2208544827787104</v>
      </c>
      <c r="J24" s="66">
        <v>7.1314304832110951</v>
      </c>
      <c r="K24" s="66">
        <v>111.08484038234295</v>
      </c>
      <c r="L24" s="66">
        <v>26.75944237974764</v>
      </c>
      <c r="M24" s="66">
        <v>61.663566201848916</v>
      </c>
      <c r="N24" s="66">
        <v>83.06644002088548</v>
      </c>
      <c r="O24" s="66">
        <v>65.408179203456854</v>
      </c>
      <c r="P24" s="66">
        <v>62.237014633454045</v>
      </c>
      <c r="Q24" s="66">
        <v>88.576892245712884</v>
      </c>
      <c r="R24" s="66">
        <v>68.505576207599375</v>
      </c>
      <c r="S24" s="67">
        <v>10.66</v>
      </c>
    </row>
    <row r="25" spans="1:19" ht="14.25" customHeight="1" x14ac:dyDescent="0.2">
      <c r="A25" s="65">
        <f t="shared" si="0"/>
        <v>1973</v>
      </c>
      <c r="B25" s="65" t="s">
        <v>174</v>
      </c>
      <c r="C25" s="66">
        <v>12.67457811649429</v>
      </c>
      <c r="D25" s="66">
        <v>2.9171305601187005</v>
      </c>
      <c r="E25" s="66">
        <v>6.5556777658286656</v>
      </c>
      <c r="F25" s="66">
        <v>9.1292162155414935</v>
      </c>
      <c r="G25" s="66">
        <v>7.1994180414868545</v>
      </c>
      <c r="H25" s="66">
        <v>6.8458491847456502</v>
      </c>
      <c r="I25" s="66">
        <v>9.493840306282026</v>
      </c>
      <c r="J25" s="66">
        <v>7.4044257864369385</v>
      </c>
      <c r="K25" s="66">
        <v>113.87761110956234</v>
      </c>
      <c r="L25" s="66">
        <v>26.209618689296498</v>
      </c>
      <c r="M25" s="66">
        <v>58.900968246439042</v>
      </c>
      <c r="N25" s="66">
        <v>82.023505979707934</v>
      </c>
      <c r="O25" s="66">
        <v>64.684798216413782</v>
      </c>
      <c r="P25" s="66">
        <v>62.979293327926868</v>
      </c>
      <c r="Q25" s="66">
        <v>87.339837224305668</v>
      </c>
      <c r="R25" s="66">
        <v>68.117992515519219</v>
      </c>
      <c r="S25" s="67">
        <v>11.13</v>
      </c>
    </row>
    <row r="26" spans="1:19" ht="14.25" customHeight="1" x14ac:dyDescent="0.2">
      <c r="A26" s="65">
        <f t="shared" si="0"/>
        <v>1973</v>
      </c>
      <c r="B26" s="65" t="s">
        <v>177</v>
      </c>
      <c r="C26" s="66">
        <v>12.67457811649429</v>
      </c>
      <c r="D26" s="66">
        <v>4.1375792061893906</v>
      </c>
      <c r="E26" s="66">
        <v>6.4806296028528498</v>
      </c>
      <c r="F26" s="66">
        <v>10.28243384544017</v>
      </c>
      <c r="G26" s="66">
        <v>8.1126309036025912</v>
      </c>
      <c r="H26" s="66">
        <v>7.0293371654471946</v>
      </c>
      <c r="I26" s="66">
        <v>10.019590781177305</v>
      </c>
      <c r="J26" s="66">
        <v>8.0568992213661588</v>
      </c>
      <c r="K26" s="66">
        <v>109.35787848571432</v>
      </c>
      <c r="L26" s="66">
        <v>35.699561744515876</v>
      </c>
      <c r="M26" s="66">
        <v>55.915699765770924</v>
      </c>
      <c r="N26" s="66">
        <v>88.71815224711105</v>
      </c>
      <c r="O26" s="66">
        <v>69.99681538915091</v>
      </c>
      <c r="P26" s="66">
        <v>62.316818842616975</v>
      </c>
      <c r="Q26" s="66">
        <v>88.82615940760023</v>
      </c>
      <c r="R26" s="66">
        <v>71.426411536934026</v>
      </c>
      <c r="S26" s="67">
        <v>11.59</v>
      </c>
    </row>
    <row r="27" spans="1:19" ht="14.25" customHeight="1" x14ac:dyDescent="0.2">
      <c r="A27" s="65">
        <f>A23+1</f>
        <v>1974</v>
      </c>
      <c r="B27" s="65" t="s">
        <v>175</v>
      </c>
      <c r="C27" s="66">
        <v>11.626129559063694</v>
      </c>
      <c r="D27" s="66">
        <v>5.4920189073181085</v>
      </c>
      <c r="E27" s="66">
        <v>7.1384046783467712</v>
      </c>
      <c r="F27" s="66">
        <v>12.233251333903125</v>
      </c>
      <c r="G27" s="66">
        <v>8.7248273841760167</v>
      </c>
      <c r="H27" s="66">
        <v>7.627857483449846</v>
      </c>
      <c r="I27" s="66">
        <v>11.536178689529065</v>
      </c>
      <c r="J27" s="66">
        <v>8.5024333829786176</v>
      </c>
      <c r="K27" s="66">
        <v>98.443095335001644</v>
      </c>
      <c r="L27" s="66">
        <v>46.503123686012771</v>
      </c>
      <c r="M27" s="66">
        <v>60.443731400057331</v>
      </c>
      <c r="N27" s="66">
        <v>103.58383855972161</v>
      </c>
      <c r="O27" s="66">
        <v>73.876607825368467</v>
      </c>
      <c r="P27" s="66">
        <v>66.735411053804427</v>
      </c>
      <c r="Q27" s="66">
        <v>100.92894741495245</v>
      </c>
      <c r="R27" s="66">
        <v>74.386993726847052</v>
      </c>
      <c r="S27" s="67">
        <v>11.81</v>
      </c>
    </row>
    <row r="28" spans="1:19" ht="14.25" customHeight="1" x14ac:dyDescent="0.2">
      <c r="A28" s="65">
        <f t="shared" si="0"/>
        <v>1974</v>
      </c>
      <c r="B28" s="65" t="s">
        <v>176</v>
      </c>
      <c r="C28" s="66">
        <v>12.278497550353839</v>
      </c>
      <c r="D28" s="66">
        <v>7.7666381431826625</v>
      </c>
      <c r="E28" s="66">
        <v>7.1030878957699146</v>
      </c>
      <c r="F28" s="66">
        <v>12.197689556769689</v>
      </c>
      <c r="G28" s="66">
        <v>9.7573638723627294</v>
      </c>
      <c r="H28" s="66">
        <v>8.2875404616863424</v>
      </c>
      <c r="I28" s="66">
        <v>12.446131434540121</v>
      </c>
      <c r="J28" s="66">
        <v>9.9691192251756249</v>
      </c>
      <c r="K28" s="66">
        <v>98.385397038091654</v>
      </c>
      <c r="L28" s="66">
        <v>62.232677429348257</v>
      </c>
      <c r="M28" s="66">
        <v>56.915768395592259</v>
      </c>
      <c r="N28" s="66">
        <v>97.737897089500706</v>
      </c>
      <c r="O28" s="66">
        <v>78.184005387521864</v>
      </c>
      <c r="P28" s="66">
        <v>68.605467398065741</v>
      </c>
      <c r="Q28" s="66">
        <v>103.03088935877582</v>
      </c>
      <c r="R28" s="66">
        <v>82.525821400460472</v>
      </c>
      <c r="S28" s="67">
        <v>12.48</v>
      </c>
    </row>
    <row r="29" spans="1:19" ht="14.25" customHeight="1" x14ac:dyDescent="0.2">
      <c r="A29" s="65">
        <f t="shared" si="0"/>
        <v>1974</v>
      </c>
      <c r="B29" s="65" t="s">
        <v>174</v>
      </c>
      <c r="C29" s="66">
        <v>13.396842678279805</v>
      </c>
      <c r="D29" s="66">
        <v>7.6342614381855762</v>
      </c>
      <c r="E29" s="66">
        <v>7.5622060692690267</v>
      </c>
      <c r="F29" s="66">
        <v>12.969888145952943</v>
      </c>
      <c r="G29" s="66">
        <v>10.126984981983135</v>
      </c>
      <c r="H29" s="66">
        <v>8.9952798158208669</v>
      </c>
      <c r="I29" s="66">
        <v>13.442024161024445</v>
      </c>
      <c r="J29" s="66">
        <v>10.449662378112148</v>
      </c>
      <c r="K29" s="66">
        <v>102.34409991046451</v>
      </c>
      <c r="L29" s="66">
        <v>58.321324967040312</v>
      </c>
      <c r="M29" s="66">
        <v>57.770863783567819</v>
      </c>
      <c r="N29" s="66">
        <v>99.082415171527444</v>
      </c>
      <c r="O29" s="66">
        <v>77.364285576647333</v>
      </c>
      <c r="P29" s="66">
        <v>71.165188416304332</v>
      </c>
      <c r="Q29" s="66">
        <v>106.34512785620605</v>
      </c>
      <c r="R29" s="66">
        <v>82.671379573672056</v>
      </c>
      <c r="S29" s="67">
        <v>13.09</v>
      </c>
    </row>
    <row r="30" spans="1:19" ht="14.25" customHeight="1" x14ac:dyDescent="0.2">
      <c r="A30" s="65">
        <f t="shared" si="0"/>
        <v>1974</v>
      </c>
      <c r="B30" s="65" t="s">
        <v>177</v>
      </c>
      <c r="C30" s="66">
        <v>16.320849210669572</v>
      </c>
      <c r="D30" s="66">
        <v>7.7601807429389034</v>
      </c>
      <c r="E30" s="66">
        <v>8.2994439055608709</v>
      </c>
      <c r="F30" s="66">
        <v>14.77845852588214</v>
      </c>
      <c r="G30" s="66">
        <v>11.174391677264849</v>
      </c>
      <c r="H30" s="66">
        <v>10.104945222920671</v>
      </c>
      <c r="I30" s="66">
        <v>14.498580403842837</v>
      </c>
      <c r="J30" s="66">
        <v>11.241975283417201</v>
      </c>
      <c r="K30" s="66">
        <v>117.50071425968014</v>
      </c>
      <c r="L30" s="66">
        <v>55.8688318426127</v>
      </c>
      <c r="M30" s="66">
        <v>59.751216022756445</v>
      </c>
      <c r="N30" s="66">
        <v>106.39638967517739</v>
      </c>
      <c r="O30" s="66">
        <v>80.449184141575586</v>
      </c>
      <c r="P30" s="66">
        <v>75.353804794337591</v>
      </c>
      <c r="Q30" s="66">
        <v>108.11767638958119</v>
      </c>
      <c r="R30" s="66">
        <v>83.83277616269352</v>
      </c>
      <c r="S30" s="67">
        <v>13.89</v>
      </c>
    </row>
    <row r="31" spans="1:19" ht="14.25" customHeight="1" x14ac:dyDescent="0.2">
      <c r="A31" s="65">
        <f>A27+1</f>
        <v>1975</v>
      </c>
      <c r="B31" s="65" t="s">
        <v>175</v>
      </c>
      <c r="C31" s="66">
        <v>18.33620032661949</v>
      </c>
      <c r="D31" s="66">
        <v>9.1808087965661596</v>
      </c>
      <c r="E31" s="66">
        <v>9.394264165443369</v>
      </c>
      <c r="F31" s="66">
        <v>16.439701543401377</v>
      </c>
      <c r="G31" s="66">
        <v>13.045318238192472</v>
      </c>
      <c r="H31" s="66">
        <v>10.633565357798926</v>
      </c>
      <c r="I31" s="66">
        <v>15.464141372160126</v>
      </c>
      <c r="J31" s="66">
        <v>12.748270927682134</v>
      </c>
      <c r="K31" s="66">
        <v>123.06174715852008</v>
      </c>
      <c r="L31" s="66">
        <v>61.616166419907117</v>
      </c>
      <c r="M31" s="66">
        <v>63.048752788210528</v>
      </c>
      <c r="N31" s="66">
        <v>110.33356740537836</v>
      </c>
      <c r="O31" s="66">
        <v>87.55247139726491</v>
      </c>
      <c r="P31" s="66">
        <v>74.101500751212029</v>
      </c>
      <c r="Q31" s="66">
        <v>107.76405137393816</v>
      </c>
      <c r="R31" s="66">
        <v>88.838124931582811</v>
      </c>
      <c r="S31" s="67">
        <v>14.9</v>
      </c>
    </row>
    <row r="32" spans="1:19" ht="14.25" customHeight="1" x14ac:dyDescent="0.2">
      <c r="A32" s="65">
        <f t="shared" si="0"/>
        <v>1975</v>
      </c>
      <c r="B32" s="65" t="s">
        <v>176</v>
      </c>
      <c r="C32" s="66">
        <v>21.056341861731088</v>
      </c>
      <c r="D32" s="66">
        <v>9.0339029410206155</v>
      </c>
      <c r="E32" s="66">
        <v>10.188891773422599</v>
      </c>
      <c r="F32" s="66">
        <v>16.749597029849919</v>
      </c>
      <c r="G32" s="66">
        <v>13.410149353940023</v>
      </c>
      <c r="H32" s="66">
        <v>11.551005261306637</v>
      </c>
      <c r="I32" s="66">
        <v>17.102056313180029</v>
      </c>
      <c r="J32" s="66">
        <v>13.701133710179146</v>
      </c>
      <c r="K32" s="66">
        <v>132.51316464273813</v>
      </c>
      <c r="L32" s="66">
        <v>56.852756079424893</v>
      </c>
      <c r="M32" s="66">
        <v>64.121408265718046</v>
      </c>
      <c r="N32" s="66">
        <v>105.40967293801083</v>
      </c>
      <c r="O32" s="66">
        <v>84.393639735305356</v>
      </c>
      <c r="P32" s="66">
        <v>75.250848607860831</v>
      </c>
      <c r="Q32" s="66">
        <v>111.41404764286665</v>
      </c>
      <c r="R32" s="66">
        <v>89.258200066313648</v>
      </c>
      <c r="S32" s="67">
        <v>15.89</v>
      </c>
    </row>
    <row r="33" spans="1:19" ht="14.25" customHeight="1" x14ac:dyDescent="0.2">
      <c r="A33" s="65">
        <f t="shared" si="0"/>
        <v>1975</v>
      </c>
      <c r="B33" s="65" t="s">
        <v>174</v>
      </c>
      <c r="C33" s="66">
        <v>20.473870440936309</v>
      </c>
      <c r="D33" s="66">
        <v>8.8724679349266076</v>
      </c>
      <c r="E33" s="66">
        <v>10.537645001369041</v>
      </c>
      <c r="F33" s="66">
        <v>17.31350521010874</v>
      </c>
      <c r="G33" s="66">
        <v>13.582809649129405</v>
      </c>
      <c r="H33" s="66">
        <v>13.018909106918976</v>
      </c>
      <c r="I33" s="66">
        <v>17.991787886079731</v>
      </c>
      <c r="J33" s="66">
        <v>14.128578413696953</v>
      </c>
      <c r="K33" s="66">
        <v>123.48534644714302</v>
      </c>
      <c r="L33" s="66">
        <v>53.513075602693661</v>
      </c>
      <c r="M33" s="66">
        <v>63.556363096315096</v>
      </c>
      <c r="N33" s="66">
        <v>104.42403624914802</v>
      </c>
      <c r="O33" s="66">
        <v>81.922856749875791</v>
      </c>
      <c r="P33" s="66">
        <v>81.215902101802712</v>
      </c>
      <c r="Q33" s="66">
        <v>112.23822761122726</v>
      </c>
      <c r="R33" s="66">
        <v>88.138355668727087</v>
      </c>
      <c r="S33" s="67">
        <v>16.579999999999998</v>
      </c>
    </row>
    <row r="34" spans="1:19" ht="14.25" customHeight="1" x14ac:dyDescent="0.2">
      <c r="A34" s="65">
        <f t="shared" si="0"/>
        <v>1975</v>
      </c>
      <c r="B34" s="65" t="s">
        <v>177</v>
      </c>
      <c r="C34" s="66">
        <v>21.662112139357646</v>
      </c>
      <c r="D34" s="66">
        <v>9.1485217953473601</v>
      </c>
      <c r="E34" s="66">
        <v>11.597148478674685</v>
      </c>
      <c r="F34" s="66">
        <v>18.77661832645596</v>
      </c>
      <c r="G34" s="66">
        <v>14.522270467781492</v>
      </c>
      <c r="H34" s="66">
        <v>13.953824056207791</v>
      </c>
      <c r="I34" s="66">
        <v>18.38104544922335</v>
      </c>
      <c r="J34" s="66">
        <v>14.589982915749578</v>
      </c>
      <c r="K34" s="66">
        <v>125.142184513909</v>
      </c>
      <c r="L34" s="66">
        <v>52.851079118124552</v>
      </c>
      <c r="M34" s="66">
        <v>66.996813857161669</v>
      </c>
      <c r="N34" s="66">
        <v>108.4726650864007</v>
      </c>
      <c r="O34" s="66">
        <v>83.895265556218916</v>
      </c>
      <c r="P34" s="66">
        <v>83.656019521629446</v>
      </c>
      <c r="Q34" s="66">
        <v>110.19811420397691</v>
      </c>
      <c r="R34" s="66">
        <v>87.469921557251666</v>
      </c>
      <c r="S34" s="67">
        <v>17.309999999999999</v>
      </c>
    </row>
    <row r="35" spans="1:19" ht="14.25" customHeight="1" x14ac:dyDescent="0.2">
      <c r="A35" s="65">
        <f>A31+1</f>
        <v>1976</v>
      </c>
      <c r="B35" s="65" t="s">
        <v>175</v>
      </c>
      <c r="C35" s="66">
        <v>24.51622210125204</v>
      </c>
      <c r="D35" s="66">
        <v>9.955696825817391</v>
      </c>
      <c r="E35" s="66">
        <v>13.601375889911193</v>
      </c>
      <c r="F35" s="66">
        <v>19.843471640459143</v>
      </c>
      <c r="G35" s="66">
        <v>15.738810912507548</v>
      </c>
      <c r="H35" s="66">
        <v>15.622690928302774</v>
      </c>
      <c r="I35" s="66">
        <v>18.598423049420436</v>
      </c>
      <c r="J35" s="66">
        <v>15.463669500095186</v>
      </c>
      <c r="K35" s="66">
        <v>137.11533613675638</v>
      </c>
      <c r="L35" s="66">
        <v>55.680631016875793</v>
      </c>
      <c r="M35" s="66">
        <v>76.070334954760582</v>
      </c>
      <c r="N35" s="66">
        <v>110.98138501375361</v>
      </c>
      <c r="O35" s="66">
        <v>88.024669533039983</v>
      </c>
      <c r="P35" s="66">
        <v>90.988298941775028</v>
      </c>
      <c r="Q35" s="66">
        <v>108.31929557029956</v>
      </c>
      <c r="R35" s="66">
        <v>90.062140361649298</v>
      </c>
      <c r="S35" s="67">
        <v>17.88</v>
      </c>
    </row>
    <row r="36" spans="1:19" ht="14.25" customHeight="1" x14ac:dyDescent="0.2">
      <c r="A36" s="65">
        <f t="shared" si="0"/>
        <v>1976</v>
      </c>
      <c r="B36" s="65" t="s">
        <v>176</v>
      </c>
      <c r="C36" s="66">
        <v>23.537670114316821</v>
      </c>
      <c r="D36" s="66">
        <v>9.8120196703937275</v>
      </c>
      <c r="E36" s="66">
        <v>14.060494063410307</v>
      </c>
      <c r="F36" s="66">
        <v>19.172878128800001</v>
      </c>
      <c r="G36" s="66">
        <v>15.386885741851611</v>
      </c>
      <c r="H36" s="66">
        <v>17.435726928091825</v>
      </c>
      <c r="I36" s="66">
        <v>19.665089878294509</v>
      </c>
      <c r="J36" s="66">
        <v>16.040760412965721</v>
      </c>
      <c r="K36" s="66">
        <v>127.99168088263633</v>
      </c>
      <c r="L36" s="66">
        <v>53.355191247382962</v>
      </c>
      <c r="M36" s="66">
        <v>76.45728147585811</v>
      </c>
      <c r="N36" s="66">
        <v>104.25708607286568</v>
      </c>
      <c r="O36" s="66">
        <v>83.669851777333392</v>
      </c>
      <c r="P36" s="66">
        <v>98.674176163507767</v>
      </c>
      <c r="Q36" s="66">
        <v>111.29083122973688</v>
      </c>
      <c r="R36" s="66">
        <v>90.779628822669594</v>
      </c>
      <c r="S36" s="67">
        <v>18.39</v>
      </c>
    </row>
    <row r="37" spans="1:19" ht="14.25" customHeight="1" x14ac:dyDescent="0.2">
      <c r="A37" s="65">
        <f t="shared" si="0"/>
        <v>1976</v>
      </c>
      <c r="B37" s="65" t="s">
        <v>174</v>
      </c>
      <c r="C37" s="66">
        <v>26.141317365269469</v>
      </c>
      <c r="D37" s="66">
        <v>10.196234984897462</v>
      </c>
      <c r="E37" s="66">
        <v>15.473165366484496</v>
      </c>
      <c r="F37" s="66">
        <v>19.47261310749613</v>
      </c>
      <c r="G37" s="66">
        <v>16.02517377096401</v>
      </c>
      <c r="H37" s="66">
        <v>18.637136325542404</v>
      </c>
      <c r="I37" s="66">
        <v>20.357665023108478</v>
      </c>
      <c r="J37" s="66">
        <v>16.821556718769362</v>
      </c>
      <c r="K37" s="66">
        <v>138.82802636892976</v>
      </c>
      <c r="L37" s="66">
        <v>54.148884678159661</v>
      </c>
      <c r="M37" s="66">
        <v>82.172944059928284</v>
      </c>
      <c r="N37" s="66">
        <v>103.41270901484934</v>
      </c>
      <c r="O37" s="66">
        <v>85.104480992904996</v>
      </c>
      <c r="P37" s="66">
        <v>103.08150622534515</v>
      </c>
      <c r="Q37" s="66">
        <v>112.59770477383009</v>
      </c>
      <c r="R37" s="66">
        <v>93.039583621511966</v>
      </c>
      <c r="S37" s="67">
        <v>18.829999999999998</v>
      </c>
    </row>
    <row r="38" spans="1:19" ht="14.25" customHeight="1" x14ac:dyDescent="0.2">
      <c r="A38" s="65">
        <f t="shared" si="0"/>
        <v>1976</v>
      </c>
      <c r="B38" s="65" t="s">
        <v>177</v>
      </c>
      <c r="C38" s="66">
        <v>27.370332063146435</v>
      </c>
      <c r="D38" s="66">
        <v>11.331123077738331</v>
      </c>
      <c r="E38" s="66">
        <v>17.52595335376418</v>
      </c>
      <c r="F38" s="66">
        <v>21.601239481626287</v>
      </c>
      <c r="G38" s="66">
        <v>17.716834423373147</v>
      </c>
      <c r="H38" s="66">
        <v>19.825439438657156</v>
      </c>
      <c r="I38" s="66">
        <v>21.070461340033813</v>
      </c>
      <c r="J38" s="66">
        <v>17.787289493425661</v>
      </c>
      <c r="K38" s="66">
        <v>139.85862065992046</v>
      </c>
      <c r="L38" s="66">
        <v>57.90047561440128</v>
      </c>
      <c r="M38" s="66">
        <v>89.555203647236482</v>
      </c>
      <c r="N38" s="66">
        <v>110.3793535085656</v>
      </c>
      <c r="O38" s="66">
        <v>90.530579577788174</v>
      </c>
      <c r="P38" s="66">
        <v>105.51058775229993</v>
      </c>
      <c r="Q38" s="66">
        <v>112.13656913269725</v>
      </c>
      <c r="R38" s="66">
        <v>94.663594962350516</v>
      </c>
      <c r="S38" s="67">
        <v>19.57</v>
      </c>
    </row>
    <row r="39" spans="1:19" ht="14.25" customHeight="1" x14ac:dyDescent="0.2">
      <c r="A39" s="65">
        <f>A35+1</f>
        <v>1977</v>
      </c>
      <c r="B39" s="65" t="s">
        <v>175</v>
      </c>
      <c r="C39" s="66">
        <v>29.14104518236255</v>
      </c>
      <c r="D39" s="66">
        <v>12.616145726246621</v>
      </c>
      <c r="E39" s="66">
        <v>19.455132602024872</v>
      </c>
      <c r="F39" s="66">
        <v>23.455532146441339</v>
      </c>
      <c r="G39" s="66">
        <v>19.094576848984175</v>
      </c>
      <c r="H39" s="66">
        <v>21.088011496341583</v>
      </c>
      <c r="I39" s="66">
        <v>21.86414234540457</v>
      </c>
      <c r="J39" s="66">
        <v>18.730606650764713</v>
      </c>
      <c r="K39" s="66">
        <v>143.62269680809536</v>
      </c>
      <c r="L39" s="66">
        <v>62.179131228420999</v>
      </c>
      <c r="M39" s="66">
        <v>95.885325786224101</v>
      </c>
      <c r="N39" s="66">
        <v>115.60143985431908</v>
      </c>
      <c r="O39" s="66">
        <v>94.108313696324174</v>
      </c>
      <c r="P39" s="66">
        <v>108.70109018732776</v>
      </c>
      <c r="Q39" s="66">
        <v>112.70176466703387</v>
      </c>
      <c r="R39" s="66">
        <v>96.549518818374807</v>
      </c>
      <c r="S39" s="67">
        <v>20.29</v>
      </c>
    </row>
    <row r="40" spans="1:19" ht="14.25" customHeight="1" x14ac:dyDescent="0.2">
      <c r="A40" s="65">
        <f t="shared" si="0"/>
        <v>1977</v>
      </c>
      <c r="B40" s="65" t="s">
        <v>176</v>
      </c>
      <c r="C40" s="66">
        <v>30.364235166031577</v>
      </c>
      <c r="D40" s="66">
        <v>13.258657050500769</v>
      </c>
      <c r="E40" s="66">
        <v>19.93190916681241</v>
      </c>
      <c r="F40" s="66">
        <v>21.657122274264548</v>
      </c>
      <c r="G40" s="66">
        <v>18.802146148052042</v>
      </c>
      <c r="H40" s="66">
        <v>22.582127910625573</v>
      </c>
      <c r="I40" s="66">
        <v>22.384837527272008</v>
      </c>
      <c r="J40" s="66">
        <v>19.500748875560085</v>
      </c>
      <c r="K40" s="66">
        <v>144.04286131893537</v>
      </c>
      <c r="L40" s="66">
        <v>62.8968550782769</v>
      </c>
      <c r="M40" s="66">
        <v>94.553648798920364</v>
      </c>
      <c r="N40" s="66">
        <v>102.73777169954721</v>
      </c>
      <c r="O40" s="66">
        <v>89.194241689051452</v>
      </c>
      <c r="P40" s="66">
        <v>111.84808276684286</v>
      </c>
      <c r="Q40" s="66">
        <v>110.87091395379896</v>
      </c>
      <c r="R40" s="66">
        <v>96.586175708569016</v>
      </c>
      <c r="S40" s="67">
        <v>21.08</v>
      </c>
    </row>
    <row r="41" spans="1:19" ht="14.25" customHeight="1" x14ac:dyDescent="0.2">
      <c r="A41" s="65">
        <f t="shared" si="0"/>
        <v>1977</v>
      </c>
      <c r="B41" s="65" t="s">
        <v>174</v>
      </c>
      <c r="C41" s="66">
        <v>32.065051714752315</v>
      </c>
      <c r="D41" s="66">
        <v>12.971302739653437</v>
      </c>
      <c r="E41" s="66">
        <v>20.885462296387491</v>
      </c>
      <c r="F41" s="66">
        <v>22.221030454523369</v>
      </c>
      <c r="G41" s="66">
        <v>19.183361809208037</v>
      </c>
      <c r="H41" s="66">
        <v>23.984500334558788</v>
      </c>
      <c r="I41" s="66">
        <v>23.375674960728485</v>
      </c>
      <c r="J41" s="66">
        <v>20.118548498424566</v>
      </c>
      <c r="K41" s="66">
        <v>149.00116967821708</v>
      </c>
      <c r="L41" s="66">
        <v>60.275570351549426</v>
      </c>
      <c r="M41" s="66">
        <v>97.051404722990199</v>
      </c>
      <c r="N41" s="66">
        <v>103.25757646153981</v>
      </c>
      <c r="O41" s="66">
        <v>89.142015842044785</v>
      </c>
      <c r="P41" s="66">
        <v>116.14770137800868</v>
      </c>
      <c r="Q41" s="66">
        <v>113.19939448294667</v>
      </c>
      <c r="R41" s="66">
        <v>97.426384980264245</v>
      </c>
      <c r="S41" s="67">
        <v>21.52</v>
      </c>
    </row>
    <row r="42" spans="1:19" ht="14.25" customHeight="1" x14ac:dyDescent="0.2">
      <c r="A42" s="65">
        <f t="shared" si="0"/>
        <v>1977</v>
      </c>
      <c r="B42" s="65" t="s">
        <v>177</v>
      </c>
      <c r="C42" s="66">
        <v>31.954382144801308</v>
      </c>
      <c r="D42" s="66">
        <v>12.94224443855652</v>
      </c>
      <c r="E42" s="66">
        <v>22.721934990383939</v>
      </c>
      <c r="F42" s="66">
        <v>24.94404653216958</v>
      </c>
      <c r="G42" s="66">
        <v>20.512524077725779</v>
      </c>
      <c r="H42" s="66">
        <v>25.076690695877495</v>
      </c>
      <c r="I42" s="66">
        <v>24.199687724266273</v>
      </c>
      <c r="J42" s="66">
        <v>20.591527617382486</v>
      </c>
      <c r="K42" s="66">
        <v>144.45923211935491</v>
      </c>
      <c r="L42" s="66">
        <v>58.509242488953518</v>
      </c>
      <c r="M42" s="66">
        <v>102.72122509215163</v>
      </c>
      <c r="N42" s="66">
        <v>112.76693730637241</v>
      </c>
      <c r="O42" s="66">
        <v>92.732929826970064</v>
      </c>
      <c r="P42" s="66">
        <v>118.28627686734667</v>
      </c>
      <c r="Q42" s="66">
        <v>114.14947039748242</v>
      </c>
      <c r="R42" s="66">
        <v>97.129847251804179</v>
      </c>
      <c r="S42" s="67">
        <v>22.12</v>
      </c>
    </row>
    <row r="43" spans="1:19" ht="14.25" customHeight="1" x14ac:dyDescent="0.2">
      <c r="A43" s="65">
        <f>A39+1</f>
        <v>1978</v>
      </c>
      <c r="B43" s="65" t="s">
        <v>175</v>
      </c>
      <c r="C43" s="66">
        <v>33.323189983669025</v>
      </c>
      <c r="D43" s="66">
        <v>12.482154671188596</v>
      </c>
      <c r="E43" s="66">
        <v>24.960136086192112</v>
      </c>
      <c r="F43" s="66">
        <v>26.549406757050555</v>
      </c>
      <c r="G43" s="66">
        <v>22.154147463833606</v>
      </c>
      <c r="H43" s="66">
        <v>26.015974406611583</v>
      </c>
      <c r="I43" s="66">
        <v>24.614221752549092</v>
      </c>
      <c r="J43" s="66">
        <v>21.509514863878536</v>
      </c>
      <c r="K43" s="66">
        <v>145.19908489616134</v>
      </c>
      <c r="L43" s="66">
        <v>54.388473512804339</v>
      </c>
      <c r="M43" s="66">
        <v>108.75876290279787</v>
      </c>
      <c r="N43" s="66">
        <v>115.68368957320503</v>
      </c>
      <c r="O43" s="66">
        <v>96.532232957880638</v>
      </c>
      <c r="P43" s="66">
        <v>118.46982880970667</v>
      </c>
      <c r="Q43" s="66">
        <v>112.08662000250042</v>
      </c>
      <c r="R43" s="66">
        <v>97.948610491250165</v>
      </c>
      <c r="S43" s="67">
        <v>22.95</v>
      </c>
    </row>
    <row r="44" spans="1:19" ht="14.25" customHeight="1" x14ac:dyDescent="0.2">
      <c r="A44" s="65">
        <f t="shared" si="0"/>
        <v>1978</v>
      </c>
      <c r="B44" s="65" t="s">
        <v>176</v>
      </c>
      <c r="C44" s="66">
        <v>35.425911812738171</v>
      </c>
      <c r="D44" s="66">
        <v>12.25291696253511</v>
      </c>
      <c r="E44" s="66">
        <v>25.216182759874307</v>
      </c>
      <c r="F44" s="66">
        <v>23.902594487547425</v>
      </c>
      <c r="G44" s="66">
        <v>21.123509190334616</v>
      </c>
      <c r="H44" s="66">
        <v>26.308681423444995</v>
      </c>
      <c r="I44" s="66">
        <v>24.872041696968889</v>
      </c>
      <c r="J44" s="66">
        <v>21.737254586699901</v>
      </c>
      <c r="K44" s="66">
        <v>150.10979581668715</v>
      </c>
      <c r="L44" s="66">
        <v>51.919139671758941</v>
      </c>
      <c r="M44" s="66">
        <v>106.8482320333657</v>
      </c>
      <c r="N44" s="66">
        <v>101.28218003198062</v>
      </c>
      <c r="O44" s="66">
        <v>89.506394874299218</v>
      </c>
      <c r="P44" s="66">
        <v>116.66821030352548</v>
      </c>
      <c r="Q44" s="66">
        <v>110.29730242558264</v>
      </c>
      <c r="R44" s="66">
        <v>96.395807479822167</v>
      </c>
      <c r="S44" s="67">
        <v>23.6</v>
      </c>
    </row>
    <row r="45" spans="1:19" ht="14.25" customHeight="1" x14ac:dyDescent="0.2">
      <c r="A45" s="65">
        <f t="shared" si="0"/>
        <v>1978</v>
      </c>
      <c r="B45" s="65" t="s">
        <v>174</v>
      </c>
      <c r="C45" s="66">
        <v>31.342787152966796</v>
      </c>
      <c r="D45" s="66">
        <v>11.991392252662816</v>
      </c>
      <c r="E45" s="66">
        <v>25.803324270214517</v>
      </c>
      <c r="F45" s="66">
        <v>24.009279818947746</v>
      </c>
      <c r="G45" s="66">
        <v>20.921397591365213</v>
      </c>
      <c r="H45" s="66">
        <v>26.933414310119296</v>
      </c>
      <c r="I45" s="66">
        <v>25.377570999752809</v>
      </c>
      <c r="J45" s="66">
        <v>21.713774068701539</v>
      </c>
      <c r="K45" s="66">
        <v>130.97696261164563</v>
      </c>
      <c r="L45" s="66">
        <v>50.110289396835839</v>
      </c>
      <c r="M45" s="66">
        <v>107.82835048146475</v>
      </c>
      <c r="N45" s="66">
        <v>100.33129886731193</v>
      </c>
      <c r="O45" s="66">
        <v>87.427486800523241</v>
      </c>
      <c r="P45" s="66">
        <v>117.66454482358802</v>
      </c>
      <c r="Q45" s="66">
        <v>110.86750109110008</v>
      </c>
      <c r="R45" s="66">
        <v>94.861398290526594</v>
      </c>
      <c r="S45" s="67">
        <v>23.93</v>
      </c>
    </row>
    <row r="46" spans="1:19" ht="14.25" customHeight="1" x14ac:dyDescent="0.2">
      <c r="A46" s="65">
        <f t="shared" si="0"/>
        <v>1978</v>
      </c>
      <c r="B46" s="65" t="s">
        <v>177</v>
      </c>
      <c r="C46" s="66">
        <v>35.20457267283615</v>
      </c>
      <c r="D46" s="66">
        <v>11.789598495045309</v>
      </c>
      <c r="E46" s="66">
        <v>26.469928541352651</v>
      </c>
      <c r="F46" s="66">
        <v>27.062512398547323</v>
      </c>
      <c r="G46" s="66">
        <v>22.545576305721085</v>
      </c>
      <c r="H46" s="66">
        <v>27.5231971052314</v>
      </c>
      <c r="I46" s="66">
        <v>26.156086126040044</v>
      </c>
      <c r="J46" s="66">
        <v>22.343844635220069</v>
      </c>
      <c r="K46" s="66">
        <v>143.22446164701446</v>
      </c>
      <c r="L46" s="66">
        <v>47.964192412714851</v>
      </c>
      <c r="M46" s="66">
        <v>107.68888747499045</v>
      </c>
      <c r="N46" s="66">
        <v>110.09972497374827</v>
      </c>
      <c r="O46" s="66">
        <v>91.723255922380332</v>
      </c>
      <c r="P46" s="66">
        <v>117.41978287214761</v>
      </c>
      <c r="Q46" s="66">
        <v>111.58739814863499</v>
      </c>
      <c r="R46" s="66">
        <v>95.323569262884249</v>
      </c>
      <c r="S46" s="67">
        <v>24.58</v>
      </c>
    </row>
    <row r="47" spans="1:19" ht="14.25" customHeight="1" x14ac:dyDescent="0.2">
      <c r="A47" s="65">
        <f>A43+1</f>
        <v>1979</v>
      </c>
      <c r="B47" s="65" t="s">
        <v>175</v>
      </c>
      <c r="C47" s="66">
        <v>36.969461077844315</v>
      </c>
      <c r="D47" s="66">
        <v>12.185114259975629</v>
      </c>
      <c r="E47" s="66">
        <v>27.931160420470015</v>
      </c>
      <c r="F47" s="66">
        <v>28.657712115675881</v>
      </c>
      <c r="G47" s="66">
        <v>23.552249496514928</v>
      </c>
      <c r="H47" s="66">
        <v>28.934307052055171</v>
      </c>
      <c r="I47" s="66">
        <v>26.464459000738238</v>
      </c>
      <c r="J47" s="66">
        <v>22.820401916675291</v>
      </c>
      <c r="K47" s="66">
        <v>145.32020863932513</v>
      </c>
      <c r="L47" s="66">
        <v>47.897461713740682</v>
      </c>
      <c r="M47" s="66">
        <v>109.79229725027521</v>
      </c>
      <c r="N47" s="66">
        <v>112.64823944841147</v>
      </c>
      <c r="O47" s="66">
        <v>92.579597077495777</v>
      </c>
      <c r="P47" s="66">
        <v>119.41521688838289</v>
      </c>
      <c r="Q47" s="66">
        <v>109.22186958620816</v>
      </c>
      <c r="R47" s="66">
        <v>94.182426399815483</v>
      </c>
      <c r="S47" s="67">
        <v>25.44</v>
      </c>
    </row>
    <row r="48" spans="1:19" ht="14.25" customHeight="1" x14ac:dyDescent="0.2">
      <c r="A48" s="65">
        <f t="shared" si="0"/>
        <v>1979</v>
      </c>
      <c r="B48" s="65" t="s">
        <v>176</v>
      </c>
      <c r="C48" s="66">
        <v>38.489711486118679</v>
      </c>
      <c r="D48" s="66">
        <v>13.738119018599967</v>
      </c>
      <c r="E48" s="66">
        <v>27.697186735898349</v>
      </c>
      <c r="F48" s="66">
        <v>25.396189127151882</v>
      </c>
      <c r="G48" s="66">
        <v>22.792208577572691</v>
      </c>
      <c r="H48" s="66">
        <v>31.95748997218535</v>
      </c>
      <c r="I48" s="66">
        <v>26.550398982211508</v>
      </c>
      <c r="J48" s="66">
        <v>24.022628948884876</v>
      </c>
      <c r="K48" s="66">
        <v>147.69651376100799</v>
      </c>
      <c r="L48" s="66">
        <v>52.717264077513306</v>
      </c>
      <c r="M48" s="66">
        <v>106.28237427436051</v>
      </c>
      <c r="N48" s="66">
        <v>97.452759505571308</v>
      </c>
      <c r="O48" s="66">
        <v>87.460508739726379</v>
      </c>
      <c r="P48" s="66">
        <v>128.44650310363889</v>
      </c>
      <c r="Q48" s="66">
        <v>106.71382227576973</v>
      </c>
      <c r="R48" s="66">
        <v>96.553974874939215</v>
      </c>
      <c r="S48" s="67">
        <v>26.06</v>
      </c>
    </row>
    <row r="49" spans="1:19" ht="14.25" customHeight="1" x14ac:dyDescent="0.2">
      <c r="A49" s="65">
        <f t="shared" si="0"/>
        <v>1979</v>
      </c>
      <c r="B49" s="65" t="s">
        <v>174</v>
      </c>
      <c r="C49" s="66">
        <v>44.524115405552536</v>
      </c>
      <c r="D49" s="66">
        <v>17.14762634730539</v>
      </c>
      <c r="E49" s="66">
        <v>28.774348604492424</v>
      </c>
      <c r="F49" s="66">
        <v>26.869462751251511</v>
      </c>
      <c r="G49" s="66">
        <v>25.174039418933209</v>
      </c>
      <c r="H49" s="66">
        <v>35.286486193484762</v>
      </c>
      <c r="I49" s="66">
        <v>28.50679738398528</v>
      </c>
      <c r="J49" s="66">
        <v>27.002203464355436</v>
      </c>
      <c r="K49" s="66">
        <v>158.78785807971661</v>
      </c>
      <c r="L49" s="66">
        <v>61.154159583828068</v>
      </c>
      <c r="M49" s="66">
        <v>102.61893225567913</v>
      </c>
      <c r="N49" s="66">
        <v>95.825473435276436</v>
      </c>
      <c r="O49" s="66">
        <v>89.779027884925853</v>
      </c>
      <c r="P49" s="66">
        <v>132.01079758131223</v>
      </c>
      <c r="Q49" s="66">
        <v>106.64720308262356</v>
      </c>
      <c r="R49" s="66">
        <v>101.01834442332749</v>
      </c>
      <c r="S49" s="67">
        <v>28.04</v>
      </c>
    </row>
    <row r="50" spans="1:19" ht="14.25" customHeight="1" x14ac:dyDescent="0.2">
      <c r="A50" s="65">
        <f t="shared" si="0"/>
        <v>1979</v>
      </c>
      <c r="B50" s="65" t="s">
        <v>177</v>
      </c>
      <c r="C50" s="66">
        <v>44.378497550353849</v>
      </c>
      <c r="D50" s="66">
        <v>17.991931429177047</v>
      </c>
      <c r="E50" s="66">
        <v>32.155930536226265</v>
      </c>
      <c r="F50" s="66">
        <v>31.883673327066454</v>
      </c>
      <c r="G50" s="66">
        <v>28.124041061298858</v>
      </c>
      <c r="H50" s="66">
        <v>38.549950993105057</v>
      </c>
      <c r="I50" s="66">
        <v>30.73112631623453</v>
      </c>
      <c r="J50" s="66">
        <v>28.775159205279305</v>
      </c>
      <c r="K50" s="66">
        <v>151.82517122940078</v>
      </c>
      <c r="L50" s="66">
        <v>61.55296417782089</v>
      </c>
      <c r="M50" s="66">
        <v>110.01002578250518</v>
      </c>
      <c r="N50" s="66">
        <v>109.07859502930705</v>
      </c>
      <c r="O50" s="66">
        <v>96.216356692777481</v>
      </c>
      <c r="P50" s="66">
        <v>138.46965155569347</v>
      </c>
      <c r="Q50" s="66">
        <v>110.38479280256657</v>
      </c>
      <c r="R50" s="66">
        <v>103.35904886953773</v>
      </c>
      <c r="S50" s="67">
        <v>29.23</v>
      </c>
    </row>
    <row r="51" spans="1:19" ht="14.25" customHeight="1" x14ac:dyDescent="0.2">
      <c r="A51" s="65">
        <f>A47+1</f>
        <v>1980</v>
      </c>
      <c r="B51" s="65" t="s">
        <v>175</v>
      </c>
      <c r="C51" s="66">
        <v>48.77615677735438</v>
      </c>
      <c r="D51" s="66">
        <v>20.978479041916167</v>
      </c>
      <c r="E51" s="66">
        <v>36.451334217136214</v>
      </c>
      <c r="F51" s="66">
        <v>34.098664017092105</v>
      </c>
      <c r="G51" s="66">
        <v>31.273035274797952</v>
      </c>
      <c r="H51" s="66">
        <v>41.131889007262487</v>
      </c>
      <c r="I51" s="66">
        <v>31.277097963241165</v>
      </c>
      <c r="J51" s="66">
        <v>31.042213846201506</v>
      </c>
      <c r="K51" s="66">
        <v>159.13917382497351</v>
      </c>
      <c r="L51" s="66">
        <v>68.445282355354536</v>
      </c>
      <c r="M51" s="66">
        <v>118.92768096944933</v>
      </c>
      <c r="N51" s="66">
        <v>111.25175862020262</v>
      </c>
      <c r="O51" s="66">
        <v>102.03274151646966</v>
      </c>
      <c r="P51" s="66">
        <v>140.91089074087867</v>
      </c>
      <c r="Q51" s="66">
        <v>107.15004440987038</v>
      </c>
      <c r="R51" s="66">
        <v>106.34537117575027</v>
      </c>
      <c r="S51" s="67">
        <v>30.65</v>
      </c>
    </row>
    <row r="52" spans="1:19" ht="14.25" customHeight="1" x14ac:dyDescent="0.2">
      <c r="A52" s="65">
        <f t="shared" si="0"/>
        <v>1980</v>
      </c>
      <c r="B52" s="65" t="s">
        <v>176</v>
      </c>
      <c r="C52" s="66">
        <v>53.762112139357654</v>
      </c>
      <c r="D52" s="66">
        <v>21.49829976153887</v>
      </c>
      <c r="E52" s="66">
        <v>38.910265204049729</v>
      </c>
      <c r="F52" s="66">
        <v>32.681273185630729</v>
      </c>
      <c r="G52" s="66">
        <v>31.64082366140963</v>
      </c>
      <c r="H52" s="66">
        <v>43.272582115447143</v>
      </c>
      <c r="I52" s="66">
        <v>34.138393816998153</v>
      </c>
      <c r="J52" s="66">
        <v>33.138017238709551</v>
      </c>
      <c r="K52" s="66">
        <v>167.58763135709992</v>
      </c>
      <c r="L52" s="66">
        <v>67.014650129485261</v>
      </c>
      <c r="M52" s="66">
        <v>121.29135038668868</v>
      </c>
      <c r="N52" s="66">
        <v>101.87429297266436</v>
      </c>
      <c r="O52" s="66">
        <v>98.630996450778156</v>
      </c>
      <c r="P52" s="66">
        <v>141.50615472677288</v>
      </c>
      <c r="Q52" s="66">
        <v>111.63634341726016</v>
      </c>
      <c r="R52" s="66">
        <v>108.36500078060678</v>
      </c>
      <c r="S52" s="67">
        <v>32.08</v>
      </c>
    </row>
    <row r="53" spans="1:19" ht="14.25" customHeight="1" x14ac:dyDescent="0.2">
      <c r="A53" s="65">
        <f t="shared" si="0"/>
        <v>1980</v>
      </c>
      <c r="B53" s="65" t="s">
        <v>174</v>
      </c>
      <c r="C53" s="66">
        <v>54.268862275449102</v>
      </c>
      <c r="D53" s="66">
        <v>21.545115913306134</v>
      </c>
      <c r="E53" s="66">
        <v>41.00278457172837</v>
      </c>
      <c r="F53" s="66">
        <v>33.90561436979629</v>
      </c>
      <c r="G53" s="66">
        <v>32.62415316692509</v>
      </c>
      <c r="H53" s="66">
        <v>45.255999811601917</v>
      </c>
      <c r="I53" s="66">
        <v>36.05434987454921</v>
      </c>
      <c r="J53" s="66">
        <v>34.388946116522618</v>
      </c>
      <c r="K53" s="66">
        <v>163.01851089050496</v>
      </c>
      <c r="L53" s="66">
        <v>64.71948306790668</v>
      </c>
      <c r="M53" s="66">
        <v>123.16847272973376</v>
      </c>
      <c r="N53" s="66">
        <v>101.84924713065872</v>
      </c>
      <c r="O53" s="66">
        <v>97.999859317888522</v>
      </c>
      <c r="P53" s="66">
        <v>142.80845633197197</v>
      </c>
      <c r="Q53" s="66">
        <v>113.77200970195396</v>
      </c>
      <c r="R53" s="66">
        <v>108.51671226419255</v>
      </c>
      <c r="S53" s="67">
        <v>33.29</v>
      </c>
    </row>
    <row r="54" spans="1:19" ht="14.25" customHeight="1" x14ac:dyDescent="0.2">
      <c r="A54" s="65">
        <f t="shared" si="0"/>
        <v>1980</v>
      </c>
      <c r="B54" s="65" t="s">
        <v>177</v>
      </c>
      <c r="C54" s="66">
        <v>54.414480130647803</v>
      </c>
      <c r="D54" s="66">
        <v>21.641976916962538</v>
      </c>
      <c r="E54" s="66">
        <v>43.536763721617703</v>
      </c>
      <c r="F54" s="66">
        <v>38.452441589000316</v>
      </c>
      <c r="G54" s="66">
        <v>35.083743996076521</v>
      </c>
      <c r="H54" s="66">
        <v>47.366111589669657</v>
      </c>
      <c r="I54" s="66">
        <v>36.984523791671641</v>
      </c>
      <c r="J54" s="66">
        <v>35.247062951584077</v>
      </c>
      <c r="K54" s="66">
        <v>156.63350642097814</v>
      </c>
      <c r="L54" s="66">
        <v>62.296997458153527</v>
      </c>
      <c r="M54" s="66">
        <v>125.32171480028123</v>
      </c>
      <c r="N54" s="66">
        <v>110.68636035981667</v>
      </c>
      <c r="O54" s="66">
        <v>100.98947609693873</v>
      </c>
      <c r="P54" s="66">
        <v>143.83878405608763</v>
      </c>
      <c r="Q54" s="66">
        <v>112.31255326957681</v>
      </c>
      <c r="R54" s="66">
        <v>107.03632842873998</v>
      </c>
      <c r="S54" s="67">
        <v>34.74</v>
      </c>
    </row>
    <row r="55" spans="1:19" ht="14.25" customHeight="1" x14ac:dyDescent="0.2">
      <c r="A55" s="65">
        <f>A51+1</f>
        <v>1981</v>
      </c>
      <c r="B55" s="65" t="s">
        <v>175</v>
      </c>
      <c r="C55" s="66">
        <v>52.754436581382691</v>
      </c>
      <c r="D55" s="66">
        <v>23.311214879974564</v>
      </c>
      <c r="E55" s="66">
        <v>46.543104838472466</v>
      </c>
      <c r="F55" s="66">
        <v>41.75968686241017</v>
      </c>
      <c r="G55" s="66">
        <v>37.429905625203375</v>
      </c>
      <c r="H55" s="66">
        <v>49.157303782232326</v>
      </c>
      <c r="I55" s="66">
        <v>38.111854136879771</v>
      </c>
      <c r="J55" s="66">
        <v>36.465485236275846</v>
      </c>
      <c r="K55" s="66">
        <v>147.85436261598289</v>
      </c>
      <c r="L55" s="66">
        <v>65.334122421453372</v>
      </c>
      <c r="M55" s="66">
        <v>130.4459216324901</v>
      </c>
      <c r="N55" s="66">
        <v>117.03948111662044</v>
      </c>
      <c r="O55" s="66">
        <v>104.90444401682559</v>
      </c>
      <c r="P55" s="66">
        <v>145.47885108680771</v>
      </c>
      <c r="Q55" s="66">
        <v>112.79033482355658</v>
      </c>
      <c r="R55" s="66">
        <v>107.91797939116854</v>
      </c>
      <c r="S55" s="67">
        <v>35.68</v>
      </c>
    </row>
    <row r="56" spans="1:19" ht="14.25" customHeight="1" x14ac:dyDescent="0.2">
      <c r="A56" s="65">
        <f t="shared" si="0"/>
        <v>1981</v>
      </c>
      <c r="B56" s="65" t="s">
        <v>176</v>
      </c>
      <c r="C56" s="66">
        <v>55.101796407185645</v>
      </c>
      <c r="D56" s="66">
        <v>25.0692420963383</v>
      </c>
      <c r="E56" s="66">
        <v>47.889557174215049</v>
      </c>
      <c r="F56" s="66">
        <v>37.822490108350827</v>
      </c>
      <c r="G56" s="66">
        <v>36.784335731632574</v>
      </c>
      <c r="H56" s="66">
        <v>49.283997864145292</v>
      </c>
      <c r="I56" s="66">
        <v>39.643607924315056</v>
      </c>
      <c r="J56" s="66">
        <v>37.82552183280982</v>
      </c>
      <c r="K56" s="66">
        <v>151.79558238894117</v>
      </c>
      <c r="L56" s="66">
        <v>69.061272992667497</v>
      </c>
      <c r="M56" s="66">
        <v>131.92715474990374</v>
      </c>
      <c r="N56" s="66">
        <v>104.19418762631084</v>
      </c>
      <c r="O56" s="66">
        <v>101.33425821386383</v>
      </c>
      <c r="P56" s="66">
        <v>143.51775732133166</v>
      </c>
      <c r="Q56" s="66">
        <v>115.44440280813934</v>
      </c>
      <c r="R56" s="66">
        <v>110.15003445780378</v>
      </c>
      <c r="S56" s="67">
        <v>36.299999999999997</v>
      </c>
    </row>
    <row r="57" spans="1:19" ht="14.25" customHeight="1" x14ac:dyDescent="0.2">
      <c r="A57" s="65">
        <f t="shared" si="0"/>
        <v>1981</v>
      </c>
      <c r="B57" s="65" t="s">
        <v>174</v>
      </c>
      <c r="C57" s="66">
        <v>56.505552531301042</v>
      </c>
      <c r="D57" s="66">
        <v>26.588345503682898</v>
      </c>
      <c r="E57" s="66">
        <v>49.059425597073364</v>
      </c>
      <c r="F57" s="66">
        <v>37.990138486265607</v>
      </c>
      <c r="G57" s="66">
        <v>37.666325996101271</v>
      </c>
      <c r="H57" s="66">
        <v>49.235941488247278</v>
      </c>
      <c r="I57" s="66">
        <v>40.690053581077755</v>
      </c>
      <c r="J57" s="66">
        <v>38.817906429074256</v>
      </c>
      <c r="K57" s="66">
        <v>153.13157867561259</v>
      </c>
      <c r="L57" s="66">
        <v>72.055136866349329</v>
      </c>
      <c r="M57" s="66">
        <v>132.95237289179772</v>
      </c>
      <c r="N57" s="66">
        <v>102.95430484082821</v>
      </c>
      <c r="O57" s="66">
        <v>102.07676421707662</v>
      </c>
      <c r="P57" s="66">
        <v>141.36072778710101</v>
      </c>
      <c r="Q57" s="66">
        <v>116.82473035049601</v>
      </c>
      <c r="R57" s="66">
        <v>111.44963086153965</v>
      </c>
      <c r="S57" s="67">
        <v>36.9</v>
      </c>
    </row>
    <row r="58" spans="1:19" ht="14.25" customHeight="1" x14ac:dyDescent="0.2">
      <c r="A58" s="65">
        <f t="shared" si="0"/>
        <v>1981</v>
      </c>
      <c r="B58" s="65" t="s">
        <v>177</v>
      </c>
      <c r="C58" s="66">
        <v>58.893685356559608</v>
      </c>
      <c r="D58" s="66">
        <v>27.32771783159345</v>
      </c>
      <c r="E58" s="66">
        <v>49.575933542259861</v>
      </c>
      <c r="F58" s="66">
        <v>43.568257242339378</v>
      </c>
      <c r="G58" s="66">
        <v>40.451998818509573</v>
      </c>
      <c r="H58" s="66">
        <v>50.411138317026193</v>
      </c>
      <c r="I58" s="66">
        <v>41.90332390775918</v>
      </c>
      <c r="J58" s="66">
        <v>39.937602083297463</v>
      </c>
      <c r="K58" s="66">
        <v>154.94260814669724</v>
      </c>
      <c r="L58" s="66">
        <v>71.896126891853328</v>
      </c>
      <c r="M58" s="66">
        <v>130.42865967445374</v>
      </c>
      <c r="N58" s="66">
        <v>114.62314454706492</v>
      </c>
      <c r="O58" s="66">
        <v>106.4246219902909</v>
      </c>
      <c r="P58" s="66">
        <v>140.77391320029653</v>
      </c>
      <c r="Q58" s="66">
        <v>117.01570485272042</v>
      </c>
      <c r="R58" s="66">
        <v>111.52639509437996</v>
      </c>
      <c r="S58" s="67">
        <v>38.01</v>
      </c>
    </row>
    <row r="59" spans="1:19" ht="14.25" customHeight="1" x14ac:dyDescent="0.2">
      <c r="A59" s="65">
        <f>A55+1</f>
        <v>1982</v>
      </c>
      <c r="B59" s="65" t="s">
        <v>175</v>
      </c>
      <c r="C59" s="66">
        <v>65.568807838867713</v>
      </c>
      <c r="D59" s="66">
        <v>27.161439775316627</v>
      </c>
      <c r="E59" s="66">
        <v>50.436780117570699</v>
      </c>
      <c r="F59" s="66">
        <v>47.195558509950189</v>
      </c>
      <c r="G59" s="66">
        <v>42.976029029964231</v>
      </c>
      <c r="H59" s="66">
        <v>51.398478403658309</v>
      </c>
      <c r="I59" s="66">
        <v>42.94471427149405</v>
      </c>
      <c r="J59" s="66">
        <v>41.416598641902368</v>
      </c>
      <c r="K59" s="66">
        <v>168.64405308350746</v>
      </c>
      <c r="L59" s="66">
        <v>69.859670204003663</v>
      </c>
      <c r="M59" s="66">
        <v>129.72422869745549</v>
      </c>
      <c r="N59" s="66">
        <v>121.38775336921344</v>
      </c>
      <c r="O59" s="66">
        <v>110.53505408941417</v>
      </c>
      <c r="P59" s="66">
        <v>140.62511191151387</v>
      </c>
      <c r="Q59" s="66">
        <v>117.4957982804215</v>
      </c>
      <c r="R59" s="66">
        <v>113.31490736498597</v>
      </c>
      <c r="S59" s="67">
        <v>38.880000000000003</v>
      </c>
    </row>
    <row r="60" spans="1:19" ht="14.25" customHeight="1" x14ac:dyDescent="0.2">
      <c r="A60" s="65">
        <f t="shared" si="0"/>
        <v>1982</v>
      </c>
      <c r="B60" s="65" t="s">
        <v>176</v>
      </c>
      <c r="C60" s="66">
        <v>65.8600435492651</v>
      </c>
      <c r="D60" s="66">
        <v>25.963592030099097</v>
      </c>
      <c r="E60" s="66">
        <v>51.045994617021442</v>
      </c>
      <c r="F60" s="66">
        <v>40.743636087169058</v>
      </c>
      <c r="G60" s="66">
        <v>40.079195008509359</v>
      </c>
      <c r="H60" s="66">
        <v>51.450903541001608</v>
      </c>
      <c r="I60" s="66">
        <v>42.894161341215664</v>
      </c>
      <c r="J60" s="66">
        <v>41.061469267465135</v>
      </c>
      <c r="K60" s="66">
        <v>167.88183418114991</v>
      </c>
      <c r="L60" s="66">
        <v>66.183002880701252</v>
      </c>
      <c r="M60" s="66">
        <v>130.11979254912424</v>
      </c>
      <c r="N60" s="66">
        <v>103.85836371952348</v>
      </c>
      <c r="O60" s="66">
        <v>102.16465717183117</v>
      </c>
      <c r="P60" s="66">
        <v>139.6983533559642</v>
      </c>
      <c r="Q60" s="66">
        <v>116.4652765170124</v>
      </c>
      <c r="R60" s="66">
        <v>111.48919160321786</v>
      </c>
      <c r="S60" s="67">
        <v>39.229999999999997</v>
      </c>
    </row>
    <row r="61" spans="1:19" ht="14.25" customHeight="1" x14ac:dyDescent="0.2">
      <c r="A61" s="65">
        <f t="shared" si="0"/>
        <v>1982</v>
      </c>
      <c r="B61" s="65" t="s">
        <v>174</v>
      </c>
      <c r="C61" s="66">
        <v>66.436690255851943</v>
      </c>
      <c r="D61" s="66">
        <v>26.565744602829746</v>
      </c>
      <c r="E61" s="66">
        <v>51.337358073280491</v>
      </c>
      <c r="F61" s="66">
        <v>40.80459913368351</v>
      </c>
      <c r="G61" s="66">
        <v>40.387229637227151</v>
      </c>
      <c r="H61" s="66">
        <v>51.586335145805123</v>
      </c>
      <c r="I61" s="66">
        <v>43.93555170495052</v>
      </c>
      <c r="J61" s="66">
        <v>41.743464076587664</v>
      </c>
      <c r="K61" s="66">
        <v>166.71691406738253</v>
      </c>
      <c r="L61" s="66">
        <v>66.664352830187568</v>
      </c>
      <c r="M61" s="66">
        <v>128.82649453771765</v>
      </c>
      <c r="N61" s="66">
        <v>102.39548088753703</v>
      </c>
      <c r="O61" s="66">
        <v>101.34812957898909</v>
      </c>
      <c r="P61" s="66">
        <v>137.89450720610833</v>
      </c>
      <c r="Q61" s="66">
        <v>117.44333521772394</v>
      </c>
      <c r="R61" s="66">
        <v>111.58370509646529</v>
      </c>
      <c r="S61" s="67">
        <v>39.85</v>
      </c>
    </row>
    <row r="62" spans="1:19" ht="14.25" customHeight="1" x14ac:dyDescent="0.2">
      <c r="A62" s="65">
        <f t="shared" si="0"/>
        <v>1982</v>
      </c>
      <c r="B62" s="65" t="s">
        <v>177</v>
      </c>
      <c r="C62" s="66">
        <v>68.06178551986936</v>
      </c>
      <c r="D62" s="66">
        <v>28.159108112977592</v>
      </c>
      <c r="E62" s="66">
        <v>51.796476246779598</v>
      </c>
      <c r="F62" s="66">
        <v>47.75946669020901</v>
      </c>
      <c r="G62" s="66">
        <v>43.966557114606495</v>
      </c>
      <c r="H62" s="66">
        <v>51.621285237367324</v>
      </c>
      <c r="I62" s="66">
        <v>45.861618348557265</v>
      </c>
      <c r="J62" s="66">
        <v>43.1392018339901</v>
      </c>
      <c r="K62" s="66">
        <v>167.31019056015083</v>
      </c>
      <c r="L62" s="66">
        <v>69.221013060416894</v>
      </c>
      <c r="M62" s="66">
        <v>127.32663777477778</v>
      </c>
      <c r="N62" s="66">
        <v>117.40281880582353</v>
      </c>
      <c r="O62" s="66">
        <v>108.07904895429326</v>
      </c>
      <c r="P62" s="66">
        <v>135.24046433682818</v>
      </c>
      <c r="Q62" s="66">
        <v>120.15095192181624</v>
      </c>
      <c r="R62" s="66">
        <v>113.01860580034085</v>
      </c>
      <c r="S62" s="67">
        <v>40.68</v>
      </c>
    </row>
    <row r="63" spans="1:19" ht="14.25" customHeight="1" x14ac:dyDescent="0.2">
      <c r="A63" s="65">
        <f>A59+1</f>
        <v>1983</v>
      </c>
      <c r="B63" s="65" t="s">
        <v>175</v>
      </c>
      <c r="C63" s="66">
        <v>68.533587370713136</v>
      </c>
      <c r="D63" s="66">
        <v>29.293996205818463</v>
      </c>
      <c r="E63" s="66">
        <v>52.692639604667292</v>
      </c>
      <c r="F63" s="66">
        <v>49.943975856977424</v>
      </c>
      <c r="G63" s="66">
        <v>45.777891408579627</v>
      </c>
      <c r="H63" s="66">
        <v>51.319840697643357</v>
      </c>
      <c r="I63" s="66">
        <v>45.254983185216567</v>
      </c>
      <c r="J63" s="66">
        <v>43.476627517619271</v>
      </c>
      <c r="K63" s="66">
        <v>165.66010967056596</v>
      </c>
      <c r="L63" s="66">
        <v>70.809756359242115</v>
      </c>
      <c r="M63" s="66">
        <v>127.36920378213028</v>
      </c>
      <c r="N63" s="66">
        <v>120.72510480294278</v>
      </c>
      <c r="O63" s="66">
        <v>110.65480156775351</v>
      </c>
      <c r="P63" s="66">
        <v>132.78095911421309</v>
      </c>
      <c r="Q63" s="66">
        <v>117.0892191079342</v>
      </c>
      <c r="R63" s="66">
        <v>112.48804014907962</v>
      </c>
      <c r="S63" s="67">
        <v>41.37</v>
      </c>
    </row>
    <row r="64" spans="1:19" ht="14.25" customHeight="1" x14ac:dyDescent="0.2">
      <c r="A64" s="65">
        <f t="shared" si="0"/>
        <v>1983</v>
      </c>
      <c r="B64" s="65" t="s">
        <v>176</v>
      </c>
      <c r="C64" s="66">
        <v>67.77637452367992</v>
      </c>
      <c r="D64" s="66">
        <v>29.132561199724449</v>
      </c>
      <c r="E64" s="66">
        <v>52.308569594143997</v>
      </c>
      <c r="F64" s="66">
        <v>40.586148217006667</v>
      </c>
      <c r="G64" s="66">
        <v>41.609898343029961</v>
      </c>
      <c r="H64" s="66">
        <v>51.44216601811106</v>
      </c>
      <c r="I64" s="66">
        <v>43.42496710913877</v>
      </c>
      <c r="J64" s="66">
        <v>42.628479280680914</v>
      </c>
      <c r="K64" s="66">
        <v>163.71104957410608</v>
      </c>
      <c r="L64" s="66">
        <v>70.368505313344087</v>
      </c>
      <c r="M64" s="66">
        <v>126.34920191822221</v>
      </c>
      <c r="N64" s="66">
        <v>98.034174437214176</v>
      </c>
      <c r="O64" s="66">
        <v>100.5070008285748</v>
      </c>
      <c r="P64" s="66">
        <v>132.95985013727335</v>
      </c>
      <c r="Q64" s="66">
        <v>112.23821946016741</v>
      </c>
      <c r="R64" s="66">
        <v>110.17957942796825</v>
      </c>
      <c r="S64" s="67">
        <v>41.4</v>
      </c>
    </row>
    <row r="65" spans="1:19" ht="14.25" customHeight="1" x14ac:dyDescent="0.2">
      <c r="A65" s="65">
        <f t="shared" si="0"/>
        <v>1983</v>
      </c>
      <c r="B65" s="65" t="s">
        <v>174</v>
      </c>
      <c r="C65" s="66">
        <v>67.916167664670652</v>
      </c>
      <c r="D65" s="66">
        <v>29.487718213131263</v>
      </c>
      <c r="E65" s="66">
        <v>51.297626692881536</v>
      </c>
      <c r="F65" s="66">
        <v>40.327055269320191</v>
      </c>
      <c r="G65" s="66">
        <v>41.387949966655178</v>
      </c>
      <c r="H65" s="66">
        <v>51.77419188795195</v>
      </c>
      <c r="I65" s="66">
        <v>43.622123537224503</v>
      </c>
      <c r="J65" s="66">
        <v>42.897369452129944</v>
      </c>
      <c r="K65" s="66">
        <v>161.78220024933458</v>
      </c>
      <c r="L65" s="66">
        <v>70.242301603457037</v>
      </c>
      <c r="M65" s="66">
        <v>122.19539469481072</v>
      </c>
      <c r="N65" s="66">
        <v>96.06254232806144</v>
      </c>
      <c r="O65" s="66">
        <v>98.589685485124306</v>
      </c>
      <c r="P65" s="66">
        <v>131.6739366428076</v>
      </c>
      <c r="Q65" s="66">
        <v>110.94131113231055</v>
      </c>
      <c r="R65" s="66">
        <v>109.09809118039151</v>
      </c>
      <c r="S65" s="67">
        <v>41.98</v>
      </c>
    </row>
    <row r="66" spans="1:19" ht="14.25" customHeight="1" x14ac:dyDescent="0.2">
      <c r="A66" s="65">
        <f t="shared" si="0"/>
        <v>1983</v>
      </c>
      <c r="B66" s="65" t="s">
        <v>177</v>
      </c>
      <c r="C66" s="66">
        <v>71.090636908002168</v>
      </c>
      <c r="D66" s="66">
        <v>31.031036871389961</v>
      </c>
      <c r="E66" s="66">
        <v>51.831793029356469</v>
      </c>
      <c r="F66" s="66">
        <v>46.342075858747641</v>
      </c>
      <c r="G66" s="66">
        <v>44.718948306908977</v>
      </c>
      <c r="H66" s="66">
        <v>52.857644726380109</v>
      </c>
      <c r="I66" s="66">
        <v>43.682787053558577</v>
      </c>
      <c r="J66" s="66">
        <v>43.812067778117736</v>
      </c>
      <c r="K66" s="66">
        <v>166.5276104661564</v>
      </c>
      <c r="L66" s="66">
        <v>72.689240738791199</v>
      </c>
      <c r="M66" s="66">
        <v>121.41436643091232</v>
      </c>
      <c r="N66" s="66">
        <v>108.55487434703126</v>
      </c>
      <c r="O66" s="66">
        <v>104.75274843501752</v>
      </c>
      <c r="P66" s="66">
        <v>132.27638820415442</v>
      </c>
      <c r="Q66" s="66">
        <v>109.31628391781425</v>
      </c>
      <c r="R66" s="66">
        <v>109.63980925454888</v>
      </c>
      <c r="S66" s="67">
        <v>42.69</v>
      </c>
    </row>
    <row r="67" spans="1:19" ht="14.25" customHeight="1" x14ac:dyDescent="0.2">
      <c r="A67" s="65">
        <f>A63+1</f>
        <v>1984</v>
      </c>
      <c r="B67" s="65" t="s">
        <v>175</v>
      </c>
      <c r="C67" s="66">
        <v>69.721829069134472</v>
      </c>
      <c r="D67" s="66">
        <v>32.800364538180276</v>
      </c>
      <c r="E67" s="66">
        <v>52.825077539330501</v>
      </c>
      <c r="F67" s="66">
        <v>48.785677973202553</v>
      </c>
      <c r="G67" s="66">
        <v>46.35851240766435</v>
      </c>
      <c r="H67" s="66">
        <v>53.630915502193744</v>
      </c>
      <c r="I67" s="66">
        <v>44.228758700565209</v>
      </c>
      <c r="J67" s="66">
        <v>44.635415625241649</v>
      </c>
      <c r="K67" s="66">
        <v>163.01573315205627</v>
      </c>
      <c r="L67" s="66">
        <v>76.69012050077221</v>
      </c>
      <c r="M67" s="66">
        <v>123.50965054788519</v>
      </c>
      <c r="N67" s="66">
        <v>114.06518113912216</v>
      </c>
      <c r="O67" s="66">
        <v>108.39025580468633</v>
      </c>
      <c r="P67" s="66">
        <v>133.90990137876091</v>
      </c>
      <c r="Q67" s="66">
        <v>110.43385443337132</v>
      </c>
      <c r="R67" s="66">
        <v>111.44922752869326</v>
      </c>
      <c r="S67" s="67">
        <v>42.77</v>
      </c>
    </row>
    <row r="68" spans="1:19" ht="14.25" customHeight="1" x14ac:dyDescent="0.2">
      <c r="A68" s="65">
        <f t="shared" si="0"/>
        <v>1984</v>
      </c>
      <c r="B68" s="65" t="s">
        <v>176</v>
      </c>
      <c r="C68" s="66">
        <v>66.943440391943398</v>
      </c>
      <c r="D68" s="66">
        <v>34.28556659424514</v>
      </c>
      <c r="E68" s="66">
        <v>53.575559169088663</v>
      </c>
      <c r="F68" s="66">
        <v>41.16529715889412</v>
      </c>
      <c r="G68" s="66">
        <v>43.604393065624535</v>
      </c>
      <c r="H68" s="66">
        <v>54.613886827380576</v>
      </c>
      <c r="I68" s="66">
        <v>44.036657565507312</v>
      </c>
      <c r="J68" s="66">
        <v>45.06578616007242</v>
      </c>
      <c r="K68" s="66">
        <v>152.0059954403801</v>
      </c>
      <c r="L68" s="66">
        <v>77.850968651782793</v>
      </c>
      <c r="M68" s="66">
        <v>121.65204171001058</v>
      </c>
      <c r="N68" s="66">
        <v>93.472518526099279</v>
      </c>
      <c r="O68" s="66">
        <v>99.01088343693128</v>
      </c>
      <c r="P68" s="66">
        <v>132.23701410988033</v>
      </c>
      <c r="Q68" s="66">
        <v>106.62628950486032</v>
      </c>
      <c r="R68" s="66">
        <v>109.11812629557487</v>
      </c>
      <c r="S68" s="67">
        <v>44.04</v>
      </c>
    </row>
    <row r="69" spans="1:19" ht="14.25" customHeight="1" x14ac:dyDescent="0.2">
      <c r="A69" s="65">
        <f t="shared" si="0"/>
        <v>1984</v>
      </c>
      <c r="B69" s="65" t="s">
        <v>174</v>
      </c>
      <c r="C69" s="66">
        <v>69.145182362547644</v>
      </c>
      <c r="D69" s="66">
        <v>35.804670001589741</v>
      </c>
      <c r="E69" s="66">
        <v>53.628534342953948</v>
      </c>
      <c r="F69" s="66">
        <v>40.36769730032983</v>
      </c>
      <c r="G69" s="66">
        <v>43.827989036535293</v>
      </c>
      <c r="H69" s="66">
        <v>55.706077188699275</v>
      </c>
      <c r="I69" s="66">
        <v>43.637289416308015</v>
      </c>
      <c r="J69" s="66">
        <v>45.709571829925174</v>
      </c>
      <c r="K69" s="66">
        <v>155.80257404810195</v>
      </c>
      <c r="L69" s="66">
        <v>80.677489863879543</v>
      </c>
      <c r="M69" s="66">
        <v>120.83941942981961</v>
      </c>
      <c r="N69" s="66">
        <v>90.959209779923</v>
      </c>
      <c r="O69" s="66">
        <v>98.756171781287279</v>
      </c>
      <c r="P69" s="66">
        <v>134.58825124111928</v>
      </c>
      <c r="Q69" s="66">
        <v>105.42954678982366</v>
      </c>
      <c r="R69" s="66">
        <v>110.43626921943748</v>
      </c>
      <c r="S69" s="67">
        <v>44.38</v>
      </c>
    </row>
    <row r="70" spans="1:19" ht="14.25" customHeight="1" x14ac:dyDescent="0.2">
      <c r="A70" s="65">
        <f t="shared" si="0"/>
        <v>1984</v>
      </c>
      <c r="B70" s="65" t="s">
        <v>177</v>
      </c>
      <c r="C70" s="66">
        <v>70.25770277626566</v>
      </c>
      <c r="D70" s="66">
        <v>39.135074177309107</v>
      </c>
      <c r="E70" s="66">
        <v>55.080937026427094</v>
      </c>
      <c r="F70" s="66">
        <v>46.585928044805506</v>
      </c>
      <c r="G70" s="66">
        <v>47.800318181516374</v>
      </c>
      <c r="H70" s="66">
        <v>56.405079019943258</v>
      </c>
      <c r="I70" s="66">
        <v>43.849611723477274</v>
      </c>
      <c r="J70" s="66">
        <v>46.969797605569191</v>
      </c>
      <c r="K70" s="66">
        <v>156.12822839170147</v>
      </c>
      <c r="L70" s="66">
        <v>86.966831505131353</v>
      </c>
      <c r="M70" s="66">
        <v>122.40208228094909</v>
      </c>
      <c r="N70" s="66">
        <v>103.52428454401223</v>
      </c>
      <c r="O70" s="66">
        <v>106.22292929225861</v>
      </c>
      <c r="P70" s="66">
        <v>135.00497611283691</v>
      </c>
      <c r="Q70" s="66">
        <v>104.9535943596871</v>
      </c>
      <c r="R70" s="66">
        <v>112.42172715550309</v>
      </c>
      <c r="S70" s="67">
        <v>45</v>
      </c>
    </row>
    <row r="71" spans="1:19" ht="14.25" customHeight="1" x14ac:dyDescent="0.2">
      <c r="A71" s="65">
        <f>A67+1</f>
        <v>1985</v>
      </c>
      <c r="B71" s="65" t="s">
        <v>175</v>
      </c>
      <c r="C71" s="66">
        <v>70.374197060424621</v>
      </c>
      <c r="D71" s="66">
        <v>42.841621917227492</v>
      </c>
      <c r="E71" s="66">
        <v>56.807044774870874</v>
      </c>
      <c r="F71" s="66">
        <v>49.044770920889036</v>
      </c>
      <c r="G71" s="66">
        <v>50.824743739865404</v>
      </c>
      <c r="H71" s="66">
        <v>57.243881217436012</v>
      </c>
      <c r="I71" s="66">
        <v>44.496689231040698</v>
      </c>
      <c r="J71" s="66">
        <v>49.059257125405239</v>
      </c>
      <c r="K71" s="66">
        <v>156.31763007646515</v>
      </c>
      <c r="L71" s="66">
        <v>95.161310344796732</v>
      </c>
      <c r="M71" s="66">
        <v>126.18179647905569</v>
      </c>
      <c r="N71" s="66">
        <v>108.93996206328083</v>
      </c>
      <c r="O71" s="66">
        <v>112.89369999970103</v>
      </c>
      <c r="P71" s="66">
        <v>135.5526431859721</v>
      </c>
      <c r="Q71" s="66">
        <v>105.36748574719559</v>
      </c>
      <c r="R71" s="66">
        <v>116.17157737486441</v>
      </c>
      <c r="S71" s="67">
        <v>45.02</v>
      </c>
    </row>
    <row r="72" spans="1:19" ht="14.25" customHeight="1" x14ac:dyDescent="0.2">
      <c r="A72" s="65">
        <f t="shared" si="0"/>
        <v>1985</v>
      </c>
      <c r="B72" s="65" t="s">
        <v>176</v>
      </c>
      <c r="C72" s="66">
        <v>71.090636908002168</v>
      </c>
      <c r="D72" s="66">
        <v>36.80233833925071</v>
      </c>
      <c r="E72" s="66">
        <v>57.164627198461538</v>
      </c>
      <c r="F72" s="66">
        <v>42.450601389574132</v>
      </c>
      <c r="G72" s="66">
        <v>46.660379352576527</v>
      </c>
      <c r="H72" s="66">
        <v>57.829295251102856</v>
      </c>
      <c r="I72" s="66">
        <v>45.406641976051752</v>
      </c>
      <c r="J72" s="66">
        <v>48.055166833289697</v>
      </c>
      <c r="K72" s="66">
        <v>154.04255017985301</v>
      </c>
      <c r="L72" s="66">
        <v>79.745045155472823</v>
      </c>
      <c r="M72" s="66">
        <v>123.86701451454287</v>
      </c>
      <c r="N72" s="66">
        <v>91.983968341439066</v>
      </c>
      <c r="O72" s="66">
        <v>101.10591409008998</v>
      </c>
      <c r="P72" s="66">
        <v>133.64755084608933</v>
      </c>
      <c r="Q72" s="66">
        <v>104.93792922591115</v>
      </c>
      <c r="R72" s="66">
        <v>111.05885563505822</v>
      </c>
      <c r="S72" s="67">
        <v>46.15</v>
      </c>
    </row>
    <row r="73" spans="1:19" ht="14.25" customHeight="1" x14ac:dyDescent="0.2">
      <c r="A73" s="65">
        <f t="shared" si="0"/>
        <v>1985</v>
      </c>
      <c r="B73" s="65" t="s">
        <v>174</v>
      </c>
      <c r="C73" s="66">
        <v>71.090636908002168</v>
      </c>
      <c r="D73" s="66">
        <v>30.062426834825924</v>
      </c>
      <c r="E73" s="66">
        <v>57.24850455708156</v>
      </c>
      <c r="F73" s="66">
        <v>42.689373321755802</v>
      </c>
      <c r="G73" s="66">
        <v>45.018712036724722</v>
      </c>
      <c r="H73" s="66">
        <v>57.785607636650099</v>
      </c>
      <c r="I73" s="66">
        <v>46.134604172060598</v>
      </c>
      <c r="J73" s="66">
        <v>46.582387270592427</v>
      </c>
      <c r="K73" s="66">
        <v>151.87061932920778</v>
      </c>
      <c r="L73" s="66">
        <v>64.222232076107503</v>
      </c>
      <c r="M73" s="66">
        <v>122.29973201683732</v>
      </c>
      <c r="N73" s="66">
        <v>91.197123097107024</v>
      </c>
      <c r="O73" s="66">
        <v>96.173279292298048</v>
      </c>
      <c r="P73" s="66">
        <v>131.57014489219057</v>
      </c>
      <c r="Q73" s="66">
        <v>105.04235922600319</v>
      </c>
      <c r="R73" s="66">
        <v>106.06190180007383</v>
      </c>
      <c r="S73" s="67">
        <v>46.81</v>
      </c>
    </row>
    <row r="74" spans="1:19" ht="14.25" customHeight="1" x14ac:dyDescent="0.2">
      <c r="A74" s="65">
        <f t="shared" si="0"/>
        <v>1985</v>
      </c>
      <c r="B74" s="65" t="s">
        <v>177</v>
      </c>
      <c r="C74" s="66">
        <v>75.663037561241168</v>
      </c>
      <c r="D74" s="66">
        <v>29.63139536855493</v>
      </c>
      <c r="E74" s="66">
        <v>58.352154012608267</v>
      </c>
      <c r="F74" s="66">
        <v>49.197178537175205</v>
      </c>
      <c r="G74" s="66">
        <v>48.17835646607459</v>
      </c>
      <c r="H74" s="66">
        <v>52.171749179471952</v>
      </c>
      <c r="I74" s="66">
        <v>46.210433567478191</v>
      </c>
      <c r="J74" s="66">
        <v>45.33289424937162</v>
      </c>
      <c r="K74" s="66">
        <v>158.6892566301199</v>
      </c>
      <c r="L74" s="66">
        <v>62.146382903848426</v>
      </c>
      <c r="M74" s="66">
        <v>122.38287334859118</v>
      </c>
      <c r="N74" s="66">
        <v>103.18200196555203</v>
      </c>
      <c r="O74" s="66">
        <v>101.04521070904906</v>
      </c>
      <c r="P74" s="66">
        <v>117.05575315115986</v>
      </c>
      <c r="Q74" s="66">
        <v>103.68057789427461</v>
      </c>
      <c r="R74" s="66">
        <v>101.71167657476244</v>
      </c>
      <c r="S74" s="67">
        <v>47.68</v>
      </c>
    </row>
    <row r="75" spans="1:19" ht="14.25" customHeight="1" x14ac:dyDescent="0.2">
      <c r="A75" s="65">
        <f>A71+1</f>
        <v>1986</v>
      </c>
      <c r="B75" s="65" t="s">
        <v>175</v>
      </c>
      <c r="C75" s="66">
        <v>71.38769733260753</v>
      </c>
      <c r="D75" s="66">
        <v>25.740811721689365</v>
      </c>
      <c r="E75" s="66">
        <v>58.917222533837943</v>
      </c>
      <c r="F75" s="66">
        <v>50.345315913197652</v>
      </c>
      <c r="G75" s="66">
        <v>49.428326323968967</v>
      </c>
      <c r="H75" s="66">
        <v>45.553075589880592</v>
      </c>
      <c r="I75" s="66">
        <v>45.745346608916968</v>
      </c>
      <c r="J75" s="66">
        <v>43.964647194185929</v>
      </c>
      <c r="K75" s="66">
        <v>149.59701871879199</v>
      </c>
      <c r="L75" s="66">
        <v>53.941348955761455</v>
      </c>
      <c r="M75" s="66">
        <v>123.46442274484062</v>
      </c>
      <c r="N75" s="66">
        <v>105.50150023721218</v>
      </c>
      <c r="O75" s="66">
        <v>103.57989590102466</v>
      </c>
      <c r="P75" s="66">
        <v>101.74910786214113</v>
      </c>
      <c r="Q75" s="66">
        <v>102.17857183139817</v>
      </c>
      <c r="R75" s="66">
        <v>98.201132888510003</v>
      </c>
      <c r="S75" s="67">
        <v>47.72</v>
      </c>
    </row>
    <row r="76" spans="1:19" ht="14.25" customHeight="1" x14ac:dyDescent="0.2">
      <c r="A76" s="65">
        <f t="shared" si="0"/>
        <v>1986</v>
      </c>
      <c r="B76" s="65" t="s">
        <v>176</v>
      </c>
      <c r="C76" s="66">
        <v>67.951115949918346</v>
      </c>
      <c r="D76" s="66">
        <v>15.47515968417148</v>
      </c>
      <c r="E76" s="66">
        <v>52.69705420248939</v>
      </c>
      <c r="F76" s="66">
        <v>43.278682771395651</v>
      </c>
      <c r="G76" s="66">
        <v>42.249667544826913</v>
      </c>
      <c r="H76" s="66">
        <v>44.338559908094176</v>
      </c>
      <c r="I76" s="66">
        <v>46.341871186201999</v>
      </c>
      <c r="J76" s="66">
        <v>41.749800523424781</v>
      </c>
      <c r="K76" s="66">
        <v>141.09450986278728</v>
      </c>
      <c r="L76" s="66">
        <v>32.132806653179983</v>
      </c>
      <c r="M76" s="66">
        <v>109.42079360982018</v>
      </c>
      <c r="N76" s="66">
        <v>89.8643745253232</v>
      </c>
      <c r="O76" s="66">
        <v>87.727715001717016</v>
      </c>
      <c r="P76" s="66">
        <v>98.398934549698566</v>
      </c>
      <c r="Q76" s="66">
        <v>102.84480955659565</v>
      </c>
      <c r="R76" s="66">
        <v>92.653796101697253</v>
      </c>
      <c r="S76" s="67">
        <v>48.16</v>
      </c>
    </row>
    <row r="77" spans="1:19" ht="14.25" customHeight="1" x14ac:dyDescent="0.2">
      <c r="A77" s="65">
        <f t="shared" si="0"/>
        <v>1986</v>
      </c>
      <c r="B77" s="65" t="s">
        <v>174</v>
      </c>
      <c r="C77" s="66">
        <v>66.727925966249316</v>
      </c>
      <c r="D77" s="66">
        <v>12.769508982035926</v>
      </c>
      <c r="E77" s="66">
        <v>43.916419134318886</v>
      </c>
      <c r="F77" s="66">
        <v>42.425200120193111</v>
      </c>
      <c r="G77" s="66">
        <v>39.1154419030808</v>
      </c>
      <c r="H77" s="66">
        <v>46.584103290965444</v>
      </c>
      <c r="I77" s="66">
        <v>45.876784227640805</v>
      </c>
      <c r="J77" s="66">
        <v>41.450256053802953</v>
      </c>
      <c r="K77" s="66">
        <v>136.90588011130347</v>
      </c>
      <c r="L77" s="66">
        <v>26.199238781362176</v>
      </c>
      <c r="M77" s="66">
        <v>90.10344508477408</v>
      </c>
      <c r="N77" s="66">
        <v>87.0439066889477</v>
      </c>
      <c r="O77" s="66">
        <v>80.253266112188754</v>
      </c>
      <c r="P77" s="66">
        <v>102.18052926292047</v>
      </c>
      <c r="Q77" s="66">
        <v>100.62905072963544</v>
      </c>
      <c r="R77" s="66">
        <v>90.919622842296448</v>
      </c>
      <c r="S77" s="67">
        <v>48.74</v>
      </c>
    </row>
    <row r="78" spans="1:19" ht="14.25" customHeight="1" x14ac:dyDescent="0.2">
      <c r="A78" s="65">
        <f t="shared" si="0"/>
        <v>1986</v>
      </c>
      <c r="B78" s="65" t="s">
        <v>177</v>
      </c>
      <c r="C78" s="66">
        <v>66.797822536744718</v>
      </c>
      <c r="D78" s="66">
        <v>16.689150929998412</v>
      </c>
      <c r="E78" s="66">
        <v>44.715461340120228</v>
      </c>
      <c r="F78" s="66">
        <v>49.085412951898675</v>
      </c>
      <c r="G78" s="66">
        <v>43.325045382441495</v>
      </c>
      <c r="H78" s="66">
        <v>46.536046915067423</v>
      </c>
      <c r="I78" s="66">
        <v>45.998111260308931</v>
      </c>
      <c r="J78" s="66">
        <v>42.245365337847005</v>
      </c>
      <c r="K78" s="66">
        <v>135.32784144397226</v>
      </c>
      <c r="L78" s="66">
        <v>33.811083731763397</v>
      </c>
      <c r="M78" s="66">
        <v>90.590480834927533</v>
      </c>
      <c r="N78" s="66">
        <v>99.443705332047557</v>
      </c>
      <c r="O78" s="66">
        <v>87.773592752109991</v>
      </c>
      <c r="P78" s="66">
        <v>100.92397942977102</v>
      </c>
      <c r="Q78" s="66">
        <v>99.757343874016328</v>
      </c>
      <c r="R78" s="66">
        <v>91.618662628165268</v>
      </c>
      <c r="S78" s="67">
        <v>49.36</v>
      </c>
    </row>
    <row r="79" spans="1:19" ht="14.25" customHeight="1" x14ac:dyDescent="0.2">
      <c r="A79" s="65">
        <f>A75+1</f>
        <v>1987</v>
      </c>
      <c r="B79" s="65" t="s">
        <v>175</v>
      </c>
      <c r="C79" s="66">
        <v>64.881491562329884</v>
      </c>
      <c r="D79" s="66">
        <v>19.470676084998146</v>
      </c>
      <c r="E79" s="66">
        <v>49.364032846798736</v>
      </c>
      <c r="F79" s="66">
        <v>48.409739186363325</v>
      </c>
      <c r="G79" s="66">
        <v>45.286860020605303</v>
      </c>
      <c r="H79" s="66">
        <v>47.344267782443268</v>
      </c>
      <c r="I79" s="66">
        <v>44.046768151563001</v>
      </c>
      <c r="J79" s="66">
        <v>42.36465048810183</v>
      </c>
      <c r="K79" s="66">
        <v>129.99697768449187</v>
      </c>
      <c r="L79" s="66">
        <v>39.011573001398816</v>
      </c>
      <c r="M79" s="66">
        <v>98.906096667599158</v>
      </c>
      <c r="N79" s="66">
        <v>96.994067694576884</v>
      </c>
      <c r="O79" s="66">
        <v>90.737046725316191</v>
      </c>
      <c r="P79" s="66">
        <v>101.40130174007982</v>
      </c>
      <c r="Q79" s="66">
        <v>94.338762372163217</v>
      </c>
      <c r="R79" s="66">
        <v>90.736025890130293</v>
      </c>
      <c r="S79" s="67">
        <v>49.91</v>
      </c>
    </row>
    <row r="80" spans="1:19" ht="14.25" customHeight="1" x14ac:dyDescent="0.2">
      <c r="A80" s="65">
        <f t="shared" ref="A80:A90" si="1">A76+1</f>
        <v>1987</v>
      </c>
      <c r="B80" s="65" t="s">
        <v>176</v>
      </c>
      <c r="C80" s="66">
        <v>65.318345127925966</v>
      </c>
      <c r="D80" s="66">
        <v>19.080003370250651</v>
      </c>
      <c r="E80" s="66">
        <v>47.059612783658956</v>
      </c>
      <c r="F80" s="66">
        <v>41.505674168599889</v>
      </c>
      <c r="G80" s="66">
        <v>40.839003250019488</v>
      </c>
      <c r="H80" s="66">
        <v>47.280761051682099</v>
      </c>
      <c r="I80" s="66">
        <v>44.481523351957179</v>
      </c>
      <c r="J80" s="66">
        <v>42.560564895768515</v>
      </c>
      <c r="K80" s="66">
        <v>128.6047354359637</v>
      </c>
      <c r="L80" s="66">
        <v>37.566456724258025</v>
      </c>
      <c r="M80" s="66">
        <v>92.655272265522655</v>
      </c>
      <c r="N80" s="66">
        <v>81.720169656625103</v>
      </c>
      <c r="O80" s="66">
        <v>80.407566942349845</v>
      </c>
      <c r="P80" s="66">
        <v>99.622336813489468</v>
      </c>
      <c r="Q80" s="66">
        <v>93.724237994010068</v>
      </c>
      <c r="R80" s="66">
        <v>89.67670648075962</v>
      </c>
      <c r="S80" s="67">
        <v>50.79</v>
      </c>
    </row>
    <row r="81" spans="1:19" ht="14.25" customHeight="1" x14ac:dyDescent="0.2">
      <c r="A81" s="65">
        <f t="shared" si="1"/>
        <v>1987</v>
      </c>
      <c r="B81" s="65" t="s">
        <v>174</v>
      </c>
      <c r="C81" s="66">
        <v>67.665704953728905</v>
      </c>
      <c r="D81" s="66">
        <v>18.925025764400402</v>
      </c>
      <c r="E81" s="66">
        <v>45.585137111075277</v>
      </c>
      <c r="F81" s="66">
        <v>41.505674168599889</v>
      </c>
      <c r="G81" s="66">
        <v>40.602140579422034</v>
      </c>
      <c r="H81" s="66">
        <v>47.923766700638822</v>
      </c>
      <c r="I81" s="66">
        <v>44.916278552351343</v>
      </c>
      <c r="J81" s="66">
        <v>43.064899091168137</v>
      </c>
      <c r="K81" s="66">
        <v>131.10967826725229</v>
      </c>
      <c r="L81" s="66">
        <v>36.669300066654529</v>
      </c>
      <c r="M81" s="66">
        <v>88.326171499855221</v>
      </c>
      <c r="N81" s="66">
        <v>80.421767426080009</v>
      </c>
      <c r="O81" s="66">
        <v>78.671072620465083</v>
      </c>
      <c r="P81" s="66">
        <v>99.426901868545272</v>
      </c>
      <c r="Q81" s="66">
        <v>93.187299901143859</v>
      </c>
      <c r="R81" s="66">
        <v>89.346263674622691</v>
      </c>
      <c r="S81" s="67">
        <v>51.61</v>
      </c>
    </row>
    <row r="82" spans="1:19" ht="14.25" customHeight="1" x14ac:dyDescent="0.2">
      <c r="A82" s="65">
        <f t="shared" si="1"/>
        <v>1987</v>
      </c>
      <c r="B82" s="65" t="s">
        <v>177</v>
      </c>
      <c r="C82" s="66">
        <v>63.402014153511175</v>
      </c>
      <c r="D82" s="66">
        <v>16.668164379206193</v>
      </c>
      <c r="E82" s="66">
        <v>46.618153001448277</v>
      </c>
      <c r="F82" s="66">
        <v>48.292893347210601</v>
      </c>
      <c r="G82" s="66">
        <v>44.079033626174251</v>
      </c>
      <c r="H82" s="66">
        <v>46.074133167220104</v>
      </c>
      <c r="I82" s="66">
        <v>45.138711445576284</v>
      </c>
      <c r="J82" s="66">
        <v>42.181593008081599</v>
      </c>
      <c r="K82" s="66">
        <v>121.62289306255741</v>
      </c>
      <c r="L82" s="66">
        <v>31.974226700951835</v>
      </c>
      <c r="M82" s="66">
        <v>89.426727415016842</v>
      </c>
      <c r="N82" s="66">
        <v>92.639350368713977</v>
      </c>
      <c r="O82" s="66">
        <v>84.555982402022352</v>
      </c>
      <c r="P82" s="66">
        <v>94.744259031914666</v>
      </c>
      <c r="Q82" s="66">
        <v>92.820710354876169</v>
      </c>
      <c r="R82" s="66">
        <v>86.739858128894909</v>
      </c>
      <c r="S82" s="67">
        <v>52.13</v>
      </c>
    </row>
    <row r="83" spans="1:19" ht="14.25" customHeight="1" x14ac:dyDescent="0.2">
      <c r="A83" s="65">
        <f>A79+1</f>
        <v>1988</v>
      </c>
      <c r="B83" s="65" t="s">
        <v>175</v>
      </c>
      <c r="C83" s="66">
        <v>59.779041916167671</v>
      </c>
      <c r="D83" s="66">
        <v>13.896325324572095</v>
      </c>
      <c r="E83" s="66">
        <v>47.134660946634774</v>
      </c>
      <c r="F83" s="66">
        <v>48.587548072030522</v>
      </c>
      <c r="G83" s="66">
        <v>44.343896779377658</v>
      </c>
      <c r="H83" s="66">
        <v>45.13740888849302</v>
      </c>
      <c r="I83" s="66">
        <v>46.063830069670857</v>
      </c>
      <c r="J83" s="66">
        <v>42.406728193570444</v>
      </c>
      <c r="K83" s="66">
        <v>113.58358714833301</v>
      </c>
      <c r="L83" s="66">
        <v>26.403810230993908</v>
      </c>
      <c r="M83" s="66">
        <v>89.55854255488272</v>
      </c>
      <c r="N83" s="66">
        <v>92.319110910185302</v>
      </c>
      <c r="O83" s="66">
        <v>84.255931558764303</v>
      </c>
      <c r="P83" s="66">
        <v>91.836030291949172</v>
      </c>
      <c r="Q83" s="66">
        <v>93.720915706349658</v>
      </c>
      <c r="R83" s="66">
        <v>86.280220129339668</v>
      </c>
      <c r="S83" s="67">
        <v>52.63</v>
      </c>
    </row>
    <row r="84" spans="1:19" ht="14.25" customHeight="1" x14ac:dyDescent="0.2">
      <c r="A84" s="65">
        <f t="shared" si="1"/>
        <v>1988</v>
      </c>
      <c r="B84" s="65" t="s">
        <v>176</v>
      </c>
      <c r="C84" s="66">
        <v>59.126673924877529</v>
      </c>
      <c r="D84" s="66">
        <v>13.767177319696891</v>
      </c>
      <c r="E84" s="66">
        <v>44.693388351009688</v>
      </c>
      <c r="F84" s="66">
        <v>44.655431571847373</v>
      </c>
      <c r="G84" s="66">
        <v>41.409546027498209</v>
      </c>
      <c r="H84" s="66">
        <v>44.835751917377507</v>
      </c>
      <c r="I84" s="66">
        <v>46.604746423649644</v>
      </c>
      <c r="J84" s="66">
        <v>42.617026782846814</v>
      </c>
      <c r="K84" s="66">
        <v>110.47584814065307</v>
      </c>
      <c r="L84" s="66">
        <v>25.723425485233353</v>
      </c>
      <c r="M84" s="66">
        <v>83.50782576795531</v>
      </c>
      <c r="N84" s="66">
        <v>83.436905029610188</v>
      </c>
      <c r="O84" s="66">
        <v>77.372096463935364</v>
      </c>
      <c r="P84" s="66">
        <v>89.653573120130986</v>
      </c>
      <c r="Q84" s="66">
        <v>93.190854676364026</v>
      </c>
      <c r="R84" s="66">
        <v>85.217010163660902</v>
      </c>
      <c r="S84" s="67">
        <v>53.52</v>
      </c>
    </row>
    <row r="85" spans="1:19" ht="14.25" customHeight="1" x14ac:dyDescent="0.2">
      <c r="A85" s="65">
        <f t="shared" si="1"/>
        <v>1988</v>
      </c>
      <c r="B85" s="65" t="s">
        <v>174</v>
      </c>
      <c r="C85" s="66">
        <v>56.895808383233529</v>
      </c>
      <c r="D85" s="66">
        <v>13.139195145991206</v>
      </c>
      <c r="E85" s="66">
        <v>42.596454385508935</v>
      </c>
      <c r="F85" s="66">
        <v>44.706234110609429</v>
      </c>
      <c r="G85" s="66">
        <v>40.797117865191716</v>
      </c>
      <c r="H85" s="66">
        <v>44.907196989483808</v>
      </c>
      <c r="I85" s="66">
        <v>47.570307391966935</v>
      </c>
      <c r="J85" s="66">
        <v>43.004640217033909</v>
      </c>
      <c r="K85" s="66">
        <v>104.33854462357148</v>
      </c>
      <c r="L85" s="66">
        <v>24.095351450561537</v>
      </c>
      <c r="M85" s="66">
        <v>78.115632469299342</v>
      </c>
      <c r="N85" s="66">
        <v>81.984658189270903</v>
      </c>
      <c r="O85" s="66">
        <v>74.815913928464539</v>
      </c>
      <c r="P85" s="66">
        <v>88.313071759063533</v>
      </c>
      <c r="Q85" s="66">
        <v>93.550260357850419</v>
      </c>
      <c r="R85" s="66">
        <v>84.57156384864092</v>
      </c>
      <c r="S85" s="67">
        <v>54.53</v>
      </c>
    </row>
    <row r="86" spans="1:19" ht="14.25" customHeight="1" x14ac:dyDescent="0.2">
      <c r="A86" s="65">
        <f t="shared" si="1"/>
        <v>1988</v>
      </c>
      <c r="B86" s="65" t="s">
        <v>177</v>
      </c>
      <c r="C86" s="66">
        <v>56.75019052803485</v>
      </c>
      <c r="D86" s="66">
        <v>12.432109819299454</v>
      </c>
      <c r="E86" s="66">
        <v>45.134848133220373</v>
      </c>
      <c r="F86" s="66">
        <v>51.742385729154215</v>
      </c>
      <c r="G86" s="66">
        <v>45.471317292683587</v>
      </c>
      <c r="H86" s="66">
        <v>44.676985090474616</v>
      </c>
      <c r="I86" s="66">
        <v>48.525757774228545</v>
      </c>
      <c r="J86" s="66">
        <v>43.43283638602589</v>
      </c>
      <c r="K86" s="66">
        <v>101.59360996783897</v>
      </c>
      <c r="L86" s="66">
        <v>22.255835695129704</v>
      </c>
      <c r="M86" s="66">
        <v>80.799942952417425</v>
      </c>
      <c r="N86" s="66">
        <v>92.628689096230246</v>
      </c>
      <c r="O86" s="66">
        <v>81.402286596282821</v>
      </c>
      <c r="P86" s="66">
        <v>85.408115256116645</v>
      </c>
      <c r="Q86" s="66">
        <v>92.765738432858996</v>
      </c>
      <c r="R86" s="66">
        <v>83.029700604140487</v>
      </c>
      <c r="S86" s="67">
        <v>55.86</v>
      </c>
    </row>
    <row r="87" spans="1:19" ht="14.25" customHeight="1" x14ac:dyDescent="0.2">
      <c r="A87" s="65">
        <f>A83+1</f>
        <v>1989</v>
      </c>
      <c r="B87" s="65" t="s">
        <v>175</v>
      </c>
      <c r="C87" s="66">
        <v>57.19286880783887</v>
      </c>
      <c r="D87" s="66">
        <v>13.114979895077102</v>
      </c>
      <c r="E87" s="66">
        <v>45.929475741199617</v>
      </c>
      <c r="F87" s="66">
        <v>51.625539890001484</v>
      </c>
      <c r="G87" s="66">
        <v>45.704840319469987</v>
      </c>
      <c r="H87" s="66">
        <v>43.772014177128121</v>
      </c>
      <c r="I87" s="66">
        <v>48.970623560678398</v>
      </c>
      <c r="J87" s="66">
        <v>43.635978628400295</v>
      </c>
      <c r="K87" s="66">
        <v>100.72713773835657</v>
      </c>
      <c r="L87" s="66">
        <v>23.097886394993132</v>
      </c>
      <c r="M87" s="66">
        <v>80.890235542796091</v>
      </c>
      <c r="N87" s="66">
        <v>90.922049823884265</v>
      </c>
      <c r="O87" s="66">
        <v>80.494611341088387</v>
      </c>
      <c r="P87" s="66">
        <v>82.402135122605657</v>
      </c>
      <c r="Q87" s="66">
        <v>92.188673871759036</v>
      </c>
      <c r="R87" s="66">
        <v>82.14604410466923</v>
      </c>
      <c r="S87" s="67">
        <v>56.78</v>
      </c>
    </row>
    <row r="88" spans="1:19" ht="14.25" customHeight="1" x14ac:dyDescent="0.2">
      <c r="A88" s="65">
        <f t="shared" si="1"/>
        <v>1989</v>
      </c>
      <c r="B88" s="65" t="s">
        <v>176</v>
      </c>
      <c r="C88" s="66">
        <v>55.63184540010888</v>
      </c>
      <c r="D88" s="66">
        <v>15.110316570399023</v>
      </c>
      <c r="E88" s="66">
        <v>43.073230950296484</v>
      </c>
      <c r="F88" s="66">
        <v>47.744225928580384</v>
      </c>
      <c r="G88" s="66">
        <v>42.921447518220958</v>
      </c>
      <c r="H88" s="66">
        <v>43.184576917587407</v>
      </c>
      <c r="I88" s="66">
        <v>49.824968082383236</v>
      </c>
      <c r="J88" s="66">
        <v>44.241899685189509</v>
      </c>
      <c r="K88" s="66">
        <v>96.784699721831728</v>
      </c>
      <c r="L88" s="66">
        <v>26.287955063324674</v>
      </c>
      <c r="M88" s="66">
        <v>74.936031576716218</v>
      </c>
      <c r="N88" s="66">
        <v>83.062327641928306</v>
      </c>
      <c r="O88" s="66">
        <v>74.671968542486013</v>
      </c>
      <c r="P88" s="66">
        <v>80.343398916441686</v>
      </c>
      <c r="Q88" s="66">
        <v>92.697615036992062</v>
      </c>
      <c r="R88" s="66">
        <v>82.310511042213037</v>
      </c>
      <c r="S88" s="67">
        <v>57.48</v>
      </c>
    </row>
    <row r="89" spans="1:19" ht="14.25" customHeight="1" x14ac:dyDescent="0.2">
      <c r="A89" s="65">
        <f t="shared" si="1"/>
        <v>1989</v>
      </c>
      <c r="B89" s="65" t="s">
        <v>174</v>
      </c>
      <c r="C89" s="66">
        <v>55.596897114861186</v>
      </c>
      <c r="D89" s="66">
        <v>15.263679826188332</v>
      </c>
      <c r="E89" s="66">
        <v>41.091076528170504</v>
      </c>
      <c r="F89" s="66">
        <v>47.88647303711415</v>
      </c>
      <c r="G89" s="66">
        <v>42.651158061775952</v>
      </c>
      <c r="H89" s="66">
        <v>43.541802278118908</v>
      </c>
      <c r="I89" s="66">
        <v>50.967464306674891</v>
      </c>
      <c r="J89" s="66">
        <v>45.04194680842884</v>
      </c>
      <c r="K89" s="66">
        <v>94.216060184479218</v>
      </c>
      <c r="L89" s="66">
        <v>25.866259661393549</v>
      </c>
      <c r="M89" s="66">
        <v>69.634090032486867</v>
      </c>
      <c r="N89" s="66">
        <v>81.149759425714535</v>
      </c>
      <c r="O89" s="66">
        <v>72.277847927090249</v>
      </c>
      <c r="P89" s="66">
        <v>78.880076590795127</v>
      </c>
      <c r="Q89" s="66">
        <v>92.332362874411032</v>
      </c>
      <c r="R89" s="66">
        <v>81.597729725414553</v>
      </c>
      <c r="S89" s="67">
        <v>59.01</v>
      </c>
    </row>
    <row r="90" spans="1:19" ht="14.25" customHeight="1" x14ac:dyDescent="0.2">
      <c r="A90" s="65">
        <f t="shared" si="1"/>
        <v>1989</v>
      </c>
      <c r="B90" s="65" t="s">
        <v>177</v>
      </c>
      <c r="C90" s="66">
        <v>58.392759934676107</v>
      </c>
      <c r="D90" s="66">
        <v>17.09758149541625</v>
      </c>
      <c r="E90" s="66">
        <v>43.421984178242923</v>
      </c>
      <c r="F90" s="66">
        <v>56.101243554938627</v>
      </c>
      <c r="G90" s="66">
        <v>48.614031290248107</v>
      </c>
      <c r="H90" s="66">
        <v>43.017871749339356</v>
      </c>
      <c r="I90" s="66">
        <v>52.600323954666948</v>
      </c>
      <c r="J90" s="66">
        <v>46.351019911657467</v>
      </c>
      <c r="K90" s="66">
        <v>96.917443874981089</v>
      </c>
      <c r="L90" s="66">
        <v>28.377728623097511</v>
      </c>
      <c r="M90" s="66">
        <v>72.069683283390745</v>
      </c>
      <c r="N90" s="66">
        <v>93.114097186620128</v>
      </c>
      <c r="O90" s="66">
        <v>80.687188863482334</v>
      </c>
      <c r="P90" s="66">
        <v>76.178274746483723</v>
      </c>
      <c r="Q90" s="66">
        <v>93.147377288236143</v>
      </c>
      <c r="R90" s="66">
        <v>82.080786101748657</v>
      </c>
      <c r="S90" s="67">
        <v>60.25</v>
      </c>
    </row>
    <row r="91" spans="1:19" ht="14.25" customHeight="1" x14ac:dyDescent="0.2">
      <c r="A91" s="65">
        <v>1990</v>
      </c>
      <c r="B91" s="68" t="s">
        <v>175</v>
      </c>
      <c r="C91" s="66">
        <v>58.734177215189874</v>
      </c>
      <c r="D91" s="66">
        <v>16.562168582700547</v>
      </c>
      <c r="E91" s="66">
        <v>45.713160447916366</v>
      </c>
      <c r="F91" s="66">
        <v>55.442360147213932</v>
      </c>
      <c r="G91" s="66">
        <v>48.280392565787992</v>
      </c>
      <c r="H91" s="66">
        <v>43.295713696419419</v>
      </c>
      <c r="I91" s="66">
        <v>52.636866816124467</v>
      </c>
      <c r="J91" s="66">
        <v>46.076539144985873</v>
      </c>
      <c r="K91" s="74">
        <v>97.848101265822791</v>
      </c>
      <c r="L91" s="74">
        <v>27.591716194886899</v>
      </c>
      <c r="M91" s="74">
        <v>76.155760832412383</v>
      </c>
      <c r="N91" s="74">
        <v>92.364104296974929</v>
      </c>
      <c r="O91" s="74">
        <v>80.432636752918356</v>
      </c>
      <c r="P91" s="66">
        <v>70.918449953184975</v>
      </c>
      <c r="Q91" s="66">
        <v>86.219274064085951</v>
      </c>
      <c r="R91" s="66">
        <v>75.473446592933456</v>
      </c>
      <c r="S91" s="74">
        <v>60.025873221216045</v>
      </c>
    </row>
    <row r="92" spans="1:19" ht="14.25" customHeight="1" x14ac:dyDescent="0.2">
      <c r="A92" s="65">
        <v>1990</v>
      </c>
      <c r="B92" s="68" t="s">
        <v>254</v>
      </c>
      <c r="C92" s="66">
        <v>57.251356238698001</v>
      </c>
      <c r="D92" s="66">
        <v>14.242989861281977</v>
      </c>
      <c r="E92" s="66">
        <v>44.406439492572751</v>
      </c>
      <c r="F92" s="66">
        <v>47.583986044433487</v>
      </c>
      <c r="G92" s="66">
        <v>42.779381790373243</v>
      </c>
      <c r="H92" s="66">
        <v>44.510279922226573</v>
      </c>
      <c r="I92" s="66">
        <v>49.664574711266958</v>
      </c>
      <c r="J92" s="66">
        <v>44.084104451673809</v>
      </c>
      <c r="K92" s="74">
        <v>93.960293784529853</v>
      </c>
      <c r="L92" s="74">
        <v>23.375437712889529</v>
      </c>
      <c r="M92" s="74">
        <v>72.879358233033415</v>
      </c>
      <c r="N92" s="74">
        <v>78.094312552753891</v>
      </c>
      <c r="O92" s="74">
        <v>70.209049095453324</v>
      </c>
      <c r="P92" s="66">
        <v>71.307721759414562</v>
      </c>
      <c r="Q92" s="66">
        <v>79.565162946598775</v>
      </c>
      <c r="R92" s="66">
        <v>70.624967080541197</v>
      </c>
      <c r="S92" s="74">
        <v>60.931435963777488</v>
      </c>
    </row>
    <row r="93" spans="1:19" ht="14.25" customHeight="1" x14ac:dyDescent="0.2">
      <c r="A93" s="65">
        <v>1990</v>
      </c>
      <c r="B93" s="68" t="s">
        <v>255</v>
      </c>
      <c r="C93" s="66">
        <v>58.734177215189874</v>
      </c>
      <c r="D93" s="66">
        <v>14.878886862087981</v>
      </c>
      <c r="E93" s="66">
        <v>41.258831245410569</v>
      </c>
      <c r="F93" s="66">
        <v>47.124730415050223</v>
      </c>
      <c r="G93" s="66">
        <v>42.041327836681724</v>
      </c>
      <c r="H93" s="66">
        <v>43.938719345376157</v>
      </c>
      <c r="I93" s="66">
        <v>50.149846891651855</v>
      </c>
      <c r="J93" s="66">
        <v>44.431993702710244</v>
      </c>
      <c r="K93" s="74">
        <v>93.418763348439853</v>
      </c>
      <c r="L93" s="74">
        <v>23.665390009041168</v>
      </c>
      <c r="M93" s="74">
        <v>65.623614305971941</v>
      </c>
      <c r="N93" s="74">
        <v>74.953532121057236</v>
      </c>
      <c r="O93" s="74">
        <v>66.868202505668663</v>
      </c>
      <c r="P93" s="66">
        <v>68.376469569524048</v>
      </c>
      <c r="Q93" s="66">
        <v>78.042089778480943</v>
      </c>
      <c r="R93" s="66">
        <v>69.144092285574601</v>
      </c>
      <c r="S93" s="74">
        <v>62.871927554980601</v>
      </c>
    </row>
    <row r="94" spans="1:19" ht="14.25" customHeight="1" x14ac:dyDescent="0.2">
      <c r="A94" s="65">
        <v>1990</v>
      </c>
      <c r="B94" s="68" t="s">
        <v>177</v>
      </c>
      <c r="C94" s="66">
        <v>57.576853526220617</v>
      </c>
      <c r="D94" s="66">
        <v>19.088363806049294</v>
      </c>
      <c r="E94" s="66">
        <v>45.201067100551981</v>
      </c>
      <c r="F94" s="66">
        <v>53.031268092951755</v>
      </c>
      <c r="G94" s="66">
        <v>46.988582481127963</v>
      </c>
      <c r="H94" s="66">
        <v>44.8357519173775</v>
      </c>
      <c r="I94" s="66">
        <v>49.755563245089128</v>
      </c>
      <c r="J94" s="66">
        <v>44.895014557110542</v>
      </c>
      <c r="K94" s="74">
        <v>90.645433351870736</v>
      </c>
      <c r="L94" s="74">
        <v>30.051538130501225</v>
      </c>
      <c r="M94" s="74">
        <v>71.161761443435196</v>
      </c>
      <c r="N94" s="74">
        <v>83.489145083201024</v>
      </c>
      <c r="O94" s="74">
        <v>73.975914985563975</v>
      </c>
      <c r="P94" s="66">
        <v>69.351511086430776</v>
      </c>
      <c r="Q94" s="66">
        <v>76.961428066649844</v>
      </c>
      <c r="R94" s="66">
        <v>69.443177969235165</v>
      </c>
      <c r="S94" s="74">
        <v>63.518758085381634</v>
      </c>
    </row>
    <row r="95" spans="1:19" ht="14.25" customHeight="1" x14ac:dyDescent="0.2">
      <c r="A95" s="65">
        <v>1991</v>
      </c>
      <c r="B95" s="68" t="s">
        <v>175</v>
      </c>
      <c r="C95" s="66">
        <v>58.806509945750442</v>
      </c>
      <c r="D95" s="66">
        <v>15.88172909684809</v>
      </c>
      <c r="E95" s="66">
        <v>48.582649032285822</v>
      </c>
      <c r="F95" s="66">
        <v>52.890939983973531</v>
      </c>
      <c r="G95" s="66">
        <v>47.219758419463091</v>
      </c>
      <c r="H95" s="66">
        <v>45.86773629224632</v>
      </c>
      <c r="I95" s="66">
        <v>50.185231321471598</v>
      </c>
      <c r="J95" s="66">
        <v>45.018726215324577</v>
      </c>
      <c r="K95" s="74">
        <v>90.914864376130168</v>
      </c>
      <c r="L95" s="74">
        <v>24.553153183727144</v>
      </c>
      <c r="M95" s="74">
        <v>75.108775403913882</v>
      </c>
      <c r="N95" s="74">
        <v>81.769393215223062</v>
      </c>
      <c r="O95" s="74">
        <v>73.001746516489931</v>
      </c>
      <c r="P95" s="66">
        <v>69.496570139767158</v>
      </c>
      <c r="Q95" s="66">
        <v>76.038229274956976</v>
      </c>
      <c r="R95" s="66">
        <v>68.210191235340261</v>
      </c>
      <c r="S95" s="74">
        <v>64.683053040103502</v>
      </c>
    </row>
    <row r="96" spans="1:19" ht="14.25" customHeight="1" x14ac:dyDescent="0.2">
      <c r="A96" s="65">
        <v>1991</v>
      </c>
      <c r="B96" s="68" t="s">
        <v>254</v>
      </c>
      <c r="C96" s="66">
        <v>56.455696202531634</v>
      </c>
      <c r="D96" s="66">
        <v>13.072158825775251</v>
      </c>
      <c r="E96" s="66">
        <v>43.897012831202417</v>
      </c>
      <c r="F96" s="66">
        <v>49.893021292166054</v>
      </c>
      <c r="G96" s="66">
        <v>43.986246836739276</v>
      </c>
      <c r="H96" s="66">
        <v>44.285973704390287</v>
      </c>
      <c r="I96" s="66">
        <v>51.97972740518658</v>
      </c>
      <c r="J96" s="66">
        <v>45.388563693765526</v>
      </c>
      <c r="K96" s="74">
        <v>85.906010166450699</v>
      </c>
      <c r="L96" s="74">
        <v>19.891296795913917</v>
      </c>
      <c r="M96" s="74">
        <v>66.79604511519581</v>
      </c>
      <c r="N96" s="74">
        <v>75.919892635520398</v>
      </c>
      <c r="O96" s="74">
        <v>66.931828355904457</v>
      </c>
      <c r="P96" s="66">
        <v>66.20716654864745</v>
      </c>
      <c r="Q96" s="66">
        <v>77.709265069796047</v>
      </c>
      <c r="R96" s="66">
        <v>67.85552951676712</v>
      </c>
      <c r="S96" s="74">
        <v>65.717981888745143</v>
      </c>
    </row>
    <row r="97" spans="1:19" ht="14.25" customHeight="1" x14ac:dyDescent="0.2">
      <c r="A97" s="65">
        <v>1991</v>
      </c>
      <c r="B97" s="68" t="s">
        <v>255</v>
      </c>
      <c r="C97" s="66">
        <v>56.238698010849909</v>
      </c>
      <c r="D97" s="66">
        <v>13.448436770881941</v>
      </c>
      <c r="E97" s="66">
        <v>40.608847076056172</v>
      </c>
      <c r="F97" s="66">
        <v>49.969563897063267</v>
      </c>
      <c r="G97" s="66">
        <v>43.508682053820877</v>
      </c>
      <c r="H97" s="66">
        <v>43.273802665422359</v>
      </c>
      <c r="I97" s="66">
        <v>53.051370136869892</v>
      </c>
      <c r="J97" s="66">
        <v>45.941673853533075</v>
      </c>
      <c r="K97" s="74">
        <v>84.576874634994127</v>
      </c>
      <c r="L97" s="74">
        <v>20.224983704069537</v>
      </c>
      <c r="M97" s="74">
        <v>61.071281692201204</v>
      </c>
      <c r="N97" s="74">
        <v>75.148779946361685</v>
      </c>
      <c r="O97" s="74">
        <v>65.432317563431013</v>
      </c>
      <c r="P97" s="66">
        <v>63.948282348784332</v>
      </c>
      <c r="Q97" s="66">
        <v>78.397177681202734</v>
      </c>
      <c r="R97" s="66">
        <v>67.890754918772089</v>
      </c>
      <c r="S97" s="74">
        <v>66.494178525226388</v>
      </c>
    </row>
    <row r="98" spans="1:19" ht="14.25" customHeight="1" x14ac:dyDescent="0.2">
      <c r="A98" s="65">
        <v>1991</v>
      </c>
      <c r="B98" s="68" t="s">
        <v>177</v>
      </c>
      <c r="C98" s="66">
        <v>57.179023508137426</v>
      </c>
      <c r="D98" s="66">
        <v>14.095363339413735</v>
      </c>
      <c r="E98" s="66">
        <v>44.636850126110325</v>
      </c>
      <c r="F98" s="66">
        <v>57.164568757401199</v>
      </c>
      <c r="G98" s="66">
        <v>48.943807771074006</v>
      </c>
      <c r="H98" s="66">
        <v>44.295929245928662</v>
      </c>
      <c r="I98" s="66">
        <v>53.688289873625067</v>
      </c>
      <c r="J98" s="66">
        <v>46.660827059496334</v>
      </c>
      <c r="K98" s="74">
        <v>84.998817638058128</v>
      </c>
      <c r="L98" s="74">
        <v>20.953299733397728</v>
      </c>
      <c r="M98" s="74">
        <v>66.354394514390918</v>
      </c>
      <c r="N98" s="74">
        <v>84.977330095136779</v>
      </c>
      <c r="O98" s="74">
        <v>72.756852705846555</v>
      </c>
      <c r="P98" s="66">
        <v>64.608998316698745</v>
      </c>
      <c r="Q98" s="66">
        <v>78.308474144727342</v>
      </c>
      <c r="R98" s="66">
        <v>68.058382525519733</v>
      </c>
      <c r="S98" s="74">
        <v>67.270375161707634</v>
      </c>
    </row>
    <row r="99" spans="1:19" ht="14.25" customHeight="1" x14ac:dyDescent="0.2">
      <c r="A99" s="65">
        <v>1992</v>
      </c>
      <c r="B99" s="68" t="s">
        <v>175</v>
      </c>
      <c r="C99" s="66">
        <v>58.878842676311024</v>
      </c>
      <c r="D99" s="66">
        <v>12.567343995248804</v>
      </c>
      <c r="E99" s="66">
        <v>48.500444888407166</v>
      </c>
      <c r="F99" s="66">
        <v>56.105729389656432</v>
      </c>
      <c r="G99" s="66">
        <v>49.555194190643405</v>
      </c>
      <c r="H99" s="66">
        <v>44.25367925578886</v>
      </c>
      <c r="I99" s="66">
        <v>53.192907856148807</v>
      </c>
      <c r="J99" s="66">
        <v>46.922514234337108</v>
      </c>
      <c r="K99" s="74">
        <v>86.692086454835092</v>
      </c>
      <c r="L99" s="74">
        <v>18.503917920623479</v>
      </c>
      <c r="M99" s="74">
        <v>71.411131235692835</v>
      </c>
      <c r="N99" s="74">
        <v>82.609007272770327</v>
      </c>
      <c r="O99" s="74">
        <v>72.964124017842579</v>
      </c>
      <c r="P99" s="66">
        <v>63.968891667806957</v>
      </c>
      <c r="Q99" s="66">
        <v>76.890586666881759</v>
      </c>
      <c r="R99" s="66">
        <v>67.82670458851851</v>
      </c>
      <c r="S99" s="74">
        <v>67.917205692108666</v>
      </c>
    </row>
    <row r="100" spans="1:19" ht="14.25" customHeight="1" x14ac:dyDescent="0.2">
      <c r="A100" s="65">
        <v>1992</v>
      </c>
      <c r="B100" s="68" t="s">
        <v>254</v>
      </c>
      <c r="C100" s="66">
        <v>57.649186256781192</v>
      </c>
      <c r="D100" s="66">
        <v>13.164001187799601</v>
      </c>
      <c r="E100" s="66">
        <v>42.91056310465855</v>
      </c>
      <c r="F100" s="66">
        <v>52.572012463568484</v>
      </c>
      <c r="G100" s="66">
        <v>46.299023310870972</v>
      </c>
      <c r="H100" s="66">
        <v>43.38646583779709</v>
      </c>
      <c r="I100" s="66">
        <v>54.749822768217022</v>
      </c>
      <c r="J100" s="66">
        <v>47.807980415009986</v>
      </c>
      <c r="K100" s="74">
        <v>84.559432592963674</v>
      </c>
      <c r="L100" s="74">
        <v>19.308867017398654</v>
      </c>
      <c r="M100" s="74">
        <v>62.940920834726853</v>
      </c>
      <c r="N100" s="74">
        <v>77.112268755860399</v>
      </c>
      <c r="O100" s="74">
        <v>67.911091118222501</v>
      </c>
      <c r="P100" s="66">
        <v>62.498510282047093</v>
      </c>
      <c r="Q100" s="66">
        <v>78.867506148396743</v>
      </c>
      <c r="R100" s="66">
        <v>68.867733239714752</v>
      </c>
      <c r="S100" s="74">
        <v>68.175937904269091</v>
      </c>
    </row>
    <row r="101" spans="1:19" ht="14.25" customHeight="1" x14ac:dyDescent="0.2">
      <c r="A101" s="65">
        <v>1992</v>
      </c>
      <c r="B101" s="68" t="s">
        <v>255</v>
      </c>
      <c r="C101" s="66">
        <v>57.070524412296564</v>
      </c>
      <c r="D101" s="66">
        <v>13.781869087515378</v>
      </c>
      <c r="E101" s="66">
        <v>42.499542385265265</v>
      </c>
      <c r="F101" s="66">
        <v>52.482712757855069</v>
      </c>
      <c r="G101" s="66">
        <v>46.218037208928472</v>
      </c>
      <c r="H101" s="66">
        <v>44.751383810156184</v>
      </c>
      <c r="I101" s="66">
        <v>55.64454335080169</v>
      </c>
      <c r="J101" s="66">
        <v>48.674460710814522</v>
      </c>
      <c r="K101" s="74">
        <v>83.710655352381863</v>
      </c>
      <c r="L101" s="74">
        <v>20.21515143197227</v>
      </c>
      <c r="M101" s="74">
        <v>62.338038451252451</v>
      </c>
      <c r="N101" s="74">
        <v>76.981284557536938</v>
      </c>
      <c r="O101" s="74">
        <v>67.792301257118979</v>
      </c>
      <c r="P101" s="66">
        <v>64.716390180992306</v>
      </c>
      <c r="Q101" s="66">
        <v>80.469332394507148</v>
      </c>
      <c r="R101" s="66">
        <v>70.389675648321798</v>
      </c>
      <c r="S101" s="74">
        <v>68.175937904269091</v>
      </c>
    </row>
    <row r="102" spans="1:19" ht="14.25" customHeight="1" x14ac:dyDescent="0.2">
      <c r="A102" s="65">
        <v>1992</v>
      </c>
      <c r="B102" s="68" t="s">
        <v>177</v>
      </c>
      <c r="C102" s="66">
        <v>57.866184448462931</v>
      </c>
      <c r="D102" s="66">
        <v>15.917363084885249</v>
      </c>
      <c r="E102" s="66">
        <v>44.71905426998898</v>
      </c>
      <c r="F102" s="66">
        <v>60.175244550024878</v>
      </c>
      <c r="G102" s="66">
        <v>51.94424971962502</v>
      </c>
      <c r="H102" s="66">
        <v>44.464878473072524</v>
      </c>
      <c r="I102" s="66">
        <v>56.680801652665281</v>
      </c>
      <c r="J102" s="66">
        <v>49.609731750900707</v>
      </c>
      <c r="K102" s="74">
        <v>84.397284110682733</v>
      </c>
      <c r="L102" s="74">
        <v>23.215323895502451</v>
      </c>
      <c r="M102" s="74">
        <v>65.222318774908459</v>
      </c>
      <c r="N102" s="74">
        <v>87.765026485224979</v>
      </c>
      <c r="O102" s="74">
        <v>75.760198175981401</v>
      </c>
      <c r="P102" s="66">
        <v>63.685016432358246</v>
      </c>
      <c r="Q102" s="66">
        <v>81.181325770073457</v>
      </c>
      <c r="R102" s="66">
        <v>71.053755014180339</v>
      </c>
      <c r="S102" s="74">
        <v>68.564036222509699</v>
      </c>
    </row>
    <row r="103" spans="1:19" ht="14.25" customHeight="1" x14ac:dyDescent="0.2">
      <c r="A103" s="65">
        <v>1993</v>
      </c>
      <c r="B103" s="68" t="s">
        <v>175</v>
      </c>
      <c r="C103" s="66">
        <v>54.936708860759488</v>
      </c>
      <c r="D103" s="66">
        <v>15.197471683705938</v>
      </c>
      <c r="E103" s="66">
        <v>46.198728859804795</v>
      </c>
      <c r="F103" s="66">
        <v>60.800342490018778</v>
      </c>
      <c r="G103" s="66">
        <v>51.557823233169913</v>
      </c>
      <c r="H103" s="66">
        <v>44.126930194442416</v>
      </c>
      <c r="I103" s="66">
        <v>57.540137805430192</v>
      </c>
      <c r="J103" s="66">
        <v>49.123322450992276</v>
      </c>
      <c r="K103" s="74">
        <v>78.640881387716831</v>
      </c>
      <c r="L103" s="74">
        <v>21.754899280564246</v>
      </c>
      <c r="M103" s="74">
        <v>66.132624830794654</v>
      </c>
      <c r="N103" s="74">
        <v>87.034564342193548</v>
      </c>
      <c r="O103" s="74">
        <v>73.804069183778424</v>
      </c>
      <c r="P103" s="66">
        <v>62.168118053595968</v>
      </c>
      <c r="Q103" s="66">
        <v>81.065282904240902</v>
      </c>
      <c r="R103" s="66">
        <v>69.207273106497993</v>
      </c>
      <c r="S103" s="74">
        <v>69.857697283311765</v>
      </c>
    </row>
    <row r="104" spans="1:19" ht="14.25" customHeight="1" x14ac:dyDescent="0.2">
      <c r="A104" s="65">
        <v>1993</v>
      </c>
      <c r="B104" s="68" t="s">
        <v>254</v>
      </c>
      <c r="C104" s="66">
        <v>53.887884267631101</v>
      </c>
      <c r="D104" s="66">
        <v>15.1811394391889</v>
      </c>
      <c r="E104" s="66">
        <v>42.170725809750635</v>
      </c>
      <c r="F104" s="66">
        <v>55.608202457824554</v>
      </c>
      <c r="G104" s="66">
        <v>47.515351990000347</v>
      </c>
      <c r="H104" s="66">
        <v>42.709750124612114</v>
      </c>
      <c r="I104" s="66">
        <v>58.272466832044749</v>
      </c>
      <c r="J104" s="66">
        <v>49.330448419814687</v>
      </c>
      <c r="K104" s="74">
        <v>77.426272377098229</v>
      </c>
      <c r="L104" s="74">
        <v>21.812306294596691</v>
      </c>
      <c r="M104" s="74">
        <v>60.591024258247664</v>
      </c>
      <c r="N104" s="74">
        <v>79.898030668956096</v>
      </c>
      <c r="O104" s="74">
        <v>68.270199048829497</v>
      </c>
      <c r="P104" s="66">
        <v>60.333027439768486</v>
      </c>
      <c r="Q104" s="66">
        <v>82.317370860354217</v>
      </c>
      <c r="R104" s="66">
        <v>69.685617205558245</v>
      </c>
      <c r="S104" s="74">
        <v>69.598965071151355</v>
      </c>
    </row>
    <row r="105" spans="1:19" ht="14.25" customHeight="1" x14ac:dyDescent="0.2">
      <c r="A105" s="65">
        <v>1993</v>
      </c>
      <c r="B105" s="68" t="s">
        <v>255</v>
      </c>
      <c r="C105" s="66">
        <v>53.996383363471963</v>
      </c>
      <c r="D105" s="66">
        <v>13.902345904212446</v>
      </c>
      <c r="E105" s="66">
        <v>40.526642932177516</v>
      </c>
      <c r="F105" s="66">
        <v>54.676934098241802</v>
      </c>
      <c r="G105" s="66">
        <v>46.477373268397059</v>
      </c>
      <c r="H105" s="66">
        <v>42.104882060064661</v>
      </c>
      <c r="I105" s="66">
        <v>58.237594021253578</v>
      </c>
      <c r="J105" s="66">
        <v>49.032796703357114</v>
      </c>
      <c r="K105" s="74">
        <v>76.726478566109975</v>
      </c>
      <c r="L105" s="74">
        <v>19.754620191095995</v>
      </c>
      <c r="M105" s="74">
        <v>57.586571666494891</v>
      </c>
      <c r="N105" s="74">
        <v>77.693511135920801</v>
      </c>
      <c r="O105" s="74">
        <v>66.042296942042142</v>
      </c>
      <c r="P105" s="66">
        <v>58.90442369902722</v>
      </c>
      <c r="Q105" s="66">
        <v>81.473970371087816</v>
      </c>
      <c r="R105" s="66">
        <v>68.596525886061983</v>
      </c>
      <c r="S105" s="74">
        <v>70.3751617076326</v>
      </c>
    </row>
    <row r="106" spans="1:19" ht="14.25" customHeight="1" x14ac:dyDescent="0.2">
      <c r="A106" s="65">
        <v>1993</v>
      </c>
      <c r="B106" s="68" t="s">
        <v>177</v>
      </c>
      <c r="C106" s="66">
        <v>54.611211573236886</v>
      </c>
      <c r="D106" s="66">
        <v>13.905103296143896</v>
      </c>
      <c r="E106" s="66">
        <v>42.992767248537199</v>
      </c>
      <c r="F106" s="66">
        <v>60.749314086753955</v>
      </c>
      <c r="G106" s="66">
        <v>50.832727747994738</v>
      </c>
      <c r="H106" s="66">
        <v>42.945173779258369</v>
      </c>
      <c r="I106" s="66">
        <v>57.784247480968375</v>
      </c>
      <c r="J106" s="66">
        <v>48.8961611994918</v>
      </c>
      <c r="K106" s="74">
        <v>76.753575538385661</v>
      </c>
      <c r="L106" s="74">
        <v>19.54299063258042</v>
      </c>
      <c r="M106" s="74">
        <v>60.424380151125909</v>
      </c>
      <c r="N106" s="74">
        <v>85.380399616474193</v>
      </c>
      <c r="O106" s="74">
        <v>71.4430882712726</v>
      </c>
      <c r="P106" s="66">
        <v>59.745650778044478</v>
      </c>
      <c r="Q106" s="66">
        <v>80.389882416483545</v>
      </c>
      <c r="R106" s="66">
        <v>68.024709515152765</v>
      </c>
      <c r="S106" s="74">
        <v>71.151358344113845</v>
      </c>
    </row>
    <row r="107" spans="1:19" ht="14.25" customHeight="1" x14ac:dyDescent="0.2">
      <c r="A107" s="65">
        <v>1994</v>
      </c>
      <c r="B107" s="68" t="s">
        <v>175</v>
      </c>
      <c r="C107" s="66">
        <v>54.683544303797468</v>
      </c>
      <c r="D107" s="66">
        <v>14.843252874050822</v>
      </c>
      <c r="E107" s="66">
        <v>44.061421118959728</v>
      </c>
      <c r="F107" s="66">
        <v>59.575660811663376</v>
      </c>
      <c r="G107" s="66">
        <v>50.295029742865154</v>
      </c>
      <c r="H107" s="66">
        <v>42.524026209413286</v>
      </c>
      <c r="I107" s="66">
        <v>56.267280211552482</v>
      </c>
      <c r="J107" s="66">
        <v>47.910600397520248</v>
      </c>
      <c r="K107" s="74">
        <v>76.576774903687379</v>
      </c>
      <c r="L107" s="74">
        <v>20.785932013842906</v>
      </c>
      <c r="M107" s="74">
        <v>61.701953849557725</v>
      </c>
      <c r="N107" s="74">
        <v>83.427510520680755</v>
      </c>
      <c r="O107" s="74">
        <v>70.43126447687456</v>
      </c>
      <c r="P107" s="66">
        <v>58.97105284899915</v>
      </c>
      <c r="Q107" s="66">
        <v>78.02978811753222</v>
      </c>
      <c r="R107" s="66">
        <v>66.440993478741163</v>
      </c>
      <c r="S107" s="74">
        <v>71.41009055627427</v>
      </c>
    </row>
    <row r="108" spans="1:19" ht="14.25" customHeight="1" x14ac:dyDescent="0.2">
      <c r="A108" s="65">
        <v>1994</v>
      </c>
      <c r="B108" s="68" t="s">
        <v>254</v>
      </c>
      <c r="C108" s="66">
        <v>52.622061482820982</v>
      </c>
      <c r="D108" s="66">
        <v>15.474695626352181</v>
      </c>
      <c r="E108" s="66">
        <v>42.006317521993331</v>
      </c>
      <c r="F108" s="66">
        <v>54.013564855799302</v>
      </c>
      <c r="G108" s="66">
        <v>46.373706922245987</v>
      </c>
      <c r="H108" s="66">
        <v>42.387471253761895</v>
      </c>
      <c r="I108" s="66">
        <v>56.656693265387233</v>
      </c>
      <c r="J108" s="66">
        <v>48.13607780358727</v>
      </c>
      <c r="K108" s="74">
        <v>73.957915502219308</v>
      </c>
      <c r="L108" s="74">
        <v>21.748981307582245</v>
      </c>
      <c r="M108" s="74">
        <v>59.037969899092445</v>
      </c>
      <c r="N108" s="74">
        <v>75.913610242787016</v>
      </c>
      <c r="O108" s="74">
        <v>65.176137183447537</v>
      </c>
      <c r="P108" s="66">
        <v>58.95336752957148</v>
      </c>
      <c r="Q108" s="66">
        <v>78.799295223069848</v>
      </c>
      <c r="R108" s="66">
        <v>66.948647849217338</v>
      </c>
      <c r="S108" s="74">
        <v>71.151358344113845</v>
      </c>
    </row>
    <row r="109" spans="1:19" ht="14.25" customHeight="1" x14ac:dyDescent="0.2">
      <c r="A109" s="65">
        <v>1994</v>
      </c>
      <c r="B109" s="68" t="s">
        <v>255</v>
      </c>
      <c r="C109" s="66">
        <v>54.249547920433997</v>
      </c>
      <c r="D109" s="66">
        <v>16.128833835320069</v>
      </c>
      <c r="E109" s="66">
        <v>41.677500946478709</v>
      </c>
      <c r="F109" s="66">
        <v>53.311924310908196</v>
      </c>
      <c r="G109" s="66">
        <v>46.035093896760607</v>
      </c>
      <c r="H109" s="66">
        <v>42.741269542065019</v>
      </c>
      <c r="I109" s="66">
        <v>56.813620913947489</v>
      </c>
      <c r="J109" s="66">
        <v>48.464001677803715</v>
      </c>
      <c r="K109" s="74">
        <v>76.106897536289438</v>
      </c>
      <c r="L109" s="74">
        <v>22.627202458625067</v>
      </c>
      <c r="M109" s="74">
        <v>58.469524921285007</v>
      </c>
      <c r="N109" s="74">
        <v>74.791501800965577</v>
      </c>
      <c r="O109" s="74">
        <v>64.582808679121499</v>
      </c>
      <c r="P109" s="66">
        <v>59.437170827513583</v>
      </c>
      <c r="Q109" s="66">
        <v>79.006565031216098</v>
      </c>
      <c r="R109" s="66">
        <v>67.395357638442093</v>
      </c>
      <c r="S109" s="74">
        <v>71.280724450194057</v>
      </c>
    </row>
    <row r="110" spans="1:19" ht="14.25" customHeight="1" x14ac:dyDescent="0.2">
      <c r="A110" s="65">
        <v>1994</v>
      </c>
      <c r="B110" s="68" t="s">
        <v>177</v>
      </c>
      <c r="C110" s="66">
        <v>52.875226039782994</v>
      </c>
      <c r="D110" s="66">
        <v>17.033682602977983</v>
      </c>
      <c r="E110" s="66">
        <v>40.691051219934828</v>
      </c>
      <c r="F110" s="66">
        <v>58.912291569220876</v>
      </c>
      <c r="G110" s="66">
        <v>49.535882035633001</v>
      </c>
      <c r="H110" s="66">
        <v>40.786234965478542</v>
      </c>
      <c r="I110" s="66">
        <v>56.075479752201055</v>
      </c>
      <c r="J110" s="66">
        <v>47.729253040364291</v>
      </c>
      <c r="K110" s="74">
        <v>73.117262484351087</v>
      </c>
      <c r="L110" s="74">
        <v>23.554627284618931</v>
      </c>
      <c r="M110" s="74">
        <v>56.268662957083407</v>
      </c>
      <c r="N110" s="74">
        <v>81.465476534897576</v>
      </c>
      <c r="O110" s="74">
        <v>68.499529183442419</v>
      </c>
      <c r="P110" s="66">
        <v>55.840956962593836</v>
      </c>
      <c r="Q110" s="66">
        <v>76.773657930176682</v>
      </c>
      <c r="R110" s="66">
        <v>65.346731982974106</v>
      </c>
      <c r="S110" s="74">
        <v>72.315653298835699</v>
      </c>
    </row>
    <row r="111" spans="1:19" ht="14.25" customHeight="1" x14ac:dyDescent="0.2">
      <c r="A111" s="65">
        <v>1995</v>
      </c>
      <c r="B111" s="68" t="s">
        <v>175</v>
      </c>
      <c r="C111" s="66">
        <v>51.428571428571423</v>
      </c>
      <c r="D111" s="66">
        <v>19.075425274678658</v>
      </c>
      <c r="E111" s="66">
        <v>42.581746529143913</v>
      </c>
      <c r="F111" s="66">
        <v>59.486361105949968</v>
      </c>
      <c r="G111" s="66">
        <v>50.539225424831237</v>
      </c>
      <c r="H111" s="66">
        <v>41.344734898129673</v>
      </c>
      <c r="I111" s="66">
        <v>56.028982671146167</v>
      </c>
      <c r="J111" s="66">
        <v>48.081522427657411</v>
      </c>
      <c r="K111" s="74">
        <v>70.989795918367335</v>
      </c>
      <c r="L111" s="74">
        <v>26.330899530940361</v>
      </c>
      <c r="M111" s="74">
        <v>58.778017976836153</v>
      </c>
      <c r="N111" s="74">
        <v>82.112423455177364</v>
      </c>
      <c r="O111" s="74">
        <v>69.762180809633122</v>
      </c>
      <c r="P111" s="66">
        <v>56.551408696662122</v>
      </c>
      <c r="Q111" s="66">
        <v>76.636551321496597</v>
      </c>
      <c r="R111" s="66">
        <v>65.76599976426948</v>
      </c>
      <c r="S111" s="74">
        <v>72.445019404915911</v>
      </c>
    </row>
    <row r="112" spans="1:19" ht="14.25" customHeight="1" x14ac:dyDescent="0.2">
      <c r="A112" s="65">
        <v>1995</v>
      </c>
      <c r="B112" s="68" t="s">
        <v>254</v>
      </c>
      <c r="C112" s="66">
        <v>51.68173598553345</v>
      </c>
      <c r="D112" s="66">
        <v>19.262503711873755</v>
      </c>
      <c r="E112" s="66">
        <v>42.663950673022576</v>
      </c>
      <c r="F112" s="66">
        <v>52.941968387238333</v>
      </c>
      <c r="G112" s="66">
        <v>46.336261572399714</v>
      </c>
      <c r="H112" s="66">
        <v>42.965294562534638</v>
      </c>
      <c r="I112" s="66">
        <v>55.726751644289344</v>
      </c>
      <c r="J112" s="66">
        <v>48.19738252162594</v>
      </c>
      <c r="K112" s="74">
        <v>70.707932596136899</v>
      </c>
      <c r="L112" s="74">
        <v>26.35383251199719</v>
      </c>
      <c r="M112" s="74">
        <v>58.370325434064505</v>
      </c>
      <c r="N112" s="74">
        <v>72.43210896165526</v>
      </c>
      <c r="O112" s="74">
        <v>63.394566717637126</v>
      </c>
      <c r="P112" s="66">
        <v>58.305461477180941</v>
      </c>
      <c r="Q112" s="66">
        <v>75.623221121304582</v>
      </c>
      <c r="R112" s="66">
        <v>65.40559441121718</v>
      </c>
      <c r="S112" s="74">
        <v>73.091849935316958</v>
      </c>
    </row>
    <row r="113" spans="1:19" ht="14.25" customHeight="1" x14ac:dyDescent="0.2">
      <c r="A113" s="65">
        <v>1995</v>
      </c>
      <c r="B113" s="68" t="s">
        <v>255</v>
      </c>
      <c r="C113" s="66">
        <v>49.981916817359853</v>
      </c>
      <c r="D113" s="66">
        <v>17.335298858863954</v>
      </c>
      <c r="E113" s="66">
        <v>37.896110328060516</v>
      </c>
      <c r="F113" s="66">
        <v>51.270788180315876</v>
      </c>
      <c r="G113" s="66">
        <v>44.099668844778734</v>
      </c>
      <c r="H113" s="66">
        <v>38.847477114539018</v>
      </c>
      <c r="I113" s="66">
        <v>54.680567320554267</v>
      </c>
      <c r="J113" s="66">
        <v>46.477751558632356</v>
      </c>
      <c r="K113" s="74">
        <v>67.901619859084647</v>
      </c>
      <c r="L113" s="74">
        <v>23.550414794203579</v>
      </c>
      <c r="M113" s="74">
        <v>51.482764997523333</v>
      </c>
      <c r="N113" s="74">
        <v>69.65258218520944</v>
      </c>
      <c r="O113" s="74">
        <v>59.91044642708956</v>
      </c>
      <c r="P113" s="66">
        <v>52.298703708318548</v>
      </c>
      <c r="Q113" s="66">
        <v>73.61411863294866</v>
      </c>
      <c r="R113" s="66">
        <v>62.571017176403274</v>
      </c>
      <c r="S113" s="74">
        <v>73.609314359637779</v>
      </c>
    </row>
    <row r="114" spans="1:19" ht="14.25" customHeight="1" x14ac:dyDescent="0.2">
      <c r="A114" s="65">
        <v>1995</v>
      </c>
      <c r="B114" s="68" t="s">
        <v>177</v>
      </c>
      <c r="C114" s="66">
        <v>47.414104882459306</v>
      </c>
      <c r="D114" s="66">
        <v>17.598099520638019</v>
      </c>
      <c r="E114" s="66">
        <v>34.11471970964233</v>
      </c>
      <c r="F114" s="66">
        <v>57.343168168828029</v>
      </c>
      <c r="G114" s="66">
        <v>47.344078754884094</v>
      </c>
      <c r="H114" s="66">
        <v>34.098889213257344</v>
      </c>
      <c r="I114" s="66">
        <v>54.610821698971918</v>
      </c>
      <c r="J114" s="66">
        <v>45.565699444695362</v>
      </c>
      <c r="K114" s="74">
        <v>63.630387281494869</v>
      </c>
      <c r="L114" s="74">
        <v>23.616893974745121</v>
      </c>
      <c r="M114" s="74">
        <v>45.782427665891525</v>
      </c>
      <c r="N114" s="74">
        <v>76.955328115458457</v>
      </c>
      <c r="O114" s="74">
        <v>63.536411245703825</v>
      </c>
      <c r="P114" s="66">
        <v>45.513733600183322</v>
      </c>
      <c r="Q114" s="66">
        <v>72.892180591259901</v>
      </c>
      <c r="R114" s="66">
        <v>60.819139675247413</v>
      </c>
      <c r="S114" s="74">
        <v>74.514877102199222</v>
      </c>
    </row>
    <row r="115" spans="1:19" ht="14.25" customHeight="1" x14ac:dyDescent="0.2">
      <c r="A115" s="65">
        <v>1996</v>
      </c>
      <c r="B115" s="68" t="s">
        <v>175</v>
      </c>
      <c r="C115" s="66">
        <v>48.643761301989144</v>
      </c>
      <c r="D115" s="66">
        <v>19.692020531964538</v>
      </c>
      <c r="E115" s="66">
        <v>32.66775443485178</v>
      </c>
      <c r="F115" s="66">
        <v>57.713124092497893</v>
      </c>
      <c r="G115" s="66">
        <v>48.254124452287073</v>
      </c>
      <c r="H115" s="66">
        <v>31.803486174318078</v>
      </c>
      <c r="I115" s="66">
        <v>54.145850888422999</v>
      </c>
      <c r="J115" s="66">
        <v>45.704528974249179</v>
      </c>
      <c r="K115" s="74">
        <v>64.718808066157678</v>
      </c>
      <c r="L115" s="74">
        <v>26.199538504661941</v>
      </c>
      <c r="M115" s="74">
        <v>43.463294626747725</v>
      </c>
      <c r="N115" s="74">
        <v>76.785275255595309</v>
      </c>
      <c r="O115" s="74">
        <v>64.200409985572989</v>
      </c>
      <c r="P115" s="66">
        <v>42.012531273867999</v>
      </c>
      <c r="Q115" s="66">
        <v>71.526883604257591</v>
      </c>
      <c r="R115" s="66">
        <v>60.375863902574864</v>
      </c>
      <c r="S115" s="74">
        <v>75.161707632600255</v>
      </c>
    </row>
    <row r="116" spans="1:19" ht="14.25" customHeight="1" x14ac:dyDescent="0.2">
      <c r="A116" s="65">
        <v>1996</v>
      </c>
      <c r="B116" s="68" t="s">
        <v>254</v>
      </c>
      <c r="C116" s="66">
        <v>47.992766726943934</v>
      </c>
      <c r="D116" s="66">
        <v>20.179018368472406</v>
      </c>
      <c r="E116" s="66">
        <v>29.137882019100033</v>
      </c>
      <c r="F116" s="66">
        <v>51.219759777051067</v>
      </c>
      <c r="G116" s="66">
        <v>43.472300005780255</v>
      </c>
      <c r="H116" s="66">
        <v>29.384005818171445</v>
      </c>
      <c r="I116" s="66">
        <v>54.081917401972518</v>
      </c>
      <c r="J116" s="66">
        <v>45.471662898733477</v>
      </c>
      <c r="K116" s="74">
        <v>62.666230878256179</v>
      </c>
      <c r="L116" s="74">
        <v>26.348616889914133</v>
      </c>
      <c r="M116" s="74">
        <v>38.046592568858649</v>
      </c>
      <c r="N116" s="74">
        <v>66.87985524942647</v>
      </c>
      <c r="O116" s="74">
        <v>56.76366200079076</v>
      </c>
      <c r="P116" s="66">
        <v>38.146184367352262</v>
      </c>
      <c r="Q116" s="66">
        <v>70.208902248438946</v>
      </c>
      <c r="R116" s="66">
        <v>59.031108527500301</v>
      </c>
      <c r="S116" s="74">
        <v>76.584734799482547</v>
      </c>
    </row>
    <row r="117" spans="1:19" ht="14.25" customHeight="1" x14ac:dyDescent="0.2">
      <c r="A117" s="65">
        <v>1996</v>
      </c>
      <c r="B117" s="68" t="s">
        <v>255</v>
      </c>
      <c r="C117" s="66">
        <v>47.70343580470162</v>
      </c>
      <c r="D117" s="66">
        <v>19.400373308446106</v>
      </c>
      <c r="E117" s="66">
        <v>28.192918492846673</v>
      </c>
      <c r="F117" s="66">
        <v>50.007835199511874</v>
      </c>
      <c r="G117" s="66">
        <v>42.394509028127921</v>
      </c>
      <c r="H117" s="66">
        <v>29.114151885852365</v>
      </c>
      <c r="I117" s="66">
        <v>53.268218483511887</v>
      </c>
      <c r="J117" s="66">
        <v>44.738349230163003</v>
      </c>
      <c r="K117" s="74">
        <v>61.870395766836161</v>
      </c>
      <c r="L117" s="74">
        <v>25.161893569511474</v>
      </c>
      <c r="M117" s="74">
        <v>36.565647642567917</v>
      </c>
      <c r="N117" s="74">
        <v>64.859155384601806</v>
      </c>
      <c r="O117" s="74">
        <v>54.984824628763221</v>
      </c>
      <c r="P117" s="66">
        <v>37.498907632473419</v>
      </c>
      <c r="Q117" s="66">
        <v>68.609245857176575</v>
      </c>
      <c r="R117" s="66">
        <v>57.62280941545982</v>
      </c>
      <c r="S117" s="74">
        <v>77.102199223803368</v>
      </c>
    </row>
    <row r="118" spans="1:19" ht="14.25" customHeight="1" x14ac:dyDescent="0.2">
      <c r="A118" s="65">
        <v>1996</v>
      </c>
      <c r="B118" s="68" t="s">
        <v>177</v>
      </c>
      <c r="C118" s="66">
        <v>47.124773960216991</v>
      </c>
      <c r="D118" s="66">
        <v>21.671615831671829</v>
      </c>
      <c r="E118" s="66">
        <v>30.247657250456484</v>
      </c>
      <c r="F118" s="66">
        <v>54.70244829987422</v>
      </c>
      <c r="G118" s="66">
        <v>46.216372098876903</v>
      </c>
      <c r="H118" s="66">
        <v>29.945974579717021</v>
      </c>
      <c r="I118" s="66">
        <v>52.152288538194455</v>
      </c>
      <c r="J118" s="66">
        <v>44.426432676607462</v>
      </c>
      <c r="K118" s="74">
        <v>61.325673857319408</v>
      </c>
      <c r="L118" s="74">
        <v>28.202287942562833</v>
      </c>
      <c r="M118" s="74">
        <v>39.362692011115925</v>
      </c>
      <c r="N118" s="74">
        <v>71.18685612088008</v>
      </c>
      <c r="O118" s="74">
        <v>60.143528000727009</v>
      </c>
      <c r="P118" s="66">
        <v>38.490969896808515</v>
      </c>
      <c r="Q118" s="66">
        <v>67.033789894851495</v>
      </c>
      <c r="R118" s="66">
        <v>57.103383903094432</v>
      </c>
      <c r="S118" s="74">
        <v>76.843467011642957</v>
      </c>
    </row>
    <row r="119" spans="1:19" ht="14.25" customHeight="1" x14ac:dyDescent="0.2">
      <c r="A119" s="65">
        <v>1997</v>
      </c>
      <c r="B119" s="68" t="s">
        <v>175</v>
      </c>
      <c r="C119" s="66">
        <v>47.305605786618443</v>
      </c>
      <c r="D119" s="66">
        <v>20.491664192084162</v>
      </c>
      <c r="E119" s="66">
        <v>31.378353432580187</v>
      </c>
      <c r="F119" s="66">
        <v>55.161703929257492</v>
      </c>
      <c r="G119" s="66">
        <v>45.635730122646947</v>
      </c>
      <c r="H119" s="66">
        <v>30.459189544151069</v>
      </c>
      <c r="I119" s="66">
        <v>51.635008511458778</v>
      </c>
      <c r="J119" s="66">
        <v>43.181539793387017</v>
      </c>
      <c r="K119" s="74">
        <v>62.401421967672455</v>
      </c>
      <c r="L119" s="74">
        <v>27.030813004233888</v>
      </c>
      <c r="M119" s="74">
        <v>41.391582258335305</v>
      </c>
      <c r="N119" s="74">
        <v>72.764500234327727</v>
      </c>
      <c r="O119" s="74">
        <v>60.198667892160572</v>
      </c>
      <c r="P119" s="66">
        <v>39.701759051291802</v>
      </c>
      <c r="Q119" s="66">
        <v>67.303191490431146</v>
      </c>
      <c r="R119" s="66">
        <v>56.284593057073792</v>
      </c>
      <c r="S119" s="74">
        <v>75.808538163001288</v>
      </c>
    </row>
    <row r="120" spans="1:19" ht="14.25" customHeight="1" x14ac:dyDescent="0.2">
      <c r="A120" s="65">
        <v>1997</v>
      </c>
      <c r="B120" s="68" t="s">
        <v>254</v>
      </c>
      <c r="C120" s="66">
        <v>45.605786618444839</v>
      </c>
      <c r="D120" s="66">
        <v>18.449921520383487</v>
      </c>
      <c r="E120" s="66">
        <v>30.767416640196888</v>
      </c>
      <c r="F120" s="66">
        <v>47.392629532190462</v>
      </c>
      <c r="G120" s="66">
        <v>40.077187475532021</v>
      </c>
      <c r="H120" s="66">
        <v>31.029098276569702</v>
      </c>
      <c r="I120" s="66">
        <v>50.309841701394312</v>
      </c>
      <c r="J120" s="66">
        <v>42.028868981766593</v>
      </c>
      <c r="K120" s="74">
        <v>60.056683230081532</v>
      </c>
      <c r="L120" s="74">
        <v>24.296063603503299</v>
      </c>
      <c r="M120" s="74">
        <v>40.516546955489261</v>
      </c>
      <c r="N120" s="74">
        <v>62.409714869477384</v>
      </c>
      <c r="O120" s="74">
        <v>52.776262212242344</v>
      </c>
      <c r="P120" s="66">
        <v>40.529125230629184</v>
      </c>
      <c r="Q120" s="66">
        <v>65.712959380086616</v>
      </c>
      <c r="R120" s="66">
        <v>54.896641825713942</v>
      </c>
      <c r="S120" s="74">
        <v>75.9379042690815</v>
      </c>
    </row>
    <row r="121" spans="1:19" ht="14.25" customHeight="1" x14ac:dyDescent="0.2">
      <c r="A121" s="65">
        <v>1997</v>
      </c>
      <c r="B121" s="68" t="s">
        <v>255</v>
      </c>
      <c r="C121" s="66">
        <v>46.401446654611206</v>
      </c>
      <c r="D121" s="66">
        <v>18.509099393373777</v>
      </c>
      <c r="E121" s="66">
        <v>30.046422822859256</v>
      </c>
      <c r="F121" s="66">
        <v>45.912805837511037</v>
      </c>
      <c r="G121" s="66">
        <v>39.025767746189594</v>
      </c>
      <c r="H121" s="66">
        <v>31.386223735013139</v>
      </c>
      <c r="I121" s="66">
        <v>48.804498702242164</v>
      </c>
      <c r="J121" s="66">
        <v>41.130196549843468</v>
      </c>
      <c r="K121" s="74">
        <v>59.681062003351848</v>
      </c>
      <c r="L121" s="74">
        <v>23.806212697301046</v>
      </c>
      <c r="M121" s="74">
        <v>38.645399071664229</v>
      </c>
      <c r="N121" s="74">
        <v>59.052577225284573</v>
      </c>
      <c r="O121" s="74">
        <v>50.194539879874469</v>
      </c>
      <c r="P121" s="66">
        <v>40.089696940877687</v>
      </c>
      <c r="Q121" s="66">
        <v>62.33810027109741</v>
      </c>
      <c r="R121" s="66">
        <v>52.535696193439094</v>
      </c>
      <c r="S121" s="74">
        <v>77.7490297542044</v>
      </c>
    </row>
    <row r="122" spans="1:19" ht="14.25" customHeight="1" x14ac:dyDescent="0.2">
      <c r="A122" s="65">
        <v>1997</v>
      </c>
      <c r="B122" s="68" t="s">
        <v>177</v>
      </c>
      <c r="C122" s="66">
        <v>48.065099457504516</v>
      </c>
      <c r="D122" s="66">
        <v>19.687142069316589</v>
      </c>
      <c r="E122" s="66">
        <v>32.34494044979283</v>
      </c>
      <c r="F122" s="66">
        <v>53.044025193767965</v>
      </c>
      <c r="G122" s="66">
        <v>44.29196221843651</v>
      </c>
      <c r="H122" s="66">
        <v>31.663159842272687</v>
      </c>
      <c r="I122" s="66">
        <v>50.75737610654766</v>
      </c>
      <c r="J122" s="66">
        <v>42.687219297078585</v>
      </c>
      <c r="K122" s="74">
        <v>63.29526725834922</v>
      </c>
      <c r="L122" s="74">
        <v>25.925316558060857</v>
      </c>
      <c r="M122" s="74">
        <v>42.593933505434165</v>
      </c>
      <c r="N122" s="74">
        <v>69.851842376120331</v>
      </c>
      <c r="O122" s="74">
        <v>58.326553313205153</v>
      </c>
      <c r="P122" s="66">
        <v>41.42765908971959</v>
      </c>
      <c r="Q122" s="66">
        <v>66.410278825785241</v>
      </c>
      <c r="R122" s="66">
        <v>55.851392512205386</v>
      </c>
      <c r="S122" s="74">
        <v>75.9379042690815</v>
      </c>
    </row>
    <row r="123" spans="1:19" ht="14.25" customHeight="1" x14ac:dyDescent="0.2">
      <c r="A123" s="65">
        <v>1998</v>
      </c>
      <c r="B123" s="68" t="s">
        <v>175</v>
      </c>
      <c r="C123" s="66">
        <v>46.65461121157324</v>
      </c>
      <c r="D123" s="66">
        <v>17.163280023755995</v>
      </c>
      <c r="E123" s="66">
        <v>32.987642024018236</v>
      </c>
      <c r="F123" s="66">
        <v>54.40903498110157</v>
      </c>
      <c r="G123" s="66">
        <v>45.247083975840752</v>
      </c>
      <c r="H123" s="66">
        <v>31.766464891398332</v>
      </c>
      <c r="I123" s="66">
        <v>50.908491619976076</v>
      </c>
      <c r="J123" s="66">
        <v>42.729519935757395</v>
      </c>
      <c r="K123" s="74">
        <v>60.71382906825945</v>
      </c>
      <c r="L123" s="74">
        <v>22.335379559534314</v>
      </c>
      <c r="M123" s="74">
        <v>42.92836243192945</v>
      </c>
      <c r="N123" s="74">
        <v>70.805023637022742</v>
      </c>
      <c r="O123" s="74">
        <v>58.882148002230473</v>
      </c>
      <c r="P123" s="66">
        <v>41.308796997917199</v>
      </c>
      <c r="Q123" s="66">
        <v>66.200899375781631</v>
      </c>
      <c r="R123" s="66">
        <v>55.565045430113649</v>
      </c>
      <c r="S123" s="74">
        <v>76.843467011642957</v>
      </c>
    </row>
    <row r="124" spans="1:19" ht="14.25" customHeight="1" x14ac:dyDescent="0.2">
      <c r="A124" s="65">
        <v>1998</v>
      </c>
      <c r="B124" s="68" t="s">
        <v>254</v>
      </c>
      <c r="C124" s="66">
        <v>48.173598553345386</v>
      </c>
      <c r="D124" s="66">
        <v>16.173164213294871</v>
      </c>
      <c r="E124" s="66">
        <v>32.135078711270246</v>
      </c>
      <c r="F124" s="66">
        <v>46.397575668526706</v>
      </c>
      <c r="G124" s="66">
        <v>39.759949442460581</v>
      </c>
      <c r="H124" s="66">
        <v>32.4048546806982</v>
      </c>
      <c r="I124" s="66">
        <v>49.391524350560175</v>
      </c>
      <c r="J124" s="66">
        <v>41.767117664235968</v>
      </c>
      <c r="K124" s="74">
        <v>62.585196103757958</v>
      </c>
      <c r="L124" s="74">
        <v>21.011522582986448</v>
      </c>
      <c r="M124" s="74">
        <v>41.748598056826722</v>
      </c>
      <c r="N124" s="74">
        <v>60.277858809699403</v>
      </c>
      <c r="O124" s="74">
        <v>51.6545225529782</v>
      </c>
      <c r="P124" s="66">
        <v>41.910055200075277</v>
      </c>
      <c r="Q124" s="66">
        <v>63.879364136782435</v>
      </c>
      <c r="R124" s="66">
        <v>54.018517413652326</v>
      </c>
      <c r="S124" s="74">
        <v>76.972833117723155</v>
      </c>
    </row>
    <row r="125" spans="1:19" ht="14.25" customHeight="1" x14ac:dyDescent="0.2">
      <c r="A125" s="65">
        <v>1998</v>
      </c>
      <c r="B125" s="68" t="s">
        <v>255</v>
      </c>
      <c r="C125" s="66">
        <v>48.209764918625673</v>
      </c>
      <c r="D125" s="66">
        <v>15.767827599372165</v>
      </c>
      <c r="E125" s="66">
        <v>32.121962352612591</v>
      </c>
      <c r="F125" s="66">
        <v>46.193462055467478</v>
      </c>
      <c r="G125" s="66">
        <v>39.571470201090776</v>
      </c>
      <c r="H125" s="66">
        <v>34.04134874504031</v>
      </c>
      <c r="I125" s="66">
        <v>48.821935107637728</v>
      </c>
      <c r="J125" s="66">
        <v>41.650846607689317</v>
      </c>
      <c r="K125" s="74">
        <v>62.213937031882537</v>
      </c>
      <c r="L125" s="74">
        <v>20.348131442929354</v>
      </c>
      <c r="M125" s="74">
        <v>41.452882969231268</v>
      </c>
      <c r="N125" s="74">
        <v>59.611930165069047</v>
      </c>
      <c r="O125" s="74">
        <v>51.066354700239017</v>
      </c>
      <c r="P125" s="66">
        <v>43.743701805500272</v>
      </c>
      <c r="Q125" s="66">
        <v>62.73700219434302</v>
      </c>
      <c r="R125" s="66">
        <v>53.522033677318582</v>
      </c>
      <c r="S125" s="74">
        <v>77.49029754204399</v>
      </c>
    </row>
    <row r="126" spans="1:19" ht="14.25" customHeight="1" x14ac:dyDescent="0.2">
      <c r="A126" s="65">
        <v>1998</v>
      </c>
      <c r="B126" s="68" t="s">
        <v>177</v>
      </c>
      <c r="C126" s="66">
        <v>48.535262206148282</v>
      </c>
      <c r="D126" s="66">
        <v>15.503754295168202</v>
      </c>
      <c r="E126" s="66">
        <v>33.853321695423887</v>
      </c>
      <c r="F126" s="66">
        <v>52.610283766017083</v>
      </c>
      <c r="G126" s="66">
        <v>44.064299865454494</v>
      </c>
      <c r="H126" s="66">
        <v>32.878155754314484</v>
      </c>
      <c r="I126" s="66">
        <v>50.490017890482036</v>
      </c>
      <c r="J126" s="66">
        <v>42.495019065094418</v>
      </c>
      <c r="K126" s="74">
        <v>62.218503624133703</v>
      </c>
      <c r="L126" s="74">
        <v>19.874630298781128</v>
      </c>
      <c r="M126" s="74">
        <v>43.397375904747371</v>
      </c>
      <c r="N126" s="74">
        <v>67.442370399885903</v>
      </c>
      <c r="O126" s="74">
        <v>56.487070971801536</v>
      </c>
      <c r="P126" s="66">
        <v>41.554797465008193</v>
      </c>
      <c r="Q126" s="66">
        <v>63.814481661377698</v>
      </c>
      <c r="R126" s="66">
        <v>53.709579202596579</v>
      </c>
      <c r="S126" s="74">
        <v>78.007761966364811</v>
      </c>
    </row>
    <row r="127" spans="1:19" ht="14.25" customHeight="1" x14ac:dyDescent="0.2">
      <c r="A127" s="65">
        <v>1999</v>
      </c>
      <c r="B127" s="68" t="s">
        <v>175</v>
      </c>
      <c r="C127" s="66">
        <v>47.775768535262202</v>
      </c>
      <c r="D127" s="66">
        <v>15.453697026258856</v>
      </c>
      <c r="E127" s="66">
        <v>34.050067075288808</v>
      </c>
      <c r="F127" s="66">
        <v>53.541552125599836</v>
      </c>
      <c r="G127" s="66">
        <v>44.971393727454576</v>
      </c>
      <c r="H127" s="66">
        <v>32.31978394652122</v>
      </c>
      <c r="I127" s="66">
        <v>50.094792701515438</v>
      </c>
      <c r="J127" s="66">
        <v>42.352513135249289</v>
      </c>
      <c r="K127" s="74">
        <v>61.143491850592191</v>
      </c>
      <c r="L127" s="74">
        <v>19.777661922678966</v>
      </c>
      <c r="M127" s="74">
        <v>43.577320942381206</v>
      </c>
      <c r="N127" s="74">
        <v>68.52254932630575</v>
      </c>
      <c r="O127" s="74">
        <v>57.554449257156271</v>
      </c>
      <c r="P127" s="66">
        <v>40.916298197900012</v>
      </c>
      <c r="Q127" s="66">
        <v>63.419157743404789</v>
      </c>
      <c r="R127" s="66">
        <v>53.617563153879345</v>
      </c>
      <c r="S127" s="74">
        <v>78.137128072445023</v>
      </c>
    </row>
    <row r="128" spans="1:19" ht="14.25" customHeight="1" x14ac:dyDescent="0.2">
      <c r="A128" s="65">
        <v>1999</v>
      </c>
      <c r="B128" s="68" t="s">
        <v>254</v>
      </c>
      <c r="C128" s="66">
        <v>46.835443037974677</v>
      </c>
      <c r="D128" s="66">
        <v>17.846476901539898</v>
      </c>
      <c r="E128" s="66">
        <v>32.253125939189196</v>
      </c>
      <c r="F128" s="66">
        <v>47.59674314524969</v>
      </c>
      <c r="G128" s="66">
        <v>40.959391092755638</v>
      </c>
      <c r="H128" s="66">
        <v>32.578834846456871</v>
      </c>
      <c r="I128" s="66">
        <v>50.617884863382983</v>
      </c>
      <c r="J128" s="66">
        <v>43.0467417681947</v>
      </c>
      <c r="K128" s="74">
        <v>59.643817905032002</v>
      </c>
      <c r="L128" s="74">
        <v>22.72706201794125</v>
      </c>
      <c r="M128" s="74">
        <v>41.073585421735167</v>
      </c>
      <c r="N128" s="74">
        <v>60.613315405729828</v>
      </c>
      <c r="O128" s="74">
        <v>52.160806119769532</v>
      </c>
      <c r="P128" s="66">
        <v>41.533445750199988</v>
      </c>
      <c r="Q128" s="66">
        <v>64.530704823282747</v>
      </c>
      <c r="R128" s="66">
        <v>54.878559112945823</v>
      </c>
      <c r="S128" s="74">
        <v>78.525226390685646</v>
      </c>
    </row>
    <row r="129" spans="1:19" ht="14.25" customHeight="1" x14ac:dyDescent="0.2">
      <c r="A129" s="65">
        <v>1999</v>
      </c>
      <c r="B129" s="68" t="s">
        <v>255</v>
      </c>
      <c r="C129" s="66">
        <v>49.150090415913198</v>
      </c>
      <c r="D129" s="66">
        <v>20.097357145887244</v>
      </c>
      <c r="E129" s="66">
        <v>31.334980833152908</v>
      </c>
      <c r="F129" s="66">
        <v>48.387683395854218</v>
      </c>
      <c r="G129" s="66">
        <v>41.676542049504803</v>
      </c>
      <c r="H129" s="66">
        <v>33.802114767104946</v>
      </c>
      <c r="I129" s="66">
        <v>50.73412756602022</v>
      </c>
      <c r="J129" s="66">
        <v>43.684714422595377</v>
      </c>
      <c r="K129" s="74">
        <v>62.902350813743212</v>
      </c>
      <c r="L129" s="74">
        <v>25.72062429432258</v>
      </c>
      <c r="M129" s="74">
        <v>40.102549973554964</v>
      </c>
      <c r="N129" s="74">
        <v>61.926621299661107</v>
      </c>
      <c r="O129" s="74">
        <v>53.337693715674192</v>
      </c>
      <c r="P129" s="66">
        <v>43.219683885826555</v>
      </c>
      <c r="Q129" s="66">
        <v>64.869105697506996</v>
      </c>
      <c r="R129" s="66">
        <v>55.855663499035138</v>
      </c>
      <c r="S129" s="74">
        <v>78.137128072445023</v>
      </c>
    </row>
    <row r="130" spans="1:19" ht="14.25" customHeight="1" x14ac:dyDescent="0.2">
      <c r="A130" s="65">
        <v>1999</v>
      </c>
      <c r="B130" s="68" t="s">
        <v>177</v>
      </c>
      <c r="C130" s="66">
        <v>45.569620253164558</v>
      </c>
      <c r="D130" s="66">
        <v>23.048827047893777</v>
      </c>
      <c r="E130" s="66">
        <v>32.738431209522666</v>
      </c>
      <c r="F130" s="66">
        <v>51.258031079499666</v>
      </c>
      <c r="G130" s="66">
        <v>44.167590704339929</v>
      </c>
      <c r="H130" s="66">
        <v>31.684142746843126</v>
      </c>
      <c r="I130" s="66">
        <v>49.333402999241564</v>
      </c>
      <c r="J130" s="66">
        <v>42.689838893860305</v>
      </c>
      <c r="K130" s="74">
        <v>57.841242127579974</v>
      </c>
      <c r="L130" s="74">
        <v>29.255736137966977</v>
      </c>
      <c r="M130" s="74">
        <v>41.55469183080627</v>
      </c>
      <c r="N130" s="74">
        <v>65.061507429315668</v>
      </c>
      <c r="O130" s="74">
        <v>56.06165453933459</v>
      </c>
      <c r="P130" s="66">
        <v>40.382542374258385</v>
      </c>
      <c r="Q130" s="66">
        <v>62.877138668419029</v>
      </c>
      <c r="R130" s="66">
        <v>54.409685054626955</v>
      </c>
      <c r="S130" s="74">
        <v>78.783958602846056</v>
      </c>
    </row>
    <row r="131" spans="1:19" ht="14.25" customHeight="1" x14ac:dyDescent="0.2">
      <c r="A131" s="65">
        <v>2000</v>
      </c>
      <c r="B131" s="68" t="s">
        <v>175</v>
      </c>
      <c r="C131" s="66">
        <v>47.631103074141045</v>
      </c>
      <c r="D131" s="66">
        <v>24.75544054638782</v>
      </c>
      <c r="E131" s="66">
        <v>33.840205336766225</v>
      </c>
      <c r="F131" s="66">
        <v>52.776126076627705</v>
      </c>
      <c r="G131" s="66">
        <v>43.486032725848126</v>
      </c>
      <c r="H131" s="66">
        <v>31.557774625527657</v>
      </c>
      <c r="I131" s="66">
        <v>49.618197620702787</v>
      </c>
      <c r="J131" s="66">
        <v>41.162980776302049</v>
      </c>
      <c r="K131" s="74">
        <v>60.0633648879462</v>
      </c>
      <c r="L131" s="74">
        <v>31.216893217549401</v>
      </c>
      <c r="M131" s="74">
        <v>42.672885359413193</v>
      </c>
      <c r="N131" s="74">
        <v>66.551297646383702</v>
      </c>
      <c r="O131" s="74">
        <v>54.836383845155957</v>
      </c>
      <c r="P131" s="66">
        <v>39.675351553341279</v>
      </c>
      <c r="Q131" s="66">
        <v>62.381440307647452</v>
      </c>
      <c r="R131" s="66">
        <v>51.751295921928651</v>
      </c>
      <c r="S131" s="74">
        <v>79.301423027166891</v>
      </c>
    </row>
    <row r="132" spans="1:19" ht="14.25" customHeight="1" x14ac:dyDescent="0.2">
      <c r="A132" s="65">
        <v>2000</v>
      </c>
      <c r="B132" s="68" t="s">
        <v>254</v>
      </c>
      <c r="C132" s="66">
        <v>46.292947558770344</v>
      </c>
      <c r="D132" s="66">
        <v>26.060959572392147</v>
      </c>
      <c r="E132" s="66">
        <v>32.46298767771178</v>
      </c>
      <c r="F132" s="66">
        <v>44.420225042015396</v>
      </c>
      <c r="G132" s="66">
        <v>38.483956516821237</v>
      </c>
      <c r="H132" s="66">
        <v>33.097960541823504</v>
      </c>
      <c r="I132" s="66">
        <v>47.136415919397848</v>
      </c>
      <c r="J132" s="66">
        <v>40.225172545840024</v>
      </c>
      <c r="K132" s="74">
        <v>58.471321017858614</v>
      </c>
      <c r="L132" s="74">
        <v>32.916865603691377</v>
      </c>
      <c r="M132" s="74">
        <v>41.003087377240519</v>
      </c>
      <c r="N132" s="74">
        <v>56.105937839016164</v>
      </c>
      <c r="O132" s="74">
        <v>48.608003901148386</v>
      </c>
      <c r="P132" s="66">
        <v>41.439790336576316</v>
      </c>
      <c r="Q132" s="66">
        <v>59.016421584321833</v>
      </c>
      <c r="R132" s="66">
        <v>50.363306054638812</v>
      </c>
      <c r="S132" s="74">
        <v>79.172056921086693</v>
      </c>
    </row>
    <row r="133" spans="1:19" ht="14.25" customHeight="1" x14ac:dyDescent="0.2">
      <c r="A133" s="65">
        <v>2000</v>
      </c>
      <c r="B133" s="68" t="s">
        <v>255</v>
      </c>
      <c r="C133" s="66">
        <v>47.305605786618443</v>
      </c>
      <c r="D133" s="66">
        <v>26.955839307682517</v>
      </c>
      <c r="E133" s="66">
        <v>32.52856947100009</v>
      </c>
      <c r="F133" s="66">
        <v>44.254382731404768</v>
      </c>
      <c r="G133" s="66">
        <v>38.587855690355639</v>
      </c>
      <c r="H133" s="66">
        <v>35.813161607827908</v>
      </c>
      <c r="I133" s="66">
        <v>46.189037892904409</v>
      </c>
      <c r="J133" s="66">
        <v>40.375862752335564</v>
      </c>
      <c r="K133" s="74">
        <v>59.652909091445437</v>
      </c>
      <c r="L133" s="74">
        <v>33.991621182444668</v>
      </c>
      <c r="M133" s="74">
        <v>41.018897554784772</v>
      </c>
      <c r="N133" s="74">
        <v>55.805281976143362</v>
      </c>
      <c r="O133" s="74">
        <v>48.659726669893807</v>
      </c>
      <c r="P133" s="66">
        <v>44.660383598737887</v>
      </c>
      <c r="Q133" s="66">
        <v>57.599498557057501</v>
      </c>
      <c r="R133" s="66">
        <v>50.350246604733215</v>
      </c>
      <c r="S133" s="74">
        <v>79.301423027166891</v>
      </c>
    </row>
    <row r="134" spans="1:19" ht="14.25" customHeight="1" x14ac:dyDescent="0.2">
      <c r="A134" s="65">
        <v>2000</v>
      </c>
      <c r="B134" s="68" t="s">
        <v>177</v>
      </c>
      <c r="C134" s="66">
        <v>47.594936708860757</v>
      </c>
      <c r="D134" s="66">
        <v>29.910490815763797</v>
      </c>
      <c r="E134" s="66">
        <v>43.04788911444448</v>
      </c>
      <c r="F134" s="66">
        <v>44.968780377112076</v>
      </c>
      <c r="G134" s="66">
        <v>41.638389334198671</v>
      </c>
      <c r="H134" s="66">
        <v>41.414764776032776</v>
      </c>
      <c r="I134" s="66">
        <v>43.480582921456886</v>
      </c>
      <c r="J134" s="66">
        <v>40.435806177649738</v>
      </c>
      <c r="K134" s="74">
        <v>59.920009895683002</v>
      </c>
      <c r="L134" s="74">
        <v>37.656041369031627</v>
      </c>
      <c r="M134" s="74">
        <v>54.195469520302254</v>
      </c>
      <c r="N134" s="74">
        <v>56.613790279328391</v>
      </c>
      <c r="O134" s="74">
        <v>52.420968982631223</v>
      </c>
      <c r="P134" s="66">
        <v>51.613615124666964</v>
      </c>
      <c r="Q134" s="66">
        <v>54.188164159343074</v>
      </c>
      <c r="R134" s="66">
        <v>50.393576991088906</v>
      </c>
      <c r="S134" s="74">
        <v>79.430789133247089</v>
      </c>
    </row>
    <row r="135" spans="1:19" ht="14.25" customHeight="1" x14ac:dyDescent="0.2">
      <c r="A135" s="65">
        <v>2001</v>
      </c>
      <c r="B135" s="68" t="s">
        <v>175</v>
      </c>
      <c r="C135" s="66">
        <v>49.11392405063291</v>
      </c>
      <c r="D135" s="66">
        <v>26.562804903915499</v>
      </c>
      <c r="E135" s="66">
        <v>50.48486447333844</v>
      </c>
      <c r="F135" s="66">
        <v>45.325979199965737</v>
      </c>
      <c r="G135" s="66">
        <v>42.774975892754298</v>
      </c>
      <c r="H135" s="66">
        <v>46.198413716168197</v>
      </c>
      <c r="I135" s="66">
        <v>42.858684462347696</v>
      </c>
      <c r="J135" s="66">
        <v>40.413813077834227</v>
      </c>
      <c r="K135" s="74">
        <v>61.432141247798135</v>
      </c>
      <c r="L135" s="74">
        <v>33.224997072373277</v>
      </c>
      <c r="M135" s="74">
        <v>63.146925951279322</v>
      </c>
      <c r="N135" s="74">
        <v>56.694145504164275</v>
      </c>
      <c r="O135" s="74">
        <v>53.50332745161662</v>
      </c>
      <c r="P135" s="66">
        <v>57.69032681839186</v>
      </c>
      <c r="Q135" s="66">
        <v>53.519835742192434</v>
      </c>
      <c r="R135" s="66">
        <v>50.466799547745048</v>
      </c>
      <c r="S135" s="74">
        <v>79.948253557567909</v>
      </c>
    </row>
    <row r="136" spans="1:19" ht="14.25" customHeight="1" x14ac:dyDescent="0.2">
      <c r="A136" s="65">
        <v>2001</v>
      </c>
      <c r="B136" s="68" t="s">
        <v>254</v>
      </c>
      <c r="C136" s="66">
        <v>54.972875226039783</v>
      </c>
      <c r="D136" s="66">
        <v>27.370084418614514</v>
      </c>
      <c r="E136" s="66">
        <v>49.895394348411628</v>
      </c>
      <c r="F136" s="66">
        <v>43.629284791410875</v>
      </c>
      <c r="G136" s="66">
        <v>42.004120321893431</v>
      </c>
      <c r="H136" s="66">
        <v>51.493738336860744</v>
      </c>
      <c r="I136" s="66">
        <v>46.062831792215135</v>
      </c>
      <c r="J136" s="66">
        <v>43.683897144823675</v>
      </c>
      <c r="K136" s="74">
        <v>68.099411137385829</v>
      </c>
      <c r="L136" s="74">
        <v>33.905569319854202</v>
      </c>
      <c r="M136" s="74">
        <v>61.809518960452223</v>
      </c>
      <c r="N136" s="74">
        <v>54.047174909872773</v>
      </c>
      <c r="O136" s="74">
        <v>52.033950334653248</v>
      </c>
      <c r="P136" s="66">
        <v>63.392513033190625</v>
      </c>
      <c r="Q136" s="66">
        <v>56.706674618016905</v>
      </c>
      <c r="R136" s="66">
        <v>53.778034155882892</v>
      </c>
      <c r="S136" s="74">
        <v>80.724450194049155</v>
      </c>
    </row>
    <row r="137" spans="1:19" ht="14.25" customHeight="1" x14ac:dyDescent="0.2">
      <c r="A137" s="65">
        <v>2001</v>
      </c>
      <c r="B137" s="68" t="s">
        <v>255</v>
      </c>
      <c r="C137" s="66">
        <v>56.745027124773962</v>
      </c>
      <c r="D137" s="66">
        <v>28.328596275399821</v>
      </c>
      <c r="E137" s="66">
        <v>46.585906408441325</v>
      </c>
      <c r="F137" s="66">
        <v>44.177840126507554</v>
      </c>
      <c r="G137" s="66">
        <v>41.706907450293038</v>
      </c>
      <c r="H137" s="66">
        <v>52.143969923473946</v>
      </c>
      <c r="I137" s="66">
        <v>45.960655277993098</v>
      </c>
      <c r="J137" s="66">
        <v>44.02047705877667</v>
      </c>
      <c r="K137" s="74">
        <v>70.294721101683137</v>
      </c>
      <c r="L137" s="74">
        <v>35.092956603980866</v>
      </c>
      <c r="M137" s="74">
        <v>57.709784701482604</v>
      </c>
      <c r="N137" s="74">
        <v>54.726715413125547</v>
      </c>
      <c r="O137" s="74">
        <v>51.665768363904682</v>
      </c>
      <c r="P137" s="66">
        <v>64.518646279972714</v>
      </c>
      <c r="Q137" s="66">
        <v>56.867922887890501</v>
      </c>
      <c r="R137" s="66">
        <v>54.467306432537335</v>
      </c>
      <c r="S137" s="74">
        <v>80.724450194049155</v>
      </c>
    </row>
    <row r="138" spans="1:19" ht="14.25" customHeight="1" x14ac:dyDescent="0.2">
      <c r="A138" s="65">
        <v>2001</v>
      </c>
      <c r="B138" s="68" t="s">
        <v>177</v>
      </c>
      <c r="C138" s="66">
        <v>53.887884267631101</v>
      </c>
      <c r="D138" s="66">
        <v>24.715988631060959</v>
      </c>
      <c r="E138" s="66">
        <v>52.704926822939683</v>
      </c>
      <c r="F138" s="66">
        <v>47.137487515866425</v>
      </c>
      <c r="G138" s="66">
        <v>43.980875646445476</v>
      </c>
      <c r="H138" s="66">
        <v>50.12484666928853</v>
      </c>
      <c r="I138" s="66">
        <v>45.602553695311911</v>
      </c>
      <c r="J138" s="66">
        <v>42.533338334688779</v>
      </c>
      <c r="K138" s="74">
        <v>66.969991220062425</v>
      </c>
      <c r="L138" s="74">
        <v>30.716172366254206</v>
      </c>
      <c r="M138" s="74">
        <v>65.499852787994158</v>
      </c>
      <c r="N138" s="74">
        <v>58.580832555891874</v>
      </c>
      <c r="O138" s="74">
        <v>54.657904943251367</v>
      </c>
      <c r="P138" s="66">
        <v>61.684527035796854</v>
      </c>
      <c r="Q138" s="66">
        <v>56.119312940329692</v>
      </c>
      <c r="R138" s="66">
        <v>52.342281977219763</v>
      </c>
      <c r="S138" s="74">
        <v>80.465717981888758</v>
      </c>
    </row>
    <row r="139" spans="1:19" ht="14.25" customHeight="1" x14ac:dyDescent="0.2">
      <c r="A139" s="65">
        <v>2002</v>
      </c>
      <c r="B139" s="68" t="s">
        <v>175</v>
      </c>
      <c r="C139" s="66">
        <v>58.155515370705245</v>
      </c>
      <c r="D139" s="66">
        <v>26.087685063420015</v>
      </c>
      <c r="E139" s="66">
        <v>55.175247415074303</v>
      </c>
      <c r="F139" s="66">
        <v>47.647771548514498</v>
      </c>
      <c r="G139" s="66">
        <v>45.320455295302729</v>
      </c>
      <c r="H139" s="66">
        <v>49.872579556024327</v>
      </c>
      <c r="I139" s="66">
        <v>45.348216789319267</v>
      </c>
      <c r="J139" s="66">
        <v>42.792806244771548</v>
      </c>
      <c r="K139" s="74">
        <v>71.469337649531255</v>
      </c>
      <c r="L139" s="74">
        <v>32.060064473805525</v>
      </c>
      <c r="M139" s="74">
        <v>67.806782594360001</v>
      </c>
      <c r="N139" s="74">
        <v>58.556005416536905</v>
      </c>
      <c r="O139" s="74">
        <v>55.69588544239906</v>
      </c>
      <c r="P139" s="66">
        <v>61.00621352418878</v>
      </c>
      <c r="Q139" s="66">
        <v>55.471824818739165</v>
      </c>
      <c r="R139" s="66">
        <v>52.345940360576812</v>
      </c>
      <c r="S139" s="74">
        <v>81.371280724450187</v>
      </c>
    </row>
    <row r="140" spans="1:19" ht="14.25" customHeight="1" x14ac:dyDescent="0.2">
      <c r="A140" s="65">
        <v>2002</v>
      </c>
      <c r="B140" s="68" t="s">
        <v>254</v>
      </c>
      <c r="C140" s="66">
        <v>58.155515370705245</v>
      </c>
      <c r="D140" s="66">
        <v>27.671912781572139</v>
      </c>
      <c r="E140" s="66">
        <v>46.02767981517357</v>
      </c>
      <c r="F140" s="66">
        <v>42.226003701628649</v>
      </c>
      <c r="G140" s="66">
        <v>40.466503592998833</v>
      </c>
      <c r="H140" s="66">
        <v>48.574257988125233</v>
      </c>
      <c r="I140" s="66">
        <v>44.253990619277609</v>
      </c>
      <c r="J140" s="66">
        <v>42.191723718643331</v>
      </c>
      <c r="K140" s="74">
        <v>71.017714662804352</v>
      </c>
      <c r="L140" s="74">
        <v>33.792083065016215</v>
      </c>
      <c r="M140" s="74">
        <v>56.207577404627443</v>
      </c>
      <c r="N140" s="74">
        <v>51.565088248592325</v>
      </c>
      <c r="O140" s="74">
        <v>49.416441196505687</v>
      </c>
      <c r="P140" s="66">
        <v>59.085583247932419</v>
      </c>
      <c r="Q140" s="66">
        <v>53.830422843057548</v>
      </c>
      <c r="R140" s="66">
        <v>51.321887505952233</v>
      </c>
      <c r="S140" s="74">
        <v>81.888745148771022</v>
      </c>
    </row>
    <row r="141" spans="1:19" ht="14.25" customHeight="1" x14ac:dyDescent="0.2">
      <c r="A141" s="65">
        <v>2002</v>
      </c>
      <c r="B141" s="68" t="s">
        <v>255</v>
      </c>
      <c r="C141" s="66">
        <v>52.115732368896929</v>
      </c>
      <c r="D141" s="66">
        <v>29.046578712934295</v>
      </c>
      <c r="E141" s="66">
        <v>42.119053733324847</v>
      </c>
      <c r="F141" s="66">
        <v>41.95810458448841</v>
      </c>
      <c r="G141" s="66">
        <v>39.585881627411538</v>
      </c>
      <c r="H141" s="66">
        <v>47.905105559316944</v>
      </c>
      <c r="I141" s="66">
        <v>43.709034531453284</v>
      </c>
      <c r="J141" s="66">
        <v>41.924177658544565</v>
      </c>
      <c r="K141" s="74">
        <v>63.341920001819695</v>
      </c>
      <c r="L141" s="74">
        <v>35.303467523739322</v>
      </c>
      <c r="M141" s="74">
        <v>51.191868767075647</v>
      </c>
      <c r="N141" s="74">
        <v>50.996249754417512</v>
      </c>
      <c r="O141" s="74">
        <v>48.113029084888552</v>
      </c>
      <c r="P141" s="66">
        <v>57.821491320841211</v>
      </c>
      <c r="Q141" s="66">
        <v>52.756831057879651</v>
      </c>
      <c r="R141" s="66">
        <v>50.602507735117165</v>
      </c>
      <c r="S141" s="74">
        <v>82.276843467011645</v>
      </c>
    </row>
    <row r="142" spans="1:19" ht="14.25" customHeight="1" x14ac:dyDescent="0.2">
      <c r="A142" s="65">
        <v>2002</v>
      </c>
      <c r="B142" s="68" t="s">
        <v>177</v>
      </c>
      <c r="C142" s="66">
        <v>54.900542495479201</v>
      </c>
      <c r="D142" s="66">
        <v>29.767954863615152</v>
      </c>
      <c r="E142" s="66">
        <v>50.354198047929913</v>
      </c>
      <c r="F142" s="66">
        <v>44.330925336301981</v>
      </c>
      <c r="G142" s="66">
        <v>43.025952825879557</v>
      </c>
      <c r="H142" s="66">
        <v>47.314265012321329</v>
      </c>
      <c r="I142" s="66">
        <v>42.82052022401696</v>
      </c>
      <c r="J142" s="66">
        <v>41.470541070450238</v>
      </c>
      <c r="K142" s="74">
        <v>66.102989640195347</v>
      </c>
      <c r="L142" s="74">
        <v>35.842101416782732</v>
      </c>
      <c r="M142" s="74">
        <v>60.628964316276978</v>
      </c>
      <c r="N142" s="74">
        <v>53.376643746045836</v>
      </c>
      <c r="O142" s="74">
        <v>51.805391798138466</v>
      </c>
      <c r="P142" s="66">
        <v>56.745340624036132</v>
      </c>
      <c r="Q142" s="66">
        <v>51.355864984429076</v>
      </c>
      <c r="R142" s="66">
        <v>49.736796678400388</v>
      </c>
      <c r="S142" s="74">
        <v>83.05304010349289</v>
      </c>
    </row>
    <row r="143" spans="1:19" ht="14.25" customHeight="1" x14ac:dyDescent="0.2">
      <c r="A143" s="65">
        <v>2003</v>
      </c>
      <c r="B143" s="68" t="s">
        <v>175</v>
      </c>
      <c r="C143" s="66">
        <v>50.705244122965645</v>
      </c>
      <c r="D143" s="66">
        <v>34.045306070504388</v>
      </c>
      <c r="E143" s="66">
        <v>53.501738611089628</v>
      </c>
      <c r="F143" s="66">
        <v>43.527227984881257</v>
      </c>
      <c r="G143" s="66">
        <v>43.932637277135072</v>
      </c>
      <c r="H143" s="66">
        <v>47.833306819335917</v>
      </c>
      <c r="I143" s="66">
        <v>41.617091958333177</v>
      </c>
      <c r="J143" s="66">
        <v>41.571388190886303</v>
      </c>
      <c r="K143" s="74">
        <v>60.862039917783285</v>
      </c>
      <c r="L143" s="74">
        <v>40.864940361024672</v>
      </c>
      <c r="M143" s="74">
        <v>64.218701780081162</v>
      </c>
      <c r="N143" s="74">
        <v>52.24619135452361</v>
      </c>
      <c r="O143" s="74">
        <v>52.732808408735096</v>
      </c>
      <c r="P143" s="66">
        <v>57.032677738566726</v>
      </c>
      <c r="Q143" s="66">
        <v>49.62095142283674</v>
      </c>
      <c r="R143" s="66">
        <v>49.566457840570287</v>
      </c>
      <c r="S143" s="74">
        <v>83.311772315653315</v>
      </c>
    </row>
    <row r="144" spans="1:19" ht="14.25" customHeight="1" x14ac:dyDescent="0.2">
      <c r="A144" s="65">
        <v>2003</v>
      </c>
      <c r="B144" s="68" t="s">
        <v>254</v>
      </c>
      <c r="C144" s="66">
        <v>51.68173598553345</v>
      </c>
      <c r="D144" s="66">
        <v>30.637805964450855</v>
      </c>
      <c r="E144" s="66">
        <v>46.324781247189286</v>
      </c>
      <c r="F144" s="66">
        <v>41.15440723306768</v>
      </c>
      <c r="G144" s="66">
        <v>40.226505610166569</v>
      </c>
      <c r="H144" s="66">
        <v>50.049601920484541</v>
      </c>
      <c r="I144" s="66">
        <v>42.860594080888184</v>
      </c>
      <c r="J144" s="66">
        <v>42.013901559309922</v>
      </c>
      <c r="K144" s="74">
        <v>61.461510641257469</v>
      </c>
      <c r="L144" s="74">
        <v>36.435421554646943</v>
      </c>
      <c r="M144" s="74">
        <v>55.090855237042021</v>
      </c>
      <c r="N144" s="74">
        <v>48.942087371017408</v>
      </c>
      <c r="O144" s="74">
        <v>47.838598210244243</v>
      </c>
      <c r="P144" s="66">
        <v>59.540330621561431</v>
      </c>
      <c r="Q144" s="66">
        <v>50.988096693895059</v>
      </c>
      <c r="R144" s="66">
        <v>49.980848869033927</v>
      </c>
      <c r="S144" s="74">
        <v>84.087968952134545</v>
      </c>
    </row>
    <row r="145" spans="1:19" ht="14.25" customHeight="1" x14ac:dyDescent="0.2">
      <c r="A145" s="65">
        <v>2003</v>
      </c>
      <c r="B145" s="68" t="s">
        <v>255</v>
      </c>
      <c r="C145" s="66">
        <v>52.513562386980105</v>
      </c>
      <c r="D145" s="66">
        <v>33.009163025495269</v>
      </c>
      <c r="E145" s="66">
        <v>42.926928853559239</v>
      </c>
      <c r="F145" s="66">
        <v>41.294735342045904</v>
      </c>
      <c r="G145" s="66">
        <v>40.021239524223219</v>
      </c>
      <c r="H145" s="66">
        <v>49.387135306274359</v>
      </c>
      <c r="I145" s="66">
        <v>43.193926103465863</v>
      </c>
      <c r="J145" s="66">
        <v>42.567103805913156</v>
      </c>
      <c r="K145" s="74">
        <v>62.163834188569091</v>
      </c>
      <c r="L145" s="74">
        <v>39.07516541915443</v>
      </c>
      <c r="M145" s="74">
        <v>50.81549158315665</v>
      </c>
      <c r="N145" s="74">
        <v>48.883354394182973</v>
      </c>
      <c r="O145" s="74">
        <v>47.375831779823194</v>
      </c>
      <c r="P145" s="66">
        <v>58.294541201929128</v>
      </c>
      <c r="Q145" s="66">
        <v>50.984332039029582</v>
      </c>
      <c r="R145" s="66">
        <v>50.244456805846504</v>
      </c>
      <c r="S145" s="74">
        <v>84.476067270375168</v>
      </c>
    </row>
    <row r="146" spans="1:19" ht="14.25" customHeight="1" x14ac:dyDescent="0.2">
      <c r="A146" s="65">
        <v>2003</v>
      </c>
      <c r="B146" s="68" t="s">
        <v>177</v>
      </c>
      <c r="C146" s="66">
        <v>51.790235081374313</v>
      </c>
      <c r="D146" s="66">
        <v>31.028507190429732</v>
      </c>
      <c r="E146" s="66">
        <v>57.751008448086104</v>
      </c>
      <c r="F146" s="66">
        <v>44.420225042015396</v>
      </c>
      <c r="G146" s="66">
        <v>44.76886211056668</v>
      </c>
      <c r="H146" s="66">
        <v>53.252772385438938</v>
      </c>
      <c r="I146" s="66">
        <v>42.749138079464473</v>
      </c>
      <c r="J146" s="66">
        <v>42.813892160661062</v>
      </c>
      <c r="K146" s="74">
        <v>61.213840547251287</v>
      </c>
      <c r="L146" s="74">
        <v>36.674367061471223</v>
      </c>
      <c r="M146" s="74">
        <v>68.259219465398402</v>
      </c>
      <c r="N146" s="74">
        <v>52.502804216327057</v>
      </c>
      <c r="O146" s="74">
        <v>52.914878304997004</v>
      </c>
      <c r="P146" s="66">
        <v>62.378789253179022</v>
      </c>
      <c r="Q146" s="66">
        <v>50.075129529652649</v>
      </c>
      <c r="R146" s="66">
        <v>50.150980626286824</v>
      </c>
      <c r="S146" s="74">
        <v>84.60543337645538</v>
      </c>
    </row>
    <row r="147" spans="1:19" ht="14.25" customHeight="1" x14ac:dyDescent="0.2">
      <c r="A147" s="65">
        <v>2004</v>
      </c>
      <c r="B147" s="68" t="s">
        <v>175</v>
      </c>
      <c r="C147" s="66">
        <v>55.081374321880652</v>
      </c>
      <c r="D147" s="66">
        <v>29.742077800873883</v>
      </c>
      <c r="E147" s="66">
        <v>56.227712760995168</v>
      </c>
      <c r="F147" s="66">
        <v>46.116919450570265</v>
      </c>
      <c r="G147" s="66">
        <v>44.762582713335341</v>
      </c>
      <c r="H147" s="66">
        <v>49.253797939444866</v>
      </c>
      <c r="I147" s="66">
        <v>44.297757673640071</v>
      </c>
      <c r="J147" s="66">
        <v>42.188451886108368</v>
      </c>
      <c r="K147" s="74">
        <v>64.905338949411203</v>
      </c>
      <c r="L147" s="74">
        <v>35.0466861891395</v>
      </c>
      <c r="M147" s="74">
        <v>66.256131043062908</v>
      </c>
      <c r="N147" s="74">
        <v>54.342040755016484</v>
      </c>
      <c r="O147" s="74">
        <v>52.746153105805213</v>
      </c>
      <c r="P147" s="66">
        <v>57.735081396606333</v>
      </c>
      <c r="Q147" s="66">
        <v>51.925633189122109</v>
      </c>
      <c r="R147" s="66">
        <v>49.453114389999257</v>
      </c>
      <c r="S147" s="74">
        <v>84.864165588615776</v>
      </c>
    </row>
    <row r="148" spans="1:19" ht="14.25" customHeight="1" x14ac:dyDescent="0.2">
      <c r="A148" s="65">
        <v>2004</v>
      </c>
      <c r="B148" s="68" t="s">
        <v>254</v>
      </c>
      <c r="C148" s="66">
        <v>52.405063291139243</v>
      </c>
      <c r="D148" s="66">
        <v>34.278623849319139</v>
      </c>
      <c r="E148" s="66">
        <v>47.694254331428141</v>
      </c>
      <c r="F148" s="66">
        <v>42.698016431828123</v>
      </c>
      <c r="G148" s="66">
        <v>42.026902061577758</v>
      </c>
      <c r="H148" s="66">
        <v>52.796430376185569</v>
      </c>
      <c r="I148" s="66">
        <v>44.329641299511351</v>
      </c>
      <c r="J148" s="66">
        <v>44.065279159921637</v>
      </c>
      <c r="K148" s="74">
        <v>60.824495381457425</v>
      </c>
      <c r="L148" s="74">
        <v>39.785850203489034</v>
      </c>
      <c r="M148" s="74">
        <v>55.356844742032976</v>
      </c>
      <c r="N148" s="74">
        <v>49.557907960665382</v>
      </c>
      <c r="O148" s="74">
        <v>48.778971912311732</v>
      </c>
      <c r="P148" s="66">
        <v>60.951778314691254</v>
      </c>
      <c r="Q148" s="66">
        <v>51.177143037995087</v>
      </c>
      <c r="R148" s="66">
        <v>50.871945462851109</v>
      </c>
      <c r="S148" s="74">
        <v>86.157826649417842</v>
      </c>
    </row>
    <row r="149" spans="1:19" ht="14.25" customHeight="1" x14ac:dyDescent="0.2">
      <c r="A149" s="65">
        <v>2004</v>
      </c>
      <c r="B149" s="68" t="s">
        <v>255</v>
      </c>
      <c r="C149" s="66">
        <v>59.34900542495479</v>
      </c>
      <c r="D149" s="66">
        <v>33.521613710601109</v>
      </c>
      <c r="E149" s="66">
        <v>50.370063862407214</v>
      </c>
      <c r="F149" s="66">
        <v>44.866723570582465</v>
      </c>
      <c r="G149" s="66">
        <v>43.694118318081962</v>
      </c>
      <c r="H149" s="66">
        <v>58.213760374314404</v>
      </c>
      <c r="I149" s="66">
        <v>47.145689947187059</v>
      </c>
      <c r="J149" s="66">
        <v>46.709444212451309</v>
      </c>
      <c r="K149" s="74">
        <v>68.677816157919239</v>
      </c>
      <c r="L149" s="74">
        <v>38.790729638165658</v>
      </c>
      <c r="M149" s="74">
        <v>58.287514020420325</v>
      </c>
      <c r="N149" s="74">
        <v>51.919127724641086</v>
      </c>
      <c r="O149" s="74">
        <v>50.562205778259518</v>
      </c>
      <c r="P149" s="66">
        <v>66.973953490927755</v>
      </c>
      <c r="Q149" s="66">
        <v>54.240324375502823</v>
      </c>
      <c r="R149" s="66">
        <v>53.73843098533284</v>
      </c>
      <c r="S149" s="74">
        <v>86.416558861578267</v>
      </c>
    </row>
    <row r="150" spans="1:19" ht="14.25" customHeight="1" x14ac:dyDescent="0.2">
      <c r="A150" s="65">
        <v>2004</v>
      </c>
      <c r="B150" s="68" t="s">
        <v>177</v>
      </c>
      <c r="C150" s="66">
        <v>58.698010849909579</v>
      </c>
      <c r="D150" s="66">
        <v>33.740720315615327</v>
      </c>
      <c r="E150" s="66">
        <v>66.329158282695019</v>
      </c>
      <c r="F150" s="66">
        <v>51.258031079499666</v>
      </c>
      <c r="G150" s="66">
        <v>50.7765191865833</v>
      </c>
      <c r="H150" s="66">
        <v>60.476585493045448</v>
      </c>
      <c r="I150" s="66">
        <v>49.233953948232383</v>
      </c>
      <c r="J150" s="66">
        <v>48.359692119870722</v>
      </c>
      <c r="K150" s="74">
        <v>66.922658387876268</v>
      </c>
      <c r="L150" s="74">
        <v>38.46840236573842</v>
      </c>
      <c r="M150" s="74">
        <v>75.623066891627218</v>
      </c>
      <c r="N150" s="74">
        <v>58.44020357588974</v>
      </c>
      <c r="O150" s="74">
        <v>57.8912232024025</v>
      </c>
      <c r="P150" s="66">
        <v>68.927040680471222</v>
      </c>
      <c r="Q150" s="66">
        <v>56.113464723310216</v>
      </c>
      <c r="R150" s="66">
        <v>55.117041394883437</v>
      </c>
      <c r="S150" s="74">
        <v>87.710219922380332</v>
      </c>
    </row>
    <row r="151" spans="1:19" ht="14.25" customHeight="1" x14ac:dyDescent="0.2">
      <c r="A151" s="65">
        <v>2005</v>
      </c>
      <c r="B151" s="68" t="s">
        <v>175</v>
      </c>
      <c r="C151" s="66">
        <v>62.097649186256774</v>
      </c>
      <c r="D151" s="66">
        <v>37.09052729818012</v>
      </c>
      <c r="E151" s="66">
        <v>78.03722148332362</v>
      </c>
      <c r="F151" s="66">
        <v>53.3757098149892</v>
      </c>
      <c r="G151" s="66">
        <v>56.20582565963479</v>
      </c>
      <c r="H151" s="66">
        <v>68.709999999999994</v>
      </c>
      <c r="I151" s="66">
        <v>51.57</v>
      </c>
      <c r="J151" s="66">
        <v>52.97403662963945</v>
      </c>
      <c r="K151" s="74">
        <v>70.694378234133254</v>
      </c>
      <c r="L151" s="74">
        <v>42.225298382169704</v>
      </c>
      <c r="M151" s="74">
        <v>88.840607078953099</v>
      </c>
      <c r="N151" s="74">
        <v>60.764983338713762</v>
      </c>
      <c r="O151" s="74">
        <v>63.986897253163008</v>
      </c>
      <c r="P151" s="66">
        <v>78.195060885398874</v>
      </c>
      <c r="Q151" s="66">
        <v>58.688972345510415</v>
      </c>
      <c r="R151" s="66">
        <v>60.286828985591725</v>
      </c>
      <c r="S151" s="74">
        <v>87.839586028460559</v>
      </c>
    </row>
    <row r="152" spans="1:19" ht="14.25" customHeight="1" x14ac:dyDescent="0.2">
      <c r="A152" s="65">
        <v>2005</v>
      </c>
      <c r="B152" s="68" t="s">
        <v>254</v>
      </c>
      <c r="C152" s="66">
        <v>66.184448462929481</v>
      </c>
      <c r="D152" s="66">
        <v>41.472871505535998</v>
      </c>
      <c r="E152" s="66">
        <v>66.518450407105874</v>
      </c>
      <c r="F152" s="66">
        <v>56.13124359128885</v>
      </c>
      <c r="G152" s="66">
        <v>55.883369488600401</v>
      </c>
      <c r="H152" s="66">
        <v>74.42</v>
      </c>
      <c r="I152" s="66">
        <v>58.43</v>
      </c>
      <c r="J152" s="66">
        <v>59.049273783942382</v>
      </c>
      <c r="K152" s="74">
        <v>74.469546814911922</v>
      </c>
      <c r="L152" s="74">
        <v>46.664526453827257</v>
      </c>
      <c r="M152" s="74">
        <v>74.845359773934263</v>
      </c>
      <c r="N152" s="74">
        <v>63.157862148568086</v>
      </c>
      <c r="O152" s="74">
        <v>62.878958682224315</v>
      </c>
      <c r="P152" s="66">
        <v>83.44920385736711</v>
      </c>
      <c r="Q152" s="66">
        <v>65.519174702848176</v>
      </c>
      <c r="R152" s="66">
        <v>66.213583520904223</v>
      </c>
      <c r="S152" s="74">
        <v>88.8745148771022</v>
      </c>
    </row>
    <row r="153" spans="1:19" ht="14.25" customHeight="1" x14ac:dyDescent="0.2">
      <c r="A153" s="65">
        <v>2005</v>
      </c>
      <c r="B153" s="68" t="s">
        <v>255</v>
      </c>
      <c r="C153" s="66">
        <v>70.452079566003619</v>
      </c>
      <c r="D153" s="66">
        <v>48.876893055614481</v>
      </c>
      <c r="E153" s="66">
        <v>68.425729081558316</v>
      </c>
      <c r="F153" s="66">
        <v>59.703231819825398</v>
      </c>
      <c r="G153" s="66">
        <v>59.807560489524739</v>
      </c>
      <c r="H153" s="66">
        <v>79.83</v>
      </c>
      <c r="I153" s="66">
        <v>62.23</v>
      </c>
      <c r="J153" s="66">
        <v>63.936572027995801</v>
      </c>
      <c r="K153" s="74">
        <v>79.041302619043236</v>
      </c>
      <c r="L153" s="74">
        <v>54.835759552960795</v>
      </c>
      <c r="M153" s="74">
        <v>76.767907953620579</v>
      </c>
      <c r="N153" s="74">
        <v>66.982000285522531</v>
      </c>
      <c r="O153" s="74">
        <v>67.099048270540806</v>
      </c>
      <c r="P153" s="66">
        <v>89.747048903878579</v>
      </c>
      <c r="Q153" s="66">
        <v>69.960652051714447</v>
      </c>
      <c r="R153" s="66">
        <v>71.879226563233061</v>
      </c>
      <c r="S153" s="74">
        <v>89.133247089262625</v>
      </c>
    </row>
    <row r="154" spans="1:19" ht="14.25" customHeight="1" x14ac:dyDescent="0.2">
      <c r="A154" s="65">
        <v>2005</v>
      </c>
      <c r="B154" s="68" t="s">
        <v>177</v>
      </c>
      <c r="C154" s="66">
        <v>64.629294755877027</v>
      </c>
      <c r="D154" s="66">
        <v>51.92656853179485</v>
      </c>
      <c r="E154" s="66">
        <v>115.84532639658319</v>
      </c>
      <c r="F154" s="66">
        <v>74.935210194370597</v>
      </c>
      <c r="G154" s="66">
        <v>80.133136628784086</v>
      </c>
      <c r="H154" s="66">
        <v>105.87</v>
      </c>
      <c r="I154" s="66">
        <v>71.930000000000007</v>
      </c>
      <c r="J154" s="66">
        <v>76.07892080215035</v>
      </c>
      <c r="K154" s="74">
        <v>72.194284459960897</v>
      </c>
      <c r="L154" s="74">
        <v>58.004678432192804</v>
      </c>
      <c r="M154" s="74">
        <v>129.4052562204607</v>
      </c>
      <c r="N154" s="74">
        <v>83.706528150648083</v>
      </c>
      <c r="O154" s="74">
        <v>89.512882390245807</v>
      </c>
      <c r="P154" s="66">
        <v>117.73798932384342</v>
      </c>
      <c r="Q154" s="66">
        <v>79.993327402135236</v>
      </c>
      <c r="R154" s="66">
        <v>84.607340749722354</v>
      </c>
      <c r="S154" s="74">
        <v>89.521345407503233</v>
      </c>
    </row>
    <row r="155" spans="1:19" ht="14.25" customHeight="1" x14ac:dyDescent="0.2">
      <c r="A155" s="65">
        <v>2006</v>
      </c>
      <c r="B155" s="68" t="s">
        <v>175</v>
      </c>
      <c r="C155" s="66">
        <v>70.415913200723324</v>
      </c>
      <c r="D155" s="66">
        <v>56.58380350400882</v>
      </c>
      <c r="E155" s="66">
        <v>131.46436714315277</v>
      </c>
      <c r="F155" s="66">
        <v>80.459034847786072</v>
      </c>
      <c r="G155" s="66">
        <v>87.970630324032172</v>
      </c>
      <c r="H155" s="66">
        <v>115.55</v>
      </c>
      <c r="I155" s="66">
        <v>77.94</v>
      </c>
      <c r="J155" s="66">
        <v>82.813152427727033</v>
      </c>
      <c r="K155" s="74">
        <v>78.093975472251259</v>
      </c>
      <c r="L155" s="74">
        <v>62.753629997989705</v>
      </c>
      <c r="M155" s="74">
        <v>145.79907575560557</v>
      </c>
      <c r="N155" s="74">
        <v>89.232186423728308</v>
      </c>
      <c r="O155" s="74">
        <v>97.562836786910864</v>
      </c>
      <c r="P155" s="66">
        <v>127.94817849629054</v>
      </c>
      <c r="Q155" s="66">
        <v>86.302735023806889</v>
      </c>
      <c r="R155" s="66">
        <v>91.69876251547673</v>
      </c>
      <c r="S155" s="74">
        <v>90.168175937904266</v>
      </c>
    </row>
    <row r="156" spans="1:19" ht="14.25" customHeight="1" x14ac:dyDescent="0.2">
      <c r="A156" s="65">
        <v>2006</v>
      </c>
      <c r="B156" s="68" t="s">
        <v>254</v>
      </c>
      <c r="C156" s="66">
        <v>55.406871609403254</v>
      </c>
      <c r="D156" s="66">
        <v>56.978322657277388</v>
      </c>
      <c r="E156" s="66">
        <v>89.735038289273874</v>
      </c>
      <c r="F156" s="66">
        <v>77.333545147816579</v>
      </c>
      <c r="G156" s="66">
        <v>76.422339272510555</v>
      </c>
      <c r="H156" s="66">
        <v>100.8</v>
      </c>
      <c r="I156" s="66">
        <v>80.38</v>
      </c>
      <c r="J156" s="66">
        <v>80.762967524893313</v>
      </c>
      <c r="K156" s="74">
        <v>60.751080502225122</v>
      </c>
      <c r="L156" s="74">
        <v>62.474104133440314</v>
      </c>
      <c r="M156" s="74">
        <v>98.390332762565521</v>
      </c>
      <c r="N156" s="74">
        <v>84.792667232996038</v>
      </c>
      <c r="O156" s="74">
        <v>83.793571996667595</v>
      </c>
      <c r="P156" s="66">
        <v>110.45364891518736</v>
      </c>
      <c r="Q156" s="66">
        <v>88.078018847249609</v>
      </c>
      <c r="R156" s="66">
        <v>88.497663297056008</v>
      </c>
      <c r="S156" s="74">
        <v>91.203104786545936</v>
      </c>
    </row>
    <row r="157" spans="1:19" ht="14.25" customHeight="1" x14ac:dyDescent="0.2">
      <c r="A157" s="65">
        <v>2006</v>
      </c>
      <c r="B157" s="68" t="s">
        <v>255</v>
      </c>
      <c r="C157" s="66">
        <v>65.207956600361655</v>
      </c>
      <c r="D157" s="66">
        <v>56.555169049336108</v>
      </c>
      <c r="E157" s="66">
        <v>84.804301693420896</v>
      </c>
      <c r="F157" s="66">
        <v>77.818314978832248</v>
      </c>
      <c r="G157" s="66">
        <v>75.566888702281673</v>
      </c>
      <c r="H157" s="66">
        <v>98.33</v>
      </c>
      <c r="I157" s="66">
        <v>80.81</v>
      </c>
      <c r="J157" s="66">
        <v>80.446064870422944</v>
      </c>
      <c r="K157" s="74">
        <v>70.894163786328491</v>
      </c>
      <c r="L157" s="74">
        <v>61.486843424946294</v>
      </c>
      <c r="M157" s="74">
        <v>92.199332220835942</v>
      </c>
      <c r="N157" s="74">
        <v>84.604159604271914</v>
      </c>
      <c r="O157" s="74">
        <v>82.156406423155744</v>
      </c>
      <c r="P157" s="66">
        <v>106.92692474989127</v>
      </c>
      <c r="Q157" s="66">
        <v>87.875163114397566</v>
      </c>
      <c r="R157" s="66">
        <v>87.479409384974943</v>
      </c>
      <c r="S157" s="74">
        <v>91.979301423027167</v>
      </c>
    </row>
    <row r="158" spans="1:19" ht="14.25" customHeight="1" x14ac:dyDescent="0.2">
      <c r="A158" s="65">
        <v>2006</v>
      </c>
      <c r="B158" s="68" t="s">
        <v>177</v>
      </c>
      <c r="C158" s="66">
        <v>61.735985533453885</v>
      </c>
      <c r="D158" s="66">
        <v>51.46375090145505</v>
      </c>
      <c r="E158" s="66">
        <v>101.04522416981469</v>
      </c>
      <c r="F158" s="66">
        <v>88.177080841588278</v>
      </c>
      <c r="G158" s="66">
        <v>84.438438479319288</v>
      </c>
      <c r="H158" s="66">
        <v>92.37</v>
      </c>
      <c r="I158" s="66">
        <v>84.66</v>
      </c>
      <c r="J158" s="66">
        <v>80.377539396359182</v>
      </c>
      <c r="K158" s="74">
        <v>67.119432935808504</v>
      </c>
      <c r="L158" s="74">
        <v>55.951447885829474</v>
      </c>
      <c r="M158" s="74">
        <v>109.85648141106435</v>
      </c>
      <c r="N158" s="74">
        <v>95.866221505693034</v>
      </c>
      <c r="O158" s="74">
        <v>91.801565322804237</v>
      </c>
      <c r="P158" s="66">
        <v>99.956714641272598</v>
      </c>
      <c r="Q158" s="66">
        <v>91.613461746564226</v>
      </c>
      <c r="R158" s="66">
        <v>86.979265659949348</v>
      </c>
      <c r="S158" s="74">
        <v>91.979301423027167</v>
      </c>
    </row>
    <row r="159" spans="1:19" ht="14.25" customHeight="1" x14ac:dyDescent="0.2">
      <c r="A159" s="65">
        <v>2007</v>
      </c>
      <c r="B159" s="68" t="s">
        <v>175</v>
      </c>
      <c r="C159" s="66">
        <v>70.524412296564194</v>
      </c>
      <c r="D159" s="66">
        <v>51.41857209519366</v>
      </c>
      <c r="E159" s="66">
        <v>92.162468582737105</v>
      </c>
      <c r="F159" s="66">
        <v>88.82769298321459</v>
      </c>
      <c r="G159" s="66">
        <v>82.118565656062998</v>
      </c>
      <c r="H159" s="66">
        <v>81.900000000000006</v>
      </c>
      <c r="I159" s="66">
        <v>86.26</v>
      </c>
      <c r="J159" s="66">
        <v>78.67137066416295</v>
      </c>
      <c r="K159" s="74">
        <v>76.566531889387818</v>
      </c>
      <c r="L159" s="74">
        <v>55.823814929191997</v>
      </c>
      <c r="M159" s="74">
        <v>100.05841041356149</v>
      </c>
      <c r="N159" s="74">
        <v>96.43793072475404</v>
      </c>
      <c r="O159" s="74">
        <v>89.154004567607714</v>
      </c>
      <c r="P159" s="66">
        <v>88.159311087190531</v>
      </c>
      <c r="Q159" s="66">
        <v>92.852529601722281</v>
      </c>
      <c r="R159" s="66">
        <v>84.683929670788956</v>
      </c>
      <c r="S159" s="74">
        <v>92.108667529107379</v>
      </c>
    </row>
    <row r="160" spans="1:19" ht="14.25" customHeight="1" x14ac:dyDescent="0.2">
      <c r="A160" s="65">
        <v>2007</v>
      </c>
      <c r="B160" s="68" t="s">
        <v>254</v>
      </c>
      <c r="C160" s="66">
        <v>70.01808318264014</v>
      </c>
      <c r="D160" s="66">
        <v>55.195350612989436</v>
      </c>
      <c r="E160" s="66">
        <v>66.809773712116581</v>
      </c>
      <c r="F160" s="66">
        <v>79.879279536188136</v>
      </c>
      <c r="G160" s="66">
        <v>72.707917860339421</v>
      </c>
      <c r="H160" s="66">
        <v>75.27</v>
      </c>
      <c r="I160" s="66">
        <v>82.97</v>
      </c>
      <c r="J160" s="66">
        <v>76.153151827327093</v>
      </c>
      <c r="K160" s="74">
        <v>74.756876105222119</v>
      </c>
      <c r="L160" s="74">
        <v>58.930947546741471</v>
      </c>
      <c r="M160" s="74">
        <v>71.331429667770877</v>
      </c>
      <c r="N160" s="74">
        <v>85.285473869438434</v>
      </c>
      <c r="O160" s="74">
        <v>77.628757605030899</v>
      </c>
      <c r="P160" s="66">
        <v>80.468248877485564</v>
      </c>
      <c r="Q160" s="66">
        <v>88.700021381227273</v>
      </c>
      <c r="R160" s="66">
        <v>81.412392374734964</v>
      </c>
      <c r="S160" s="74">
        <v>93.661060802069869</v>
      </c>
    </row>
    <row r="161" spans="1:19" ht="14.25" customHeight="1" x14ac:dyDescent="0.2">
      <c r="A161" s="65">
        <v>2007</v>
      </c>
      <c r="B161" s="68" t="s">
        <v>255</v>
      </c>
      <c r="C161" s="66">
        <v>71.428571428571431</v>
      </c>
      <c r="D161" s="66">
        <v>59.022186399694576</v>
      </c>
      <c r="E161" s="66">
        <v>70.38631485360419</v>
      </c>
      <c r="F161" s="66">
        <v>78.501620019992174</v>
      </c>
      <c r="G161" s="66">
        <v>73.245673367674954</v>
      </c>
      <c r="H161" s="66">
        <v>80.650000000000006</v>
      </c>
      <c r="I161" s="66">
        <v>81.05</v>
      </c>
      <c r="J161" s="66">
        <v>76.681122943992293</v>
      </c>
      <c r="K161" s="74">
        <v>76.157635467980299</v>
      </c>
      <c r="L161" s="74">
        <v>62.929862188915727</v>
      </c>
      <c r="M161" s="74">
        <v>75.046374319773847</v>
      </c>
      <c r="N161" s="74">
        <v>83.698968655798552</v>
      </c>
      <c r="O161" s="74">
        <v>78.095042087189981</v>
      </c>
      <c r="P161" s="66">
        <v>85.524920466595972</v>
      </c>
      <c r="Q161" s="66">
        <v>85.949098621421001</v>
      </c>
      <c r="R161" s="66">
        <v>81.316143100734138</v>
      </c>
      <c r="S161" s="74">
        <v>93.790426908150067</v>
      </c>
    </row>
    <row r="162" spans="1:19" ht="14.25" customHeight="1" x14ac:dyDescent="0.2">
      <c r="A162" s="65">
        <v>2007</v>
      </c>
      <c r="B162" s="68" t="s">
        <v>177</v>
      </c>
      <c r="C162" s="66">
        <v>75.11754068716094</v>
      </c>
      <c r="D162" s="66">
        <v>68.102914351164472</v>
      </c>
      <c r="E162" s="66">
        <v>98.992411413273729</v>
      </c>
      <c r="F162" s="66">
        <v>83.668362360341845</v>
      </c>
      <c r="G162" s="66">
        <v>83.390257952550982</v>
      </c>
      <c r="H162" s="66">
        <v>90.53</v>
      </c>
      <c r="I162" s="66">
        <v>80.599999999999994</v>
      </c>
      <c r="J162" s="66">
        <v>79.958480807875901</v>
      </c>
      <c r="K162" s="74">
        <v>79.980521971315994</v>
      </c>
      <c r="L162" s="74">
        <v>72.511780707231594</v>
      </c>
      <c r="M162" s="74">
        <v>105.40101105022121</v>
      </c>
      <c r="N162" s="74">
        <v>89.084909234909432</v>
      </c>
      <c r="O162" s="74">
        <v>88.788800822757452</v>
      </c>
      <c r="P162" s="66">
        <v>95.224571368465348</v>
      </c>
      <c r="Q162" s="66">
        <v>84.779636057641738</v>
      </c>
      <c r="R162" s="66">
        <v>84.104849908357963</v>
      </c>
      <c r="S162" s="74">
        <v>93.919793014230265</v>
      </c>
    </row>
    <row r="163" spans="1:19" ht="14.25" customHeight="1" x14ac:dyDescent="0.2">
      <c r="A163" s="65">
        <v>2008</v>
      </c>
      <c r="B163" s="68" t="s">
        <v>175</v>
      </c>
      <c r="C163" s="66">
        <v>85.641952983725147</v>
      </c>
      <c r="D163" s="66">
        <v>75.661137742332329</v>
      </c>
      <c r="E163" s="66">
        <v>109.50282695538387</v>
      </c>
      <c r="F163" s="66">
        <v>86.611299756671983</v>
      </c>
      <c r="G163" s="66">
        <v>89.588849883322212</v>
      </c>
      <c r="H163" s="66">
        <v>96.53</v>
      </c>
      <c r="I163" s="66">
        <v>84.48</v>
      </c>
      <c r="J163" s="66">
        <v>85.444004538609477</v>
      </c>
      <c r="K163" s="74">
        <v>90.315456557188995</v>
      </c>
      <c r="L163" s="74">
        <v>79.789985640958918</v>
      </c>
      <c r="M163" s="74">
        <v>115.47842460642801</v>
      </c>
      <c r="N163" s="74">
        <v>91.337700834798696</v>
      </c>
      <c r="O163" s="74">
        <v>94.477736643667214</v>
      </c>
      <c r="P163" s="66">
        <v>100.5416102489324</v>
      </c>
      <c r="Q163" s="66">
        <v>87.990834288094987</v>
      </c>
      <c r="R163" s="66">
        <v>88.99490109218776</v>
      </c>
      <c r="S163" s="74">
        <v>94.825355756791723</v>
      </c>
    </row>
    <row r="164" spans="1:19" ht="14.25" customHeight="1" x14ac:dyDescent="0.2">
      <c r="A164" s="65">
        <v>2008</v>
      </c>
      <c r="B164" s="68" t="s">
        <v>254</v>
      </c>
      <c r="C164" s="66">
        <v>91.573236889692581</v>
      </c>
      <c r="D164" s="66">
        <v>87.132100284223483</v>
      </c>
      <c r="E164" s="66">
        <v>118.02773735850978</v>
      </c>
      <c r="F164" s="66">
        <v>93.665681731599037</v>
      </c>
      <c r="G164" s="66">
        <v>97.861361753470149</v>
      </c>
      <c r="H164" s="66">
        <v>129.03</v>
      </c>
      <c r="I164" s="66">
        <v>97.19</v>
      </c>
      <c r="J164" s="66">
        <v>102.34036856897566</v>
      </c>
      <c r="K164" s="74">
        <v>95.399072932253858</v>
      </c>
      <c r="L164" s="74">
        <v>90.772390188281321</v>
      </c>
      <c r="M164" s="74">
        <v>122.95881533440438</v>
      </c>
      <c r="N164" s="74">
        <v>97.578937976450192</v>
      </c>
      <c r="O164" s="74">
        <v>101.94990921217307</v>
      </c>
      <c r="P164" s="66">
        <v>134.2244876729429</v>
      </c>
      <c r="Q164" s="66">
        <v>101.10267346301882</v>
      </c>
      <c r="R164" s="66">
        <v>106.46038548733556</v>
      </c>
      <c r="S164" s="74">
        <v>95.98965071151359</v>
      </c>
    </row>
    <row r="165" spans="1:19" ht="14.25" customHeight="1" x14ac:dyDescent="0.2">
      <c r="A165" s="65">
        <v>2008</v>
      </c>
      <c r="B165" s="68" t="s">
        <v>255</v>
      </c>
      <c r="C165" s="66">
        <v>93.996383363471963</v>
      </c>
      <c r="D165" s="66">
        <v>106.97938319263565</v>
      </c>
      <c r="E165" s="66">
        <v>121.35731913193553</v>
      </c>
      <c r="F165" s="66">
        <v>101.27016675753633</v>
      </c>
      <c r="G165" s="66">
        <v>106.92602879469516</v>
      </c>
      <c r="H165" s="66">
        <v>134.86000000000001</v>
      </c>
      <c r="I165" s="66">
        <v>103.9</v>
      </c>
      <c r="J165" s="66">
        <v>111.47116373765465</v>
      </c>
      <c r="K165" s="74">
        <v>96.621282366973176</v>
      </c>
      <c r="L165" s="74">
        <v>109.96683937221722</v>
      </c>
      <c r="M165" s="74">
        <v>124.74628682046031</v>
      </c>
      <c r="N165" s="74">
        <v>104.0981900313505</v>
      </c>
      <c r="O165" s="74">
        <v>109.91199502433425</v>
      </c>
      <c r="P165" s="66">
        <v>138.7020466934074</v>
      </c>
      <c r="Q165" s="66">
        <v>106.86002262676129</v>
      </c>
      <c r="R165" s="66">
        <v>114.64688237956871</v>
      </c>
      <c r="S165" s="74">
        <v>97.283311772315656</v>
      </c>
    </row>
    <row r="166" spans="1:19" ht="14.25" customHeight="1" x14ac:dyDescent="0.2">
      <c r="A166" s="65">
        <v>2008</v>
      </c>
      <c r="B166" s="68" t="s">
        <v>177</v>
      </c>
      <c r="C166" s="66">
        <v>86.003616636528022</v>
      </c>
      <c r="D166" s="66">
        <v>84.139693717388539</v>
      </c>
      <c r="E166" s="66">
        <v>143.30543644818286</v>
      </c>
      <c r="F166" s="66">
        <v>126.99270012818245</v>
      </c>
      <c r="G166" s="66">
        <v>121.66006045719121</v>
      </c>
      <c r="H166" s="66">
        <v>131.78</v>
      </c>
      <c r="I166" s="66">
        <v>122.97</v>
      </c>
      <c r="J166" s="66">
        <v>116.7823673696191</v>
      </c>
      <c r="K166" s="74">
        <v>87.474731131626527</v>
      </c>
      <c r="L166" s="74">
        <v>85.57892532044913</v>
      </c>
      <c r="M166" s="74">
        <v>145.75671365058597</v>
      </c>
      <c r="N166" s="74">
        <v>129.16494368300661</v>
      </c>
      <c r="O166" s="74">
        <v>123.74108780711683</v>
      </c>
      <c r="P166" s="66">
        <v>134.33231396534148</v>
      </c>
      <c r="Q166" s="66">
        <v>125.35168195718656</v>
      </c>
      <c r="R166" s="66">
        <v>119.04420730848022</v>
      </c>
      <c r="S166" s="74">
        <v>98.318240620957312</v>
      </c>
    </row>
    <row r="167" spans="1:19" ht="14.25" customHeight="1" x14ac:dyDescent="0.2">
      <c r="A167" s="65">
        <v>2009</v>
      </c>
      <c r="B167" s="68" t="s">
        <v>175</v>
      </c>
      <c r="C167" s="66">
        <v>89.98191681735986</v>
      </c>
      <c r="D167" s="66">
        <v>71.607347388961955</v>
      </c>
      <c r="E167" s="66">
        <v>139.87457443824425</v>
      </c>
      <c r="F167" s="66">
        <v>119.36066595974113</v>
      </c>
      <c r="G167" s="66">
        <v>114.76762255095687</v>
      </c>
      <c r="H167" s="66">
        <v>126.74</v>
      </c>
      <c r="I167" s="66">
        <v>116.78</v>
      </c>
      <c r="J167" s="66">
        <v>110.54443629396414</v>
      </c>
      <c r="K167" s="74">
        <v>91.641662318602329</v>
      </c>
      <c r="L167" s="74">
        <v>72.928168025912498</v>
      </c>
      <c r="M167" s="74">
        <v>142.45460611431199</v>
      </c>
      <c r="N167" s="74">
        <v>121.56231197217376</v>
      </c>
      <c r="O167" s="74">
        <v>116.88454839511154</v>
      </c>
      <c r="P167" s="66">
        <v>129.67055453243299</v>
      </c>
      <c r="Q167" s="66">
        <v>119.48025373439739</v>
      </c>
      <c r="R167" s="66">
        <v>113.10050776955612</v>
      </c>
      <c r="S167" s="74">
        <v>98.188874514877114</v>
      </c>
    </row>
    <row r="168" spans="1:19" ht="14.25" customHeight="1" x14ac:dyDescent="0.2">
      <c r="A168" s="65">
        <v>2009</v>
      </c>
      <c r="B168" s="68" t="s">
        <v>254</v>
      </c>
      <c r="C168" s="66">
        <v>86.83544303797467</v>
      </c>
      <c r="D168" s="66">
        <v>78.055402367114922</v>
      </c>
      <c r="E168" s="66">
        <v>98.820141906332992</v>
      </c>
      <c r="F168" s="66">
        <v>107.11640028432996</v>
      </c>
      <c r="G168" s="66">
        <v>100.11794401578872</v>
      </c>
      <c r="H168" s="66">
        <v>108.02</v>
      </c>
      <c r="I168" s="66">
        <v>110.56</v>
      </c>
      <c r="J168" s="66">
        <v>104.07816755395089</v>
      </c>
      <c r="K168" s="74">
        <v>88.20472729087308</v>
      </c>
      <c r="L168" s="74">
        <v>79.286236570012917</v>
      </c>
      <c r="M168" s="74">
        <v>100.37840958422524</v>
      </c>
      <c r="N168" s="74">
        <v>108.80548938211176</v>
      </c>
      <c r="O168" s="74">
        <v>101.69667637871838</v>
      </c>
      <c r="P168" s="66">
        <v>109.96640537513997</v>
      </c>
      <c r="Q168" s="66">
        <v>112.55217347042654</v>
      </c>
      <c r="R168" s="66">
        <v>105.95354530586469</v>
      </c>
      <c r="S168" s="74">
        <v>98.447606727037524</v>
      </c>
    </row>
    <row r="169" spans="1:19" ht="14.25" customHeight="1" x14ac:dyDescent="0.2">
      <c r="A169" s="65">
        <v>2009</v>
      </c>
      <c r="B169" s="68" t="s">
        <v>255</v>
      </c>
      <c r="C169" s="66">
        <v>82.423146473779369</v>
      </c>
      <c r="D169" s="66">
        <v>83.209604208204311</v>
      </c>
      <c r="E169" s="66">
        <v>82.779009883409969</v>
      </c>
      <c r="F169" s="66">
        <v>106.30492110141134</v>
      </c>
      <c r="G169" s="66">
        <v>97.262960584035724</v>
      </c>
      <c r="H169" s="66">
        <v>91.88</v>
      </c>
      <c r="I169" s="66">
        <v>108.42</v>
      </c>
      <c r="J169" s="66">
        <v>100.38948522665336</v>
      </c>
      <c r="K169" s="74">
        <v>83.394099769936446</v>
      </c>
      <c r="L169" s="74">
        <v>84.189822058824518</v>
      </c>
      <c r="M169" s="74">
        <v>83.754155287795683</v>
      </c>
      <c r="N169" s="74">
        <v>107.55720420339129</v>
      </c>
      <c r="O169" s="74">
        <v>98.408728444318854</v>
      </c>
      <c r="P169" s="66">
        <v>92.658329971762811</v>
      </c>
      <c r="Q169" s="66">
        <v>109.33844292053247</v>
      </c>
      <c r="R169" s="66">
        <v>101.23990038992876</v>
      </c>
      <c r="S169" s="74">
        <v>98.835705045278146</v>
      </c>
    </row>
    <row r="170" spans="1:19" ht="14.25" customHeight="1" x14ac:dyDescent="0.2">
      <c r="A170" s="65">
        <v>2009</v>
      </c>
      <c r="B170" s="68" t="s">
        <v>177</v>
      </c>
      <c r="C170" s="66">
        <v>89.150090415913198</v>
      </c>
      <c r="D170" s="66">
        <v>92.160522631824549</v>
      </c>
      <c r="E170" s="66">
        <v>97.134987564884014</v>
      </c>
      <c r="F170" s="66">
        <v>106.53668604538646</v>
      </c>
      <c r="G170" s="66">
        <v>101.93905755228283</v>
      </c>
      <c r="H170" s="66">
        <v>91.95</v>
      </c>
      <c r="I170" s="66">
        <v>103.57</v>
      </c>
      <c r="J170" s="66">
        <v>99.078669189772839</v>
      </c>
      <c r="K170" s="74">
        <v>90.794492610673117</v>
      </c>
      <c r="L170" s="74">
        <v>93.860453220553836</v>
      </c>
      <c r="M170" s="74">
        <v>98.926673765026791</v>
      </c>
      <c r="N170" s="74">
        <v>108.50178960880596</v>
      </c>
      <c r="O170" s="74">
        <v>103.81935637406406</v>
      </c>
      <c r="P170" s="66">
        <v>93.302891933028917</v>
      </c>
      <c r="Q170" s="66">
        <v>105.09386098427194</v>
      </c>
      <c r="R170" s="66">
        <v>100.53644768114951</v>
      </c>
      <c r="S170" s="74">
        <v>98.188874514877114</v>
      </c>
    </row>
    <row r="171" spans="1:19" ht="14.25" customHeight="1" x14ac:dyDescent="0.2">
      <c r="A171" s="65">
        <v>2010</v>
      </c>
      <c r="B171" s="68" t="s">
        <v>175</v>
      </c>
      <c r="C171" s="66">
        <v>92.513562386980098</v>
      </c>
      <c r="D171" s="66">
        <v>96.317821236160015</v>
      </c>
      <c r="E171" s="66">
        <v>100.96197739873982</v>
      </c>
      <c r="F171" s="66">
        <v>103.98018754815324</v>
      </c>
      <c r="G171" s="66">
        <v>101.71376137792255</v>
      </c>
      <c r="H171" s="66">
        <v>92.95</v>
      </c>
      <c r="I171" s="66">
        <v>102.15</v>
      </c>
      <c r="J171" s="66">
        <v>99.064390463587657</v>
      </c>
      <c r="K171" s="74">
        <v>92.874004837838456</v>
      </c>
      <c r="L171" s="74">
        <v>96.693085474742446</v>
      </c>
      <c r="M171" s="74">
        <v>101.35533575224139</v>
      </c>
      <c r="N171" s="74">
        <v>104.38530516197719</v>
      </c>
      <c r="O171" s="74">
        <v>102.11004875991445</v>
      </c>
      <c r="P171" s="66">
        <v>93.380324074074068</v>
      </c>
      <c r="Q171" s="66">
        <v>102.62291666666665</v>
      </c>
      <c r="R171" s="66">
        <v>99.523021900919076</v>
      </c>
      <c r="S171" s="74">
        <v>99.611901681759392</v>
      </c>
    </row>
    <row r="172" spans="1:19" ht="14.25" customHeight="1" x14ac:dyDescent="0.2">
      <c r="A172" s="65">
        <v>2010</v>
      </c>
      <c r="B172" s="68" t="s">
        <v>254</v>
      </c>
      <c r="C172" s="66">
        <v>100.79566003616635</v>
      </c>
      <c r="D172" s="66">
        <v>101.36596954142452</v>
      </c>
      <c r="E172" s="66">
        <v>90.279538257250977</v>
      </c>
      <c r="F172" s="66">
        <v>97.286598777159412</v>
      </c>
      <c r="G172" s="66">
        <v>96.642762845654374</v>
      </c>
      <c r="H172" s="66">
        <v>96.45</v>
      </c>
      <c r="I172" s="66">
        <v>99.87</v>
      </c>
      <c r="J172" s="66">
        <v>99.668166148870071</v>
      </c>
      <c r="K172" s="74">
        <v>101.05712737737562</v>
      </c>
      <c r="L172" s="74">
        <v>101.62891628472266</v>
      </c>
      <c r="M172" s="74">
        <v>90.513726423936461</v>
      </c>
      <c r="N172" s="74">
        <v>97.538963495128712</v>
      </c>
      <c r="O172" s="74">
        <v>96.893457431505624</v>
      </c>
      <c r="P172" s="66">
        <v>96.228275862068983</v>
      </c>
      <c r="Q172" s="66">
        <v>99.640413793103448</v>
      </c>
      <c r="R172" s="66">
        <v>99.439043927838185</v>
      </c>
      <c r="S172" s="74">
        <v>99.741267787839575</v>
      </c>
    </row>
    <row r="173" spans="1:19" ht="14.25" customHeight="1" x14ac:dyDescent="0.2">
      <c r="A173" s="65">
        <v>2010</v>
      </c>
      <c r="B173" s="68" t="s">
        <v>255</v>
      </c>
      <c r="C173" s="66">
        <v>100.18083182640144</v>
      </c>
      <c r="D173" s="66">
        <v>99.244898824926821</v>
      </c>
      <c r="E173" s="66">
        <v>97.974899358776824</v>
      </c>
      <c r="F173" s="66">
        <v>98.690766761351583</v>
      </c>
      <c r="G173" s="66">
        <v>98.721237043014412</v>
      </c>
      <c r="H173" s="66">
        <v>105.38</v>
      </c>
      <c r="I173" s="66">
        <v>100.11</v>
      </c>
      <c r="J173" s="66">
        <v>100.78466222586556</v>
      </c>
      <c r="K173" s="66">
        <v>100.18083182640144</v>
      </c>
      <c r="L173" s="66">
        <v>99.244898824926821</v>
      </c>
      <c r="M173" s="66">
        <v>97.974899358776824</v>
      </c>
      <c r="N173" s="66">
        <v>98.690766761351583</v>
      </c>
      <c r="O173" s="66">
        <v>98.721237043014412</v>
      </c>
      <c r="P173" s="66">
        <v>105.50154555940021</v>
      </c>
      <c r="Q173" s="66">
        <v>100.22546712802767</v>
      </c>
      <c r="R173" s="66">
        <v>100.9009075110165</v>
      </c>
      <c r="S173" s="66">
        <v>100</v>
      </c>
    </row>
    <row r="174" spans="1:19" ht="14.25" customHeight="1" x14ac:dyDescent="0.2">
      <c r="A174" s="65">
        <v>2010</v>
      </c>
      <c r="B174" s="68" t="s">
        <v>177</v>
      </c>
      <c r="C174" s="66">
        <v>105.13562386980109</v>
      </c>
      <c r="D174" s="66">
        <v>103.33856530776737</v>
      </c>
      <c r="E174" s="66">
        <v>110.78358498523239</v>
      </c>
      <c r="F174" s="66">
        <v>100.01281601667998</v>
      </c>
      <c r="G174" s="66">
        <v>102.83588876222126</v>
      </c>
      <c r="H174" s="66">
        <v>105.72</v>
      </c>
      <c r="I174" s="66">
        <v>98.07</v>
      </c>
      <c r="J174" s="66">
        <v>100.7020044850458</v>
      </c>
      <c r="K174" s="74">
        <v>104.59438513688062</v>
      </c>
      <c r="L174" s="74">
        <v>102.80657784157552</v>
      </c>
      <c r="M174" s="74">
        <v>110.21327051941394</v>
      </c>
      <c r="N174" s="74">
        <v>99.497949524959608</v>
      </c>
      <c r="O174" s="74">
        <v>102.30648907747366</v>
      </c>
      <c r="P174" s="66">
        <v>105.11450171821303</v>
      </c>
      <c r="Q174" s="66">
        <v>97.508316151202735</v>
      </c>
      <c r="R174" s="66">
        <v>100.12524615466181</v>
      </c>
      <c r="S174" s="74">
        <v>100.51746442432083</v>
      </c>
    </row>
    <row r="175" spans="1:19" ht="14.25" customHeight="1" x14ac:dyDescent="0.2">
      <c r="A175" s="65">
        <v>2011</v>
      </c>
      <c r="B175" s="68" t="s">
        <v>175</v>
      </c>
      <c r="C175" s="66">
        <v>104.19529837251356</v>
      </c>
      <c r="D175" s="66">
        <v>113.17757604038519</v>
      </c>
      <c r="E175" s="66">
        <v>120.51992665221046</v>
      </c>
      <c r="F175" s="66">
        <v>101.80044917675302</v>
      </c>
      <c r="G175" s="66">
        <v>107.24140265401036</v>
      </c>
      <c r="H175" s="66">
        <v>112.48</v>
      </c>
      <c r="I175" s="66">
        <v>100.27</v>
      </c>
      <c r="J175" s="66">
        <v>105.47212693759192</v>
      </c>
      <c r="K175" s="74">
        <v>101.95312106576327</v>
      </c>
      <c r="L175" s="74">
        <v>110.74210921419969</v>
      </c>
      <c r="M175" s="74">
        <v>117.92645987615022</v>
      </c>
      <c r="N175" s="74">
        <v>99.609806599531751</v>
      </c>
      <c r="O175" s="74">
        <v>104.9336762677848</v>
      </c>
      <c r="P175" s="66">
        <v>110.07062006764374</v>
      </c>
      <c r="Q175" s="66">
        <v>98.122164599774507</v>
      </c>
      <c r="R175" s="66">
        <v>103.21285928052963</v>
      </c>
      <c r="S175" s="74">
        <v>102.19922380336352</v>
      </c>
    </row>
    <row r="176" spans="1:19" ht="14.25" customHeight="1" x14ac:dyDescent="0.2">
      <c r="A176" s="65">
        <v>2011</v>
      </c>
      <c r="B176" s="68" t="s">
        <v>254</v>
      </c>
      <c r="C176" s="66">
        <v>113.5262206148282</v>
      </c>
      <c r="D176" s="66">
        <v>124.23683875620412</v>
      </c>
      <c r="E176" s="66">
        <v>120.32303022142446</v>
      </c>
      <c r="F176" s="66">
        <v>101.72179450543217</v>
      </c>
      <c r="G176" s="66">
        <v>109.21874623872422</v>
      </c>
      <c r="H176" s="66">
        <v>126.56</v>
      </c>
      <c r="I176" s="66">
        <v>103.36</v>
      </c>
      <c r="J176" s="66">
        <v>112.46033270315974</v>
      </c>
      <c r="K176" s="74">
        <v>111.79078794300918</v>
      </c>
      <c r="L176" s="74">
        <v>122.33767688986725</v>
      </c>
      <c r="M176" s="74">
        <v>118.48369727536448</v>
      </c>
      <c r="N176" s="74">
        <v>100.16681165948927</v>
      </c>
      <c r="O176" s="74">
        <v>107.5491603089603</v>
      </c>
      <c r="P176" s="66">
        <v>124.69248581157774</v>
      </c>
      <c r="Q176" s="66">
        <v>101.83482406356413</v>
      </c>
      <c r="R176" s="66">
        <v>110.80087262921981</v>
      </c>
      <c r="S176" s="74">
        <v>101.55239327296248</v>
      </c>
    </row>
    <row r="177" spans="1:19" ht="14.25" customHeight="1" x14ac:dyDescent="0.2">
      <c r="A177" s="65">
        <v>2011</v>
      </c>
      <c r="B177" s="68" t="s">
        <v>255</v>
      </c>
      <c r="C177" s="66">
        <v>113.12839059674502</v>
      </c>
      <c r="D177" s="66">
        <v>123.64484791922965</v>
      </c>
      <c r="E177" s="66">
        <v>117.67691006796025</v>
      </c>
      <c r="F177" s="66">
        <v>101.57279552899216</v>
      </c>
      <c r="G177" s="66">
        <v>108.47898718866782</v>
      </c>
      <c r="H177" s="66">
        <v>124.87</v>
      </c>
      <c r="I177" s="66">
        <v>103.47</v>
      </c>
      <c r="J177" s="66">
        <v>112.07675560734424</v>
      </c>
      <c r="K177" s="74">
        <v>110.69398219149859</v>
      </c>
      <c r="L177" s="74">
        <v>120.98413600198039</v>
      </c>
      <c r="M177" s="74">
        <v>115.14462212978896</v>
      </c>
      <c r="N177" s="74">
        <v>99.387051827735363</v>
      </c>
      <c r="O177" s="74">
        <v>106.1446292365066</v>
      </c>
      <c r="P177" s="66">
        <v>122.47136723163841</v>
      </c>
      <c r="Q177" s="66">
        <v>101.48244067796608</v>
      </c>
      <c r="R177" s="66">
        <v>109.92386877646869</v>
      </c>
      <c r="S177" s="74">
        <v>102.19922380336352</v>
      </c>
    </row>
    <row r="178" spans="1:19" ht="14.25" customHeight="1" x14ac:dyDescent="0.2">
      <c r="A178" s="65">
        <v>2011</v>
      </c>
      <c r="B178" s="68" t="s">
        <v>177</v>
      </c>
      <c r="C178" s="66">
        <v>111.50090415913199</v>
      </c>
      <c r="D178" s="66">
        <v>124.88949221567047</v>
      </c>
      <c r="E178" s="66">
        <v>130.08297616883115</v>
      </c>
      <c r="F178" s="66">
        <v>107.39158345817528</v>
      </c>
      <c r="G178" s="66">
        <v>114.52834417780429</v>
      </c>
      <c r="H178" s="66">
        <v>125.36</v>
      </c>
      <c r="I178" s="66">
        <v>105.54</v>
      </c>
      <c r="J178" s="66">
        <v>113.61456912007002</v>
      </c>
      <c r="K178" s="74">
        <v>108.41534454718118</v>
      </c>
      <c r="L178" s="74">
        <v>121.43343079586577</v>
      </c>
      <c r="M178" s="74">
        <v>126.48319569623459</v>
      </c>
      <c r="N178" s="74">
        <v>104.41974089706856</v>
      </c>
      <c r="O178" s="74">
        <v>111.35900635150028</v>
      </c>
      <c r="P178" s="66">
        <v>121.85048152295633</v>
      </c>
      <c r="Q178" s="66">
        <v>102.58535274356105</v>
      </c>
      <c r="R178" s="66">
        <v>110.43387009655181</v>
      </c>
      <c r="S178" s="74">
        <v>102.84605433376454</v>
      </c>
    </row>
    <row r="179" spans="1:19" ht="14.25" customHeight="1" x14ac:dyDescent="0.2">
      <c r="A179" s="65">
        <v>2012</v>
      </c>
      <c r="B179" s="68" t="s">
        <v>175</v>
      </c>
      <c r="C179" s="66">
        <v>109.36708860759494</v>
      </c>
      <c r="D179" s="66">
        <v>133.09718746022995</v>
      </c>
      <c r="E179" s="66">
        <v>133.94293975626201</v>
      </c>
      <c r="F179" s="66">
        <v>107.4961668947807</v>
      </c>
      <c r="G179" s="66">
        <v>116.31948417744566</v>
      </c>
      <c r="H179" s="66">
        <v>126.77</v>
      </c>
      <c r="I179" s="66">
        <v>106.12</v>
      </c>
      <c r="J179" s="66">
        <v>116.14883750294521</v>
      </c>
      <c r="K179" s="74">
        <v>105.94080137051489</v>
      </c>
      <c r="L179" s="74">
        <v>128.92747607363125</v>
      </c>
      <c r="M179" s="74">
        <v>129.74673237041418</v>
      </c>
      <c r="N179" s="74">
        <v>104.12849249331512</v>
      </c>
      <c r="O179" s="74">
        <v>112.6753900616109</v>
      </c>
      <c r="P179" s="66">
        <v>123.49759820426488</v>
      </c>
      <c r="Q179" s="66">
        <v>103.3806509539843</v>
      </c>
      <c r="R179" s="66">
        <v>113.15060712969299</v>
      </c>
      <c r="S179" s="74">
        <v>103.23415265200518</v>
      </c>
    </row>
    <row r="180" spans="1:19" ht="14.25" customHeight="1" x14ac:dyDescent="0.2">
      <c r="A180" s="65">
        <v>2012</v>
      </c>
      <c r="B180" s="68" t="s">
        <v>254</v>
      </c>
      <c r="C180" s="66">
        <v>111.17540687160938</v>
      </c>
      <c r="D180" s="66">
        <v>131.29427735120689</v>
      </c>
      <c r="E180" s="66">
        <v>130.12396089406207</v>
      </c>
      <c r="F180" s="66">
        <v>107.23220097433214</v>
      </c>
      <c r="G180" s="66">
        <v>115.2724820817883</v>
      </c>
      <c r="H180" s="66">
        <v>135.02000000000001</v>
      </c>
      <c r="I180" s="66">
        <v>108.11</v>
      </c>
      <c r="J180" s="66">
        <v>118.42242033879596</v>
      </c>
      <c r="K180" s="74">
        <v>107.55768399468593</v>
      </c>
      <c r="L180" s="74">
        <v>127.02187283164321</v>
      </c>
      <c r="M180" s="74">
        <v>125.88963926296618</v>
      </c>
      <c r="N180" s="74">
        <v>103.74279268230131</v>
      </c>
      <c r="O180" s="74">
        <v>111.52143760853863</v>
      </c>
      <c r="P180" s="66">
        <v>130.65480490523967</v>
      </c>
      <c r="Q180" s="66">
        <v>104.61480490523967</v>
      </c>
      <c r="R180" s="66">
        <v>114.59382480944802</v>
      </c>
      <c r="S180" s="74">
        <v>103.36351875808538</v>
      </c>
    </row>
    <row r="181" spans="1:19" ht="14.25" customHeight="1" x14ac:dyDescent="0.2">
      <c r="A181" s="65">
        <v>2012</v>
      </c>
      <c r="B181" s="68" t="s">
        <v>255</v>
      </c>
      <c r="C181" s="66">
        <v>108.64376130198914</v>
      </c>
      <c r="D181" s="66">
        <v>130.00042421414329</v>
      </c>
      <c r="E181" s="66">
        <v>126.16933370830395</v>
      </c>
      <c r="F181" s="66">
        <v>106.04433283465052</v>
      </c>
      <c r="G181" s="66">
        <v>113.37750793387757</v>
      </c>
      <c r="H181" s="66">
        <v>132.83000000000001</v>
      </c>
      <c r="I181" s="66">
        <v>108.51</v>
      </c>
      <c r="J181" s="66">
        <v>117.91160197379499</v>
      </c>
      <c r="K181" s="74">
        <v>104.58484120353376</v>
      </c>
      <c r="L181" s="74">
        <v>125.14362131697729</v>
      </c>
      <c r="M181" s="74">
        <v>121.45565997075836</v>
      </c>
      <c r="N181" s="74">
        <v>102.0825271247632</v>
      </c>
      <c r="O181" s="74">
        <v>109.14173553286098</v>
      </c>
      <c r="P181" s="66">
        <v>127.3993812154696</v>
      </c>
      <c r="Q181" s="66">
        <v>104.07367955801105</v>
      </c>
      <c r="R181" s="66">
        <v>113.0909066444796</v>
      </c>
      <c r="S181" s="74">
        <v>103.88098318240621</v>
      </c>
    </row>
    <row r="182" spans="1:19" ht="14.25" customHeight="1" x14ac:dyDescent="0.2">
      <c r="A182" s="65">
        <v>2012</v>
      </c>
      <c r="B182" s="68" t="s">
        <v>177</v>
      </c>
      <c r="C182" s="66">
        <v>104.66546112115734</v>
      </c>
      <c r="D182" s="66">
        <v>122.06761973444196</v>
      </c>
      <c r="E182" s="66">
        <v>142.43689079293301</v>
      </c>
      <c r="F182" s="66">
        <v>112.0344206940587</v>
      </c>
      <c r="G182" s="66">
        <v>119.15519013386638</v>
      </c>
      <c r="H182" s="66">
        <v>138.15</v>
      </c>
      <c r="I182" s="66">
        <v>110.19</v>
      </c>
      <c r="J182" s="66">
        <v>117.97517730985874</v>
      </c>
      <c r="K182" s="74">
        <v>100.13168495873097</v>
      </c>
      <c r="L182" s="74">
        <v>116.78003719644015</v>
      </c>
      <c r="M182" s="74">
        <v>136.26697596898171</v>
      </c>
      <c r="N182" s="74">
        <v>107.18144455013288</v>
      </c>
      <c r="O182" s="74">
        <v>113.99376481866177</v>
      </c>
      <c r="P182" s="66">
        <v>131.77384615384616</v>
      </c>
      <c r="Q182" s="66">
        <v>105.1043076923077</v>
      </c>
      <c r="R182" s="66">
        <v>112.53016912632681</v>
      </c>
      <c r="S182" s="74">
        <v>104.52781371280724</v>
      </c>
    </row>
    <row r="183" spans="1:19" ht="14.25" customHeight="1" x14ac:dyDescent="0.2">
      <c r="A183" s="65">
        <v>2013</v>
      </c>
      <c r="B183" s="68" t="s">
        <v>175</v>
      </c>
      <c r="C183" s="66">
        <v>112.98372513562387</v>
      </c>
      <c r="D183" s="66">
        <v>129.1732066347092</v>
      </c>
      <c r="E183" s="66">
        <v>152.62642564489835</v>
      </c>
      <c r="F183" s="66">
        <v>112.7750250230456</v>
      </c>
      <c r="G183" s="66">
        <v>123.53924827453197</v>
      </c>
      <c r="H183" s="66">
        <v>144.11000000000001</v>
      </c>
      <c r="I183" s="66">
        <v>111.61</v>
      </c>
      <c r="J183" s="66">
        <v>121.63962854546739</v>
      </c>
      <c r="K183" s="74">
        <v>107.16125095685551</v>
      </c>
      <c r="L183" s="74">
        <v>122.51642788788983</v>
      </c>
      <c r="M183" s="74">
        <v>144.7610147527686</v>
      </c>
      <c r="N183" s="74">
        <v>106.96330594210337</v>
      </c>
      <c r="O183" s="74">
        <v>117.17280848615117</v>
      </c>
      <c r="P183" s="66">
        <v>137.45876923076926</v>
      </c>
      <c r="Q183" s="66">
        <v>106.45876923076925</v>
      </c>
      <c r="R183" s="66">
        <v>116.0254918433689</v>
      </c>
      <c r="S183" s="74">
        <v>105.4333764553687</v>
      </c>
    </row>
    <row r="184" spans="1:19" ht="14.25" customHeight="1" x14ac:dyDescent="0.2">
      <c r="A184" s="65">
        <v>2013</v>
      </c>
      <c r="B184" s="68" t="s">
        <v>254</v>
      </c>
      <c r="C184" s="66">
        <v>120.57866184448463</v>
      </c>
      <c r="D184" s="66">
        <v>125.01590803037372</v>
      </c>
      <c r="E184" s="66">
        <v>144.22766647573903</v>
      </c>
      <c r="F184" s="66">
        <v>112.33891983243458</v>
      </c>
      <c r="G184" s="66">
        <v>121.5630676392324</v>
      </c>
      <c r="H184" s="66">
        <v>149.16</v>
      </c>
      <c r="I184" s="66">
        <v>112.71</v>
      </c>
      <c r="J184" s="66">
        <v>122.62467515413844</v>
      </c>
      <c r="K184" s="74">
        <v>114.2246392227777</v>
      </c>
      <c r="L184" s="74">
        <v>118.42805993563587</v>
      </c>
      <c r="M184" s="74">
        <v>136.62743405115961</v>
      </c>
      <c r="N184" s="74">
        <v>106.41909930204892</v>
      </c>
      <c r="O184" s="74">
        <v>115.15717069255716</v>
      </c>
      <c r="P184" s="66">
        <v>142.11951701427006</v>
      </c>
      <c r="Q184" s="66">
        <v>107.38998902305158</v>
      </c>
      <c r="R184" s="66">
        <v>116.8366828032845</v>
      </c>
      <c r="S184" s="74">
        <v>105.56274256144891</v>
      </c>
    </row>
    <row r="185" spans="1:19" ht="14.25" customHeight="1" x14ac:dyDescent="0.2">
      <c r="A185" s="65">
        <v>2013</v>
      </c>
      <c r="B185" s="68" t="s">
        <v>255</v>
      </c>
      <c r="C185" s="66">
        <v>115.51537070524411</v>
      </c>
      <c r="D185" s="66">
        <v>124.80380095872397</v>
      </c>
      <c r="E185" s="66">
        <v>142.69357386018078</v>
      </c>
      <c r="F185" s="66">
        <v>112.33505385509703</v>
      </c>
      <c r="G185" s="66">
        <v>120.77835088742398</v>
      </c>
      <c r="H185" s="66">
        <v>152.66999999999999</v>
      </c>
      <c r="I185" s="66">
        <v>114.56</v>
      </c>
      <c r="J185" s="66">
        <v>124.27023059038049</v>
      </c>
      <c r="K185" s="74">
        <v>108.62941795030862</v>
      </c>
      <c r="L185" s="74">
        <v>117.36415832249831</v>
      </c>
      <c r="M185" s="74">
        <v>134.18750923834517</v>
      </c>
      <c r="N185" s="74">
        <v>105.63868203161799</v>
      </c>
      <c r="O185" s="74">
        <v>113.57866817029041</v>
      </c>
      <c r="P185" s="66">
        <v>143.88442996742668</v>
      </c>
      <c r="Q185" s="66">
        <v>107.96751357220413</v>
      </c>
      <c r="R185" s="66">
        <v>117.11895782025002</v>
      </c>
      <c r="S185" s="74">
        <v>106.33893919793016</v>
      </c>
    </row>
    <row r="186" spans="1:19" ht="14.25" customHeight="1" x14ac:dyDescent="0.2">
      <c r="A186" s="65">
        <v>2013</v>
      </c>
      <c r="B186" s="68" t="s">
        <v>177</v>
      </c>
      <c r="C186" s="66">
        <v>109.72875226039783</v>
      </c>
      <c r="D186" s="66">
        <v>119.50112416747973</v>
      </c>
      <c r="E186" s="66">
        <v>149.18810200611668</v>
      </c>
      <c r="F186" s="66">
        <v>116.45348154027657</v>
      </c>
      <c r="G186" s="66">
        <v>123.67051681146651</v>
      </c>
      <c r="H186" s="66">
        <v>143.41999999999999</v>
      </c>
      <c r="I186" s="66">
        <v>115.19</v>
      </c>
      <c r="J186" s="66">
        <v>121.61919657065519</v>
      </c>
      <c r="K186" s="74">
        <v>103.06236390921934</v>
      </c>
      <c r="L186" s="74">
        <v>112.24103156921244</v>
      </c>
      <c r="M186" s="74">
        <v>140.12442630708165</v>
      </c>
      <c r="N186" s="74">
        <v>109.37854341510788</v>
      </c>
      <c r="O186" s="74">
        <v>116.1571196783276</v>
      </c>
      <c r="P186" s="66">
        <v>134.29186623516719</v>
      </c>
      <c r="Q186" s="66">
        <v>107.85859762675297</v>
      </c>
      <c r="R186" s="66">
        <v>113.87860045666527</v>
      </c>
      <c r="S186" s="74">
        <v>106.46830530401034</v>
      </c>
    </row>
    <row r="187" spans="1:19" ht="14.25" customHeight="1" x14ac:dyDescent="0.2">
      <c r="A187" s="65">
        <v>2014</v>
      </c>
      <c r="B187" s="68" t="s">
        <v>175</v>
      </c>
      <c r="C187" s="66">
        <v>113.70705244122965</v>
      </c>
      <c r="D187" s="66">
        <v>118.334535273406</v>
      </c>
      <c r="E187" s="66">
        <v>146.45870337278629</v>
      </c>
      <c r="F187" s="66">
        <v>119.89753944319364</v>
      </c>
      <c r="G187" s="66">
        <v>124.78983037836564</v>
      </c>
      <c r="H187" s="66">
        <v>139.33290703949899</v>
      </c>
      <c r="I187" s="66">
        <v>118.521936046823</v>
      </c>
      <c r="J187" s="66">
        <v>122.53332940482829</v>
      </c>
      <c r="K187" s="74">
        <v>106.41107934270038</v>
      </c>
      <c r="L187" s="74">
        <v>110.74164136361118</v>
      </c>
      <c r="M187" s="74">
        <v>137.06123209099732</v>
      </c>
      <c r="N187" s="74">
        <v>112.20435591959887</v>
      </c>
      <c r="O187" s="74">
        <v>116.78273472454796</v>
      </c>
      <c r="P187" s="66">
        <v>130.18402939750823</v>
      </c>
      <c r="Q187" s="66">
        <v>110.73954842695626</v>
      </c>
      <c r="R187" s="66">
        <v>114.48754566565226</v>
      </c>
      <c r="S187" s="74">
        <v>106.85640362225098</v>
      </c>
    </row>
    <row r="188" spans="1:19" ht="14.25" customHeight="1" x14ac:dyDescent="0.2">
      <c r="A188" s="65">
        <v>2014</v>
      </c>
      <c r="B188" s="68" t="s">
        <v>254</v>
      </c>
      <c r="C188" s="66">
        <v>124.91862567811933</v>
      </c>
      <c r="D188" s="66">
        <v>116.31951809273322</v>
      </c>
      <c r="E188" s="66">
        <v>129.15199154336872</v>
      </c>
      <c r="F188" s="66">
        <v>120.00556349668388</v>
      </c>
      <c r="G188" s="66">
        <v>121.90450921863818</v>
      </c>
      <c r="H188" s="66">
        <v>132.55813505117899</v>
      </c>
      <c r="I188" s="66">
        <v>120.51464998844401</v>
      </c>
      <c r="J188" s="66">
        <v>122.21291853949981</v>
      </c>
      <c r="K188" s="74">
        <v>117.04496684749847</v>
      </c>
      <c r="L188" s="74">
        <v>108.98786361900943</v>
      </c>
      <c r="M188" s="74">
        <v>121.01150237942306</v>
      </c>
      <c r="N188" s="74">
        <v>112.44157646416562</v>
      </c>
      <c r="O188" s="74">
        <v>114.22083106182703</v>
      </c>
      <c r="P188" s="66">
        <v>123.58803568681351</v>
      </c>
      <c r="Q188" s="66">
        <v>112.35952329749668</v>
      </c>
      <c r="R188" s="66">
        <v>113.94287142028554</v>
      </c>
      <c r="S188" s="74">
        <v>106.72703751617077</v>
      </c>
    </row>
    <row r="189" spans="1:19" ht="14.25" customHeight="1" x14ac:dyDescent="0.2">
      <c r="A189" s="65">
        <v>2014</v>
      </c>
      <c r="B189" s="68" t="s">
        <v>255</v>
      </c>
      <c r="C189" s="66">
        <v>124.19529837251355</v>
      </c>
      <c r="D189" s="66">
        <v>114.41055444788529</v>
      </c>
      <c r="E189" s="66">
        <v>118.13093628995385</v>
      </c>
      <c r="F189" s="66">
        <v>117.9845112197707</v>
      </c>
      <c r="G189" s="66">
        <v>118.12015089523706</v>
      </c>
      <c r="H189" s="66">
        <v>124.793564079915</v>
      </c>
      <c r="I189" s="66">
        <v>119.77003679432499</v>
      </c>
      <c r="J189" s="66">
        <v>119.8425164364928</v>
      </c>
      <c r="K189" s="74">
        <v>114.97361154724908</v>
      </c>
      <c r="L189" s="74">
        <v>105.91539950684469</v>
      </c>
      <c r="M189" s="74">
        <v>109.35953742770579</v>
      </c>
      <c r="N189" s="74">
        <v>109.22398463818293</v>
      </c>
      <c r="O189" s="74">
        <v>109.3495528646925</v>
      </c>
      <c r="P189" s="66">
        <v>115.60385658630332</v>
      </c>
      <c r="Q189" s="66">
        <v>110.95025820434803</v>
      </c>
      <c r="R189" s="66">
        <v>111.01740049826654</v>
      </c>
      <c r="S189" s="74">
        <v>108.02069857697283</v>
      </c>
    </row>
    <row r="190" spans="1:19" ht="14.25" customHeight="1" x14ac:dyDescent="0.2">
      <c r="A190" s="65">
        <v>2014</v>
      </c>
      <c r="B190" s="68" t="s">
        <v>177</v>
      </c>
      <c r="C190" s="66">
        <v>100.32549728752261</v>
      </c>
      <c r="D190" s="66">
        <v>97.73893861621346</v>
      </c>
      <c r="E190" s="66">
        <v>136.25278672340158</v>
      </c>
      <c r="F190" s="66">
        <v>120.54807681250064</v>
      </c>
      <c r="G190" s="66">
        <v>119.8656282019617</v>
      </c>
      <c r="H190" s="66">
        <v>133.4</v>
      </c>
      <c r="I190" s="66">
        <v>119.5</v>
      </c>
      <c r="J190" s="66">
        <v>117.65277959490723</v>
      </c>
      <c r="K190" s="74">
        <v>93.099170952286897</v>
      </c>
      <c r="L190" s="74">
        <v>90.69891902801082</v>
      </c>
      <c r="M190" s="74">
        <v>126.43866042879883</v>
      </c>
      <c r="N190" s="74">
        <v>111.86514210811885</v>
      </c>
      <c r="O190" s="74">
        <v>111.23184945992367</v>
      </c>
      <c r="P190" s="66">
        <v>123.84085561497326</v>
      </c>
      <c r="Q190" s="66">
        <v>110.93689839572191</v>
      </c>
      <c r="R190" s="66">
        <v>109.22204565602082</v>
      </c>
      <c r="S190" s="74">
        <v>107.76196636481241</v>
      </c>
    </row>
    <row r="191" spans="1:19" ht="14.25" customHeight="1" x14ac:dyDescent="0.2">
      <c r="A191" s="65">
        <v>2015</v>
      </c>
      <c r="B191" s="68" t="s">
        <v>175</v>
      </c>
      <c r="C191" s="66">
        <v>99.963833634719705</v>
      </c>
      <c r="D191" s="66">
        <v>78.352352267424592</v>
      </c>
      <c r="E191" s="66">
        <v>132.08528517439012</v>
      </c>
      <c r="F191" s="66">
        <v>121.46274546607489</v>
      </c>
      <c r="G191" s="66">
        <v>118.47145990581022</v>
      </c>
      <c r="H191" s="66">
        <v>124.99602139130199</v>
      </c>
      <c r="I191" s="66">
        <v>120.433856486087</v>
      </c>
      <c r="J191" s="66">
        <v>114.23458433736225</v>
      </c>
      <c r="K191" s="74">
        <v>92.652330215393661</v>
      </c>
      <c r="L191" s="74">
        <v>72.621544727481051</v>
      </c>
      <c r="M191" s="74">
        <v>122.42437103093951</v>
      </c>
      <c r="N191" s="74">
        <v>112.57877967059457</v>
      </c>
      <c r="O191" s="74">
        <v>109.80628118368259</v>
      </c>
      <c r="P191" s="66">
        <v>115.91511385432707</v>
      </c>
      <c r="Q191" s="66">
        <v>111.6843882798328</v>
      </c>
      <c r="R191" s="66">
        <v>105.93549060345131</v>
      </c>
      <c r="S191" s="74">
        <v>107.89133247089265</v>
      </c>
    </row>
    <row r="192" spans="1:19" ht="14.25" customHeight="1" x14ac:dyDescent="0.2">
      <c r="A192" s="65">
        <v>2015</v>
      </c>
      <c r="B192" s="68" t="s">
        <v>254</v>
      </c>
      <c r="C192" s="66">
        <v>105.75045207956599</v>
      </c>
      <c r="D192" s="66">
        <v>79.773469647478052</v>
      </c>
      <c r="E192" s="66">
        <v>120.12739591682055</v>
      </c>
      <c r="F192" s="66">
        <v>118.57429560574295</v>
      </c>
      <c r="G192" s="66">
        <v>114.61541314990765</v>
      </c>
      <c r="H192" s="66">
        <v>123.702474495948</v>
      </c>
      <c r="I192" s="66">
        <v>120.897904092123</v>
      </c>
      <c r="J192" s="66">
        <v>114.62686113643504</v>
      </c>
      <c r="K192" s="74">
        <v>98.251321463346756</v>
      </c>
      <c r="L192" s="74">
        <v>74.116456775841982</v>
      </c>
      <c r="M192" s="74">
        <v>111.60874644675754</v>
      </c>
      <c r="N192" s="74">
        <v>110.1657818548549</v>
      </c>
      <c r="O192" s="74">
        <v>106.48763745778678</v>
      </c>
      <c r="P192" s="66">
        <v>113.86399561238905</v>
      </c>
      <c r="Q192" s="66">
        <v>111.28248223962119</v>
      </c>
      <c r="R192" s="66">
        <v>105.51019667701551</v>
      </c>
      <c r="S192" s="74">
        <v>107.63260025873223</v>
      </c>
    </row>
    <row r="193" spans="1:19" ht="14.25" customHeight="1" x14ac:dyDescent="0.2">
      <c r="A193" s="65">
        <v>2015</v>
      </c>
      <c r="B193" s="68" t="s">
        <v>255</v>
      </c>
      <c r="C193" s="66">
        <v>99.963833634719705</v>
      </c>
      <c r="D193" s="66">
        <v>75.149535485513098</v>
      </c>
      <c r="E193" s="66">
        <v>111.62229468969241</v>
      </c>
      <c r="F193" s="66">
        <v>119.27887857533159</v>
      </c>
      <c r="G193" s="66">
        <v>112.79292195581891</v>
      </c>
      <c r="H193" s="66">
        <v>118.737305694477</v>
      </c>
      <c r="I193" s="66">
        <v>122.351198962897</v>
      </c>
      <c r="J193" s="66">
        <v>113.81946089958306</v>
      </c>
      <c r="K193" s="74">
        <v>92.541369340884231</v>
      </c>
      <c r="L193" s="74">
        <v>69.569569976409127</v>
      </c>
      <c r="M193" s="74">
        <v>103.33417220973919</v>
      </c>
      <c r="N193" s="74">
        <v>110.42224327991774</v>
      </c>
      <c r="O193" s="74">
        <v>104.41787864891978</v>
      </c>
      <c r="P193" s="66">
        <v>109.52601630478856</v>
      </c>
      <c r="Q193" s="66">
        <v>112.85955440998363</v>
      </c>
      <c r="R193" s="66">
        <v>104.98968338027427</v>
      </c>
      <c r="S193" s="74">
        <v>108.02069857697283</v>
      </c>
    </row>
    <row r="194" spans="1:19" ht="14.25" customHeight="1" x14ac:dyDescent="0.2">
      <c r="A194" s="65">
        <v>2015</v>
      </c>
      <c r="B194" s="68" t="s">
        <v>177</v>
      </c>
      <c r="C194" s="66">
        <v>99.602169981916816</v>
      </c>
      <c r="D194" s="66">
        <v>71.140711831332453</v>
      </c>
      <c r="E194" s="66">
        <v>112.57930496220901</v>
      </c>
      <c r="F194" s="66">
        <v>121.9707029347054</v>
      </c>
      <c r="G194" s="66">
        <v>114.38608140293366</v>
      </c>
      <c r="H194" s="66">
        <v>109.110208503327</v>
      </c>
      <c r="I194" s="66">
        <v>120.903168824685</v>
      </c>
      <c r="J194" s="66">
        <v>110.4978538790085</v>
      </c>
      <c r="K194" s="74">
        <v>91.766957563792246</v>
      </c>
      <c r="L194" s="74">
        <v>65.544422223623343</v>
      </c>
      <c r="M194" s="74">
        <v>103.72324521547979</v>
      </c>
      <c r="N194" s="74">
        <v>112.37586813888829</v>
      </c>
      <c r="O194" s="74">
        <v>105.38789144751813</v>
      </c>
      <c r="P194" s="66">
        <v>101.07541193264444</v>
      </c>
      <c r="Q194" s="66">
        <v>111.99994721432932</v>
      </c>
      <c r="R194" s="66">
        <v>102.36087210990328</v>
      </c>
      <c r="S194" s="74">
        <v>108.53816300129367</v>
      </c>
    </row>
    <row r="195" spans="1:19" ht="14.25" customHeight="1" x14ac:dyDescent="0.2">
      <c r="A195" s="65">
        <v>2016</v>
      </c>
      <c r="B195" s="68" t="s">
        <v>175</v>
      </c>
      <c r="C195" s="66">
        <v>94.755877034358051</v>
      </c>
      <c r="D195" s="66">
        <v>64.97794086454843</v>
      </c>
      <c r="E195" s="66">
        <v>108.46255134653126</v>
      </c>
      <c r="F195" s="66">
        <v>120.08795638859382</v>
      </c>
      <c r="G195" s="66">
        <v>112.28999380285545</v>
      </c>
      <c r="H195" s="66">
        <v>102.481004396437</v>
      </c>
      <c r="I195" s="66">
        <v>117.578099664699</v>
      </c>
      <c r="J195" s="66">
        <v>109.49750697747437</v>
      </c>
      <c r="K195" s="74">
        <v>86.784707283837406</v>
      </c>
      <c r="L195" s="74">
        <v>59.511787071440679</v>
      </c>
      <c r="M195" s="74">
        <v>99.338331979702204</v>
      </c>
      <c r="N195" s="74">
        <v>109.98577048386613</v>
      </c>
      <c r="O195" s="74">
        <v>102.84379764171476</v>
      </c>
      <c r="P195" s="66">
        <v>93.832818371421212</v>
      </c>
      <c r="Q195" s="66">
        <v>107.65589716134886</v>
      </c>
      <c r="R195" s="66">
        <v>100.25721103000818</v>
      </c>
      <c r="S195" s="74">
        <v>109.1849935316947</v>
      </c>
    </row>
    <row r="196" spans="1:19" ht="14.25" customHeight="1" x14ac:dyDescent="0.2">
      <c r="A196" s="65">
        <v>2016</v>
      </c>
      <c r="B196" s="68" t="s">
        <v>254</v>
      </c>
      <c r="C196" s="66">
        <v>94.358047016274867</v>
      </c>
      <c r="D196" s="66">
        <v>73.903194332499041</v>
      </c>
      <c r="E196" s="66">
        <v>94.62834238058575</v>
      </c>
      <c r="F196" s="66">
        <v>117.35214868306718</v>
      </c>
      <c r="G196" s="66">
        <v>108.8378427300826</v>
      </c>
      <c r="H196" s="66">
        <v>98.410689723376805</v>
      </c>
      <c r="I196" s="66">
        <v>115.91102306396699</v>
      </c>
      <c r="J196" s="66">
        <v>108.4494777798057</v>
      </c>
      <c r="K196" s="74">
        <v>86.216040595248799</v>
      </c>
      <c r="L196" s="74">
        <v>67.526204750616742</v>
      </c>
      <c r="M196" s="74">
        <v>86.463012600700708</v>
      </c>
      <c r="N196" s="74">
        <v>107.22601765013113</v>
      </c>
      <c r="O196" s="74">
        <v>99.446397671813074</v>
      </c>
      <c r="P196" s="66">
        <v>89.165426596963542</v>
      </c>
      <c r="Q196" s="66">
        <v>105.02167851724778</v>
      </c>
      <c r="R196" s="66">
        <v>98.261113478988889</v>
      </c>
      <c r="S196" s="74">
        <v>109.4437257438551</v>
      </c>
    </row>
    <row r="197" spans="1:19" ht="14.25" customHeight="1" x14ac:dyDescent="0.2">
      <c r="A197" s="65">
        <v>2016</v>
      </c>
      <c r="B197" s="68" t="s">
        <v>255</v>
      </c>
      <c r="C197" s="66">
        <v>97.685352622061487</v>
      </c>
      <c r="D197" s="66">
        <v>81.467780935816407</v>
      </c>
      <c r="E197" s="66">
        <v>92.53691723765985</v>
      </c>
      <c r="F197" s="66">
        <v>121.44986738445829</v>
      </c>
      <c r="G197" s="66">
        <v>112.18928350546943</v>
      </c>
      <c r="H197" s="66">
        <v>98.452786543054799</v>
      </c>
      <c r="I197" s="66">
        <v>118.676003927873</v>
      </c>
      <c r="J197" s="66">
        <v>111.20368057984805</v>
      </c>
      <c r="K197" s="74">
        <v>88.316698920296517</v>
      </c>
      <c r="L197" s="74">
        <v>73.6544966823229</v>
      </c>
      <c r="M197" s="74">
        <v>83.662031607849201</v>
      </c>
      <c r="N197" s="74">
        <v>109.80204384583188</v>
      </c>
      <c r="O197" s="74">
        <v>101.42960953184546</v>
      </c>
      <c r="P197" s="66">
        <v>88.832659791446531</v>
      </c>
      <c r="Q197" s="66">
        <v>107.07980395986878</v>
      </c>
      <c r="R197" s="66">
        <v>100.33762447329325</v>
      </c>
      <c r="S197" s="74">
        <v>110.60802069857698</v>
      </c>
    </row>
    <row r="198" spans="1:19" ht="14.25" customHeight="1" x14ac:dyDescent="0.2">
      <c r="A198" s="65">
        <v>2016</v>
      </c>
      <c r="B198" s="68" t="s">
        <v>177</v>
      </c>
      <c r="C198" s="66">
        <v>91.68173598553345</v>
      </c>
      <c r="D198" s="66">
        <v>87.455987782632675</v>
      </c>
      <c r="E198" s="66">
        <v>106.85209821721742</v>
      </c>
      <c r="F198" s="66">
        <v>126.09819931130497</v>
      </c>
      <c r="G198" s="66">
        <v>118.19362261976336</v>
      </c>
      <c r="H198" s="66">
        <v>102.52965680078999</v>
      </c>
      <c r="I198" s="66">
        <v>121.226347903136</v>
      </c>
      <c r="J198" s="66">
        <v>114.20649230268505</v>
      </c>
      <c r="K198" s="74">
        <v>82.311244967267555</v>
      </c>
      <c r="L198" s="74">
        <v>78.517396696835149</v>
      </c>
      <c r="M198" s="74">
        <v>95.931093985957105</v>
      </c>
      <c r="N198" s="74">
        <v>113.21011389969658</v>
      </c>
      <c r="O198" s="74">
        <v>106.11343819405003</v>
      </c>
      <c r="P198" s="66">
        <v>91.842871107415604</v>
      </c>
      <c r="Q198" s="66">
        <v>108.59078429300521</v>
      </c>
      <c r="R198" s="66">
        <v>102.30261642799859</v>
      </c>
      <c r="S198" s="74">
        <v>111.38421733505821</v>
      </c>
    </row>
    <row r="199" spans="1:19" ht="14.25" customHeight="1" x14ac:dyDescent="0.2">
      <c r="A199" s="65">
        <v>2017</v>
      </c>
      <c r="B199" s="68" t="s">
        <v>175</v>
      </c>
      <c r="C199" s="66">
        <v>99.638336347197097</v>
      </c>
      <c r="D199" s="66">
        <v>96.799783021363922</v>
      </c>
      <c r="E199" s="66">
        <v>113.53575333521849</v>
      </c>
      <c r="F199" s="66">
        <v>124.5318495911332</v>
      </c>
      <c r="G199" s="66">
        <v>118.92067049187091</v>
      </c>
      <c r="H199" s="66">
        <v>107.577202800642</v>
      </c>
      <c r="I199" s="66">
        <v>122.40056582902901</v>
      </c>
      <c r="J199" s="66">
        <v>116.35266055747921</v>
      </c>
      <c r="K199" s="74">
        <v>89.144020829147408</v>
      </c>
      <c r="L199" s="74">
        <v>86.604435504067496</v>
      </c>
      <c r="M199" s="74">
        <v>101.57770524088414</v>
      </c>
      <c r="N199" s="74">
        <v>111.41564784021523</v>
      </c>
      <c r="O199" s="74">
        <v>106.39546098404655</v>
      </c>
      <c r="P199" s="66">
        <v>95.968152138702195</v>
      </c>
      <c r="Q199" s="66">
        <v>109.19187167481724</v>
      </c>
      <c r="R199" s="66">
        <v>103.7966180512764</v>
      </c>
      <c r="S199" s="74">
        <v>111.77231565329883</v>
      </c>
    </row>
    <row r="200" spans="1:19" ht="14.25" customHeight="1" x14ac:dyDescent="0.2">
      <c r="A200" s="65">
        <v>2017</v>
      </c>
      <c r="B200" s="68" t="s">
        <v>254</v>
      </c>
      <c r="C200" s="66">
        <v>105.20795660036167</v>
      </c>
      <c r="D200" s="66">
        <v>90.874801264155124</v>
      </c>
      <c r="E200" s="66">
        <v>101.62968525083203</v>
      </c>
      <c r="F200" s="66">
        <v>122.80807048547078</v>
      </c>
      <c r="G200" s="66">
        <v>115.30344602336346</v>
      </c>
      <c r="H200" s="66">
        <v>105.512250382301</v>
      </c>
      <c r="I200" s="66">
        <v>124.27647767840401</v>
      </c>
      <c r="J200" s="66">
        <v>116.64930469361451</v>
      </c>
      <c r="K200" s="74">
        <v>94.018208615120898</v>
      </c>
      <c r="L200" s="74">
        <v>81.209504482302791</v>
      </c>
      <c r="M200" s="74">
        <v>90.820516414905384</v>
      </c>
      <c r="N200" s="74">
        <v>109.74640287314325</v>
      </c>
      <c r="O200" s="74">
        <v>103.03995812261266</v>
      </c>
      <c r="P200" s="66">
        <v>94.029397671290823</v>
      </c>
      <c r="Q200" s="66">
        <v>110.75152220210951</v>
      </c>
      <c r="R200" s="66">
        <v>103.95441116432997</v>
      </c>
      <c r="S200" s="74">
        <v>111.90168175937904</v>
      </c>
    </row>
    <row r="201" spans="1:19" ht="14.25" customHeight="1" x14ac:dyDescent="0.2">
      <c r="A201" s="65">
        <v>2017</v>
      </c>
      <c r="B201" s="68" t="s">
        <v>255</v>
      </c>
      <c r="C201" s="66">
        <v>108.75226039783001</v>
      </c>
      <c r="D201" s="66">
        <v>97.018628638874063</v>
      </c>
      <c r="E201" s="66">
        <v>100.75162182437306</v>
      </c>
      <c r="F201" s="66">
        <v>122.87337744106763</v>
      </c>
      <c r="G201" s="66">
        <v>115.93201753598908</v>
      </c>
      <c r="H201" s="66">
        <v>105.645854848816</v>
      </c>
      <c r="I201" s="66">
        <v>125.165115619921</v>
      </c>
      <c r="J201" s="66">
        <v>118.05778329490271</v>
      </c>
      <c r="K201" s="74">
        <v>97.07332250291293</v>
      </c>
      <c r="L201" s="74">
        <v>86.599768981350635</v>
      </c>
      <c r="M201" s="74">
        <v>89.931874907898816</v>
      </c>
      <c r="N201" s="74">
        <v>109.67796854728091</v>
      </c>
      <c r="O201" s="74">
        <v>103.4820433664198</v>
      </c>
      <c r="P201" s="66">
        <v>93.859367460360588</v>
      </c>
      <c r="Q201" s="66">
        <v>111.20094202465857</v>
      </c>
      <c r="R201" s="66">
        <v>104.88654646875698</v>
      </c>
      <c r="S201" s="74">
        <v>112.03104786545926</v>
      </c>
    </row>
    <row r="202" spans="1:19" ht="14.25" customHeight="1" x14ac:dyDescent="0.2">
      <c r="A202" s="65">
        <v>2017</v>
      </c>
      <c r="B202" s="68" t="s">
        <v>177</v>
      </c>
      <c r="C202" s="66">
        <v>120.28933092224233</v>
      </c>
      <c r="D202" s="66">
        <v>95.973147244729148</v>
      </c>
      <c r="E202" s="66">
        <v>110.887660855628</v>
      </c>
      <c r="F202" s="66">
        <v>130.99131335319592</v>
      </c>
      <c r="G202" s="66">
        <v>123.65493906177213</v>
      </c>
      <c r="H202" s="66">
        <v>107.715211883834</v>
      </c>
      <c r="I202" s="66">
        <v>127.373756853822</v>
      </c>
      <c r="J202" s="66">
        <v>119.99789175403728</v>
      </c>
      <c r="K202" s="74">
        <v>106.38861876761247</v>
      </c>
      <c r="L202" s="74">
        <v>84.882428856036171</v>
      </c>
      <c r="M202" s="74">
        <v>98.073411717849453</v>
      </c>
      <c r="N202" s="74">
        <v>115.85387325173961</v>
      </c>
      <c r="O202" s="74">
        <v>109.36529507408449</v>
      </c>
      <c r="P202" s="66">
        <v>94.632392626688173</v>
      </c>
      <c r="Q202" s="66">
        <v>111.90326006995697</v>
      </c>
      <c r="R202" s="66">
        <v>105.42324903087486</v>
      </c>
      <c r="S202" s="74">
        <v>113.06597671410093</v>
      </c>
    </row>
    <row r="203" spans="1:19" ht="14.25" customHeight="1" x14ac:dyDescent="0.2">
      <c r="A203" s="65">
        <v>2018</v>
      </c>
      <c r="B203" s="68" t="s">
        <v>175</v>
      </c>
      <c r="C203" s="66">
        <v>127.73960216998191</v>
      </c>
      <c r="D203" s="66">
        <v>94.706392436675827</v>
      </c>
      <c r="E203" s="66">
        <v>121.32630777047511</v>
      </c>
      <c r="F203" s="66">
        <v>129.64640388423226</v>
      </c>
      <c r="G203" s="66">
        <v>124.48247031412843</v>
      </c>
      <c r="H203" s="66">
        <v>114.830892469125</v>
      </c>
      <c r="I203" s="66">
        <v>129.37849547099199</v>
      </c>
      <c r="J203" s="66">
        <v>122.45467188934327</v>
      </c>
      <c r="K203" s="74">
        <v>112.84881425988115</v>
      </c>
      <c r="L203" s="74">
        <v>83.666332975486185</v>
      </c>
      <c r="M203" s="74">
        <v>107.18312675037403</v>
      </c>
      <c r="N203" s="74">
        <v>114.5333373742989</v>
      </c>
      <c r="O203" s="74">
        <v>109.97137091751003</v>
      </c>
      <c r="P203" s="66">
        <v>100.47703091048436</v>
      </c>
      <c r="Q203" s="66">
        <v>113.20618353711798</v>
      </c>
      <c r="R203" s="66">
        <v>107.14783790317534</v>
      </c>
      <c r="S203" s="74">
        <v>113.19534282018111</v>
      </c>
    </row>
    <row r="204" spans="1:19" ht="14.25" customHeight="1" x14ac:dyDescent="0.2">
      <c r="A204" s="65">
        <v>2018</v>
      </c>
      <c r="B204" s="68" t="s">
        <v>254</v>
      </c>
      <c r="C204" s="66">
        <v>113.5262206148282</v>
      </c>
      <c r="D204" s="66">
        <v>98.605293166387114</v>
      </c>
      <c r="E204" s="66">
        <v>121.1852883230351</v>
      </c>
      <c r="F204" s="66">
        <v>127.37671739561395</v>
      </c>
      <c r="G204" s="66">
        <v>122.78548600326525</v>
      </c>
      <c r="H204" s="66">
        <v>125.74502428834499</v>
      </c>
      <c r="I204" s="66">
        <v>129.72566744803399</v>
      </c>
      <c r="J204" s="66">
        <v>124.99563585018046</v>
      </c>
      <c r="K204" s="74">
        <v>99.609271890195473</v>
      </c>
      <c r="L204" s="74">
        <v>86.517470621585986</v>
      </c>
      <c r="M204" s="74">
        <v>106.32943004960968</v>
      </c>
      <c r="N204" s="74">
        <v>111.76186441181567</v>
      </c>
      <c r="O204" s="74">
        <v>107.73346274747337</v>
      </c>
      <c r="P204" s="66">
        <v>109.36541190609566</v>
      </c>
      <c r="Q204" s="66">
        <v>112.82753441372095</v>
      </c>
      <c r="R204" s="66">
        <v>108.71363919634933</v>
      </c>
      <c r="S204" s="74">
        <v>113.97153945666234</v>
      </c>
    </row>
    <row r="205" spans="1:19" ht="14.25" customHeight="1" x14ac:dyDescent="0.2">
      <c r="A205" s="65">
        <v>2018</v>
      </c>
      <c r="B205" s="68" t="s">
        <v>255</v>
      </c>
      <c r="C205" s="66">
        <v>118.91500904159132</v>
      </c>
      <c r="D205" s="66">
        <v>107.40020362278879</v>
      </c>
      <c r="E205" s="66">
        <v>128.072459537665</v>
      </c>
      <c r="F205" s="66">
        <v>129.39749366884058</v>
      </c>
      <c r="G205" s="66">
        <v>126.54896336258236</v>
      </c>
      <c r="H205" s="66">
        <v>135.00570781254001</v>
      </c>
      <c r="I205" s="66">
        <v>133.54081726012299</v>
      </c>
      <c r="J205" s="66">
        <v>130.45665536731781</v>
      </c>
      <c r="K205" s="74">
        <v>103.74864784328453</v>
      </c>
      <c r="L205" s="74">
        <v>93.702434989182549</v>
      </c>
      <c r="M205" s="74">
        <v>111.73816165080706</v>
      </c>
      <c r="N205" s="74">
        <v>112.89420158692297</v>
      </c>
      <c r="O205" s="74">
        <v>110.40897142130493</v>
      </c>
      <c r="P205" s="66">
        <v>116.71808205307241</v>
      </c>
      <c r="Q205" s="66">
        <v>115.45162289022583</v>
      </c>
      <c r="R205" s="66">
        <v>112.78523591517116</v>
      </c>
      <c r="S205" s="74">
        <v>114.61836998706339</v>
      </c>
    </row>
    <row r="206" spans="1:19" ht="14.25" customHeight="1" x14ac:dyDescent="0.2">
      <c r="A206" s="65">
        <v>2018</v>
      </c>
      <c r="B206" s="68" t="s">
        <v>177</v>
      </c>
      <c r="C206" s="66">
        <v>136.74502712477397</v>
      </c>
      <c r="D206" s="66">
        <v>113.50209986000932</v>
      </c>
      <c r="E206" s="66">
        <v>133.8847110402215</v>
      </c>
      <c r="F206" s="66">
        <v>138.78364077494089</v>
      </c>
      <c r="G206" s="66">
        <v>135.2384834615805</v>
      </c>
      <c r="H206" s="66">
        <v>129.65376929447299</v>
      </c>
      <c r="I206" s="66">
        <v>139.60252096183399</v>
      </c>
      <c r="J206" s="66">
        <v>134.55439713302047</v>
      </c>
      <c r="K206" s="74">
        <v>118.36943557385248</v>
      </c>
      <c r="L206" s="74">
        <v>98.249857997522057</v>
      </c>
      <c r="M206" s="74">
        <v>115.89348447266654</v>
      </c>
      <c r="N206" s="74">
        <v>120.1341033807719</v>
      </c>
      <c r="O206" s="74">
        <v>117.06533898745992</v>
      </c>
      <c r="P206" s="66">
        <v>111.86826217455523</v>
      </c>
      <c r="Q206" s="66">
        <v>120.4522745475864</v>
      </c>
      <c r="R206" s="66">
        <v>116.09663689012106</v>
      </c>
      <c r="S206" s="74">
        <v>115.52393272962485</v>
      </c>
    </row>
    <row r="207" spans="1:19" ht="14.25" customHeight="1" x14ac:dyDescent="0.2">
      <c r="A207" s="65">
        <v>2019</v>
      </c>
      <c r="B207" s="68" t="s">
        <v>175</v>
      </c>
      <c r="C207" s="66">
        <v>130.52441229656421</v>
      </c>
      <c r="D207" s="66">
        <v>115.69741243107423</v>
      </c>
      <c r="E207" s="66">
        <v>130.15944423252361</v>
      </c>
      <c r="F207" s="66">
        <v>146.27379865589444</v>
      </c>
      <c r="G207" s="66">
        <v>140.02442523410312</v>
      </c>
      <c r="H207" s="66">
        <v>121.82622776598799</v>
      </c>
      <c r="I207" s="66">
        <v>143.27890169555701</v>
      </c>
      <c r="J207" s="66">
        <v>136.65355180878399</v>
      </c>
      <c r="K207" s="74">
        <v>112.98473763185233</v>
      </c>
      <c r="L207" s="74">
        <v>100.15016775948531</v>
      </c>
      <c r="M207" s="74">
        <v>112.66881342860107</v>
      </c>
      <c r="N207" s="74">
        <v>126.61774508511354</v>
      </c>
      <c r="O207" s="74">
        <v>121.20815308618332</v>
      </c>
      <c r="P207" s="66">
        <v>104.2851732750272</v>
      </c>
      <c r="Q207" s="66">
        <v>122.64900066246891</v>
      </c>
      <c r="R207" s="66">
        <v>116.97759661738117</v>
      </c>
      <c r="S207" s="74">
        <v>115.52393272962485</v>
      </c>
    </row>
    <row r="208" spans="1:19" ht="14.25" customHeight="1" x14ac:dyDescent="0.2">
      <c r="A208" s="65">
        <v>2019</v>
      </c>
      <c r="B208" s="68" t="s">
        <v>254</v>
      </c>
      <c r="C208" s="66">
        <v>119.71066907775769</v>
      </c>
      <c r="D208" s="66">
        <v>112.62699478615122</v>
      </c>
      <c r="E208" s="66">
        <v>113.28760592339017</v>
      </c>
      <c r="F208" s="66">
        <v>148.12290456011308</v>
      </c>
      <c r="G208" s="66">
        <v>137.79147663375551</v>
      </c>
      <c r="H208" s="66">
        <v>118.63958348304899</v>
      </c>
      <c r="I208" s="66">
        <v>147.64610966071601</v>
      </c>
      <c r="J208" s="66">
        <v>138.7769818116065</v>
      </c>
      <c r="K208" s="74">
        <v>102.590185362646</v>
      </c>
      <c r="L208" s="74">
        <v>96.519586440903424</v>
      </c>
      <c r="M208" s="74">
        <v>97.08571993212928</v>
      </c>
      <c r="N208" s="74">
        <v>126.9390301828907</v>
      </c>
      <c r="O208" s="74">
        <v>118.08515680475944</v>
      </c>
      <c r="P208" s="66">
        <v>101.15830890303197</v>
      </c>
      <c r="Q208" s="66">
        <v>125.89078898379323</v>
      </c>
      <c r="R208" s="66">
        <v>118.32850708494544</v>
      </c>
      <c r="S208" s="74">
        <v>116.6882276843467</v>
      </c>
    </row>
    <row r="209" spans="1:19" ht="14.25" customHeight="1" x14ac:dyDescent="0.2">
      <c r="A209" s="65">
        <v>2019</v>
      </c>
      <c r="B209" s="68" t="s">
        <v>255</v>
      </c>
      <c r="C209" s="66">
        <v>131.60940325497285</v>
      </c>
      <c r="D209" s="66">
        <v>106.55262376447632</v>
      </c>
      <c r="E209" s="66">
        <v>107.42702580134987</v>
      </c>
      <c r="F209" s="66">
        <v>147.38441723796748</v>
      </c>
      <c r="G209" s="66">
        <v>136.12649012041086</v>
      </c>
      <c r="H209" s="66">
        <v>115.295821801822</v>
      </c>
      <c r="I209" s="66">
        <v>148.734935854154</v>
      </c>
      <c r="J209" s="66">
        <v>138.52427818069759</v>
      </c>
      <c r="K209" s="74">
        <v>112.28925906853644</v>
      </c>
      <c r="L209" s="74">
        <v>90.910792682053199</v>
      </c>
      <c r="M209" s="74">
        <v>91.656833272012634</v>
      </c>
      <c r="N209" s="74">
        <v>125.74851492819963</v>
      </c>
      <c r="O209" s="74">
        <v>116.14324157072582</v>
      </c>
      <c r="P209" s="66">
        <v>97.635876413640489</v>
      </c>
      <c r="Q209" s="66">
        <v>125.95309689893237</v>
      </c>
      <c r="R209" s="66">
        <v>117.3064131325322</v>
      </c>
      <c r="S209" s="74">
        <v>117.20569210866753</v>
      </c>
    </row>
    <row r="210" spans="1:19" ht="14.25" customHeight="1" x14ac:dyDescent="0.2">
      <c r="A210" s="65">
        <v>2019</v>
      </c>
      <c r="B210" s="68" t="s">
        <v>177</v>
      </c>
      <c r="C210" s="66">
        <v>127.7757685352622</v>
      </c>
      <c r="D210" s="66">
        <v>108.7602341662071</v>
      </c>
      <c r="E210" s="66">
        <v>119.12716760367515</v>
      </c>
      <c r="F210" s="66">
        <v>158.02608303273328</v>
      </c>
      <c r="G210" s="66">
        <v>145.60614095567686</v>
      </c>
      <c r="H210" s="66">
        <v>114.035264555381</v>
      </c>
      <c r="I210" s="66">
        <v>149.97197139467599</v>
      </c>
      <c r="J210" s="66">
        <v>139.36145091003152</v>
      </c>
      <c r="K210" s="74">
        <v>108.42005387240141</v>
      </c>
      <c r="L210" s="74">
        <v>92.285028551567621</v>
      </c>
      <c r="M210" s="74">
        <v>101.08155933879353</v>
      </c>
      <c r="N210" s="74">
        <v>134.08799361613924</v>
      </c>
      <c r="O210" s="74">
        <v>123.54944781420222</v>
      </c>
      <c r="P210" s="66">
        <v>96.380340442133104</v>
      </c>
      <c r="Q210" s="66">
        <v>126.75333122743791</v>
      </c>
      <c r="R210" s="66">
        <v>117.78553007780657</v>
      </c>
      <c r="S210" s="74">
        <v>117.85252263906855</v>
      </c>
    </row>
    <row r="211" spans="1:19" ht="14.25" customHeight="1" x14ac:dyDescent="0.2">
      <c r="A211" s="65">
        <v>2020</v>
      </c>
      <c r="B211" s="68" t="s">
        <v>175</v>
      </c>
      <c r="C211" s="66">
        <v>125.71428571428571</v>
      </c>
      <c r="D211" s="66">
        <v>99.082849022186409</v>
      </c>
      <c r="E211" s="66">
        <v>120.15478362186899</v>
      </c>
      <c r="F211" s="66">
        <v>156.01896223038872</v>
      </c>
      <c r="G211" s="66">
        <v>144.17558729523122</v>
      </c>
      <c r="H211" s="66">
        <v>111.820602409407</v>
      </c>
      <c r="I211" s="66">
        <v>154.36227489592</v>
      </c>
      <c r="J211" s="66">
        <v>142.18882863895064</v>
      </c>
      <c r="K211" s="74">
        <v>105.74226643867557</v>
      </c>
      <c r="L211" s="74">
        <v>83.341721756420114</v>
      </c>
      <c r="M211" s="74">
        <v>101.06599318792679</v>
      </c>
      <c r="N211" s="74">
        <v>131.23248944949998</v>
      </c>
      <c r="O211" s="74">
        <v>121.27065177281146</v>
      </c>
      <c r="P211" s="66">
        <v>93.148064195168203</v>
      </c>
      <c r="Q211" s="66">
        <v>128.58584895360704</v>
      </c>
      <c r="R211" s="66">
        <v>118.44520466277268</v>
      </c>
      <c r="S211" s="74">
        <v>118.88745148771022</v>
      </c>
    </row>
    <row r="212" spans="1:19" ht="14.25" customHeight="1" x14ac:dyDescent="0.2">
      <c r="A212" s="65">
        <v>2020</v>
      </c>
      <c r="B212" s="68" t="s">
        <v>254</v>
      </c>
      <c r="C212" s="66">
        <v>130.05424954792045</v>
      </c>
      <c r="D212" s="66">
        <v>86.564077546345402</v>
      </c>
      <c r="E212" s="66">
        <v>100.04951010041823</v>
      </c>
      <c r="F212" s="66">
        <v>148.74337447406245</v>
      </c>
      <c r="G212" s="66">
        <v>134.86586081458091</v>
      </c>
      <c r="H212" s="66">
        <v>105.383098994017</v>
      </c>
      <c r="I212" s="66">
        <v>143.560226938569</v>
      </c>
      <c r="J212" s="66">
        <v>132.04232387907371</v>
      </c>
      <c r="K212" s="74">
        <v>101.75297054710781</v>
      </c>
      <c r="L212" s="74">
        <v>67.726752979073879</v>
      </c>
      <c r="M212" s="74">
        <v>78.277602538080259</v>
      </c>
      <c r="N212" s="74">
        <v>116.37513002879582</v>
      </c>
      <c r="O212" s="74">
        <v>105.51752065756179</v>
      </c>
      <c r="P212" s="66">
        <v>81.671901720363181</v>
      </c>
      <c r="Q212" s="66">
        <v>111.25917587739099</v>
      </c>
      <c r="R212" s="66">
        <v>102.33280100628212</v>
      </c>
      <c r="S212" s="74">
        <v>127.8137128072445</v>
      </c>
    </row>
    <row r="213" spans="1:19" ht="14.25" customHeight="1" x14ac:dyDescent="0.2">
      <c r="A213" s="65">
        <v>2020</v>
      </c>
      <c r="B213" s="68" t="s">
        <v>255</v>
      </c>
      <c r="C213" s="66">
        <v>125.61870888639363</v>
      </c>
      <c r="D213" s="66">
        <v>98.293001830774912</v>
      </c>
      <c r="E213" s="66">
        <v>96.505467791615956</v>
      </c>
      <c r="F213" s="66">
        <v>150.69671694280953</v>
      </c>
      <c r="G213" s="66">
        <v>136.76335166008275</v>
      </c>
      <c r="H213" s="66">
        <v>104.211807067659</v>
      </c>
      <c r="I213" s="66">
        <v>151.14770166040299</v>
      </c>
      <c r="J213" s="66">
        <v>138.60273287571636</v>
      </c>
      <c r="K213" s="74">
        <v>102.32166698543969</v>
      </c>
      <c r="L213" s="74">
        <v>80.063741217269751</v>
      </c>
      <c r="M213" s="74">
        <v>78.607720340273048</v>
      </c>
      <c r="N213" s="74">
        <v>122.74874836332113</v>
      </c>
      <c r="O213" s="74">
        <v>111.39944239540984</v>
      </c>
      <c r="P213" s="66">
        <v>83.600599385146026</v>
      </c>
      <c r="Q213" s="66">
        <v>121.2534242525229</v>
      </c>
      <c r="R213" s="66">
        <v>111.18962304632328</v>
      </c>
      <c r="S213" s="74">
        <v>122.76843467011645</v>
      </c>
    </row>
    <row r="214" spans="1:19" ht="14.25" customHeight="1" x14ac:dyDescent="0.2">
      <c r="A214" s="65">
        <v>2020</v>
      </c>
      <c r="B214" s="68" t="s">
        <v>177</v>
      </c>
      <c r="C214" s="66">
        <v>122.26104071005246</v>
      </c>
      <c r="D214" s="66">
        <v>98.888986181673801</v>
      </c>
      <c r="E214" s="66">
        <v>114.32300010341119</v>
      </c>
      <c r="F214" s="66">
        <v>162.72091859158422</v>
      </c>
      <c r="G214" s="66">
        <v>148.02813842022886</v>
      </c>
      <c r="H214" s="66">
        <v>106.33370558703304</v>
      </c>
      <c r="I214" s="66">
        <v>156.63410118790901</v>
      </c>
      <c r="J214" s="66">
        <v>142.99612153555429</v>
      </c>
      <c r="K214" s="74">
        <v>100.22034408151701</v>
      </c>
      <c r="L214" s="74">
        <v>81.06170341297333</v>
      </c>
      <c r="M214" s="74">
        <v>93.713339427292524</v>
      </c>
      <c r="N214" s="74">
        <v>133.38628851674932</v>
      </c>
      <c r="O214" s="74">
        <v>121.34225980788642</v>
      </c>
      <c r="P214" s="66">
        <v>85.698845357051695</v>
      </c>
      <c r="Q214" s="66">
        <v>126.23806855255806</v>
      </c>
      <c r="R214" s="66">
        <v>115.24664205465287</v>
      </c>
      <c r="S214" s="74">
        <v>121.99223803363519</v>
      </c>
    </row>
    <row r="215" spans="1:19" ht="14.25" customHeight="1" x14ac:dyDescent="0.2">
      <c r="A215" s="65">
        <v>2021</v>
      </c>
      <c r="B215" s="68" t="s">
        <v>175</v>
      </c>
      <c r="C215" s="66">
        <v>124.68146927643862</v>
      </c>
      <c r="D215" s="66">
        <v>96.620236558862189</v>
      </c>
      <c r="E215" s="66">
        <v>126.60043205978222</v>
      </c>
      <c r="F215" s="66">
        <v>168.55368680363199</v>
      </c>
      <c r="G215" s="66">
        <v>153.07488462934691</v>
      </c>
      <c r="H215" s="66">
        <v>120.61930928530433</v>
      </c>
      <c r="I215" s="66">
        <v>164.58771770237004</v>
      </c>
      <c r="J215" s="66">
        <v>150.79987709005181</v>
      </c>
      <c r="K215" s="74">
        <v>101.13197875203259</v>
      </c>
      <c r="L215" s="74">
        <v>78.370873934942793</v>
      </c>
      <c r="M215" s="74">
        <v>102.68849316076773</v>
      </c>
      <c r="N215" s="74">
        <v>136.71773336747904</v>
      </c>
      <c r="O215" s="74">
        <v>124.16252446850488</v>
      </c>
      <c r="P215" s="66">
        <v>95.876886867805993</v>
      </c>
      <c r="Q215" s="66">
        <v>130.82613458393516</v>
      </c>
      <c r="R215" s="66">
        <v>119.86656896901553</v>
      </c>
      <c r="S215" s="74">
        <v>123.28589909443726</v>
      </c>
    </row>
    <row r="216" spans="1:19" ht="14.25" customHeight="1" x14ac:dyDescent="0.2">
      <c r="A216" s="65">
        <v>2021</v>
      </c>
      <c r="B216" s="68" t="s">
        <v>254</v>
      </c>
      <c r="C216" s="66">
        <v>134.49002731953289</v>
      </c>
      <c r="D216" s="66">
        <v>103.19928743969822</v>
      </c>
      <c r="E216" s="66">
        <v>133.08016841163308</v>
      </c>
      <c r="F216" s="66">
        <v>162.6693049870527</v>
      </c>
      <c r="G216" s="66">
        <v>151.06692625999688</v>
      </c>
      <c r="H216" s="66">
        <v>125.41875342896356</v>
      </c>
      <c r="I216" s="66">
        <v>151.28594312066483</v>
      </c>
      <c r="J216" s="66">
        <v>142.29988680527555</v>
      </c>
      <c r="K216" s="74">
        <v>110.71436753780502</v>
      </c>
      <c r="L216" s="74">
        <v>84.955323951956032</v>
      </c>
      <c r="M216" s="74">
        <v>109.55374886282465</v>
      </c>
      <c r="N216" s="74">
        <v>133.91200506388893</v>
      </c>
      <c r="O216" s="74">
        <v>124.3607390830432</v>
      </c>
      <c r="P216" s="66">
        <v>100.79951664475961</v>
      </c>
      <c r="Q216" s="66">
        <v>121.58907280438618</v>
      </c>
      <c r="R216" s="66">
        <v>114.36694606201776</v>
      </c>
      <c r="S216" s="74">
        <v>121.47477360931438</v>
      </c>
    </row>
    <row r="217" spans="1:19" ht="14.25" customHeight="1" x14ac:dyDescent="0.2">
      <c r="A217" s="65">
        <v>2021</v>
      </c>
      <c r="B217" s="68" t="s">
        <v>255</v>
      </c>
      <c r="C217" s="66">
        <v>136.99655042541931</v>
      </c>
      <c r="D217" s="66">
        <v>105.55258160430145</v>
      </c>
      <c r="E217" s="66">
        <v>161.82826308469865</v>
      </c>
      <c r="F217" s="66">
        <v>172.36299792236912</v>
      </c>
      <c r="G217" s="66">
        <v>163.53557751653167</v>
      </c>
      <c r="H217" s="66">
        <v>174.75088320479699</v>
      </c>
      <c r="I217" s="66">
        <v>172.87882255026119</v>
      </c>
      <c r="J217" s="66">
        <v>166.03928363472957</v>
      </c>
      <c r="K217" s="74">
        <v>112.06172854904668</v>
      </c>
      <c r="L217" s="74">
        <v>86.340894793783079</v>
      </c>
      <c r="M217" s="74">
        <v>132.37380673489105</v>
      </c>
      <c r="N217" s="74">
        <v>140.99110835342995</v>
      </c>
      <c r="O217" s="74">
        <v>133.77037187331109</v>
      </c>
      <c r="P217" s="66">
        <v>139.52643394558308</v>
      </c>
      <c r="Q217" s="66">
        <v>138.03172363301144</v>
      </c>
      <c r="R217" s="66">
        <v>132.09675775630942</v>
      </c>
      <c r="S217" s="74">
        <v>122.25097024579561</v>
      </c>
    </row>
    <row r="218" spans="1:19" ht="14.25" customHeight="1" x14ac:dyDescent="0.2">
      <c r="A218" s="65">
        <v>2021</v>
      </c>
      <c r="B218" s="68" t="s">
        <v>177</v>
      </c>
      <c r="C218" s="66">
        <v>131.88615103383711</v>
      </c>
      <c r="D218" s="66">
        <v>132.36297023276418</v>
      </c>
      <c r="E218" s="66">
        <v>197.63507979346321</v>
      </c>
      <c r="F218" s="66">
        <v>191.32028914738834</v>
      </c>
      <c r="G218" s="66">
        <v>185.70220168679845</v>
      </c>
      <c r="H218" s="66">
        <v>188.13355379712357</v>
      </c>
      <c r="I218" s="66">
        <v>173.94413315726467</v>
      </c>
      <c r="J218" s="66">
        <v>171.54274948299161</v>
      </c>
      <c r="K218" s="74">
        <v>106.64016187150219</v>
      </c>
      <c r="L218" s="74">
        <v>107.0257071024338</v>
      </c>
      <c r="M218" s="74">
        <v>159.80326012588603</v>
      </c>
      <c r="N218" s="74">
        <v>154.69726308674808</v>
      </c>
      <c r="O218" s="74">
        <v>150.15460450198245</v>
      </c>
      <c r="P218" s="66">
        <v>150.93863848002363</v>
      </c>
      <c r="Q218" s="66">
        <v>139.55357712144223</v>
      </c>
      <c r="R218" s="66">
        <v>137.62645079265138</v>
      </c>
      <c r="S218" s="74">
        <v>123.67399741267788</v>
      </c>
    </row>
    <row r="219" spans="1:19" ht="14.25" customHeight="1" x14ac:dyDescent="0.2">
      <c r="A219" s="65">
        <v>2022</v>
      </c>
      <c r="B219" s="68" t="s">
        <v>175</v>
      </c>
      <c r="C219" s="66">
        <v>169.58518429834584</v>
      </c>
      <c r="D219" s="66">
        <v>146.73434312147998</v>
      </c>
      <c r="E219" s="66">
        <v>221.84088780261922</v>
      </c>
      <c r="F219" s="66">
        <v>197.03124784481358</v>
      </c>
      <c r="G219" s="66">
        <v>199.57067335344465</v>
      </c>
      <c r="H219" s="66">
        <v>208.48390132689084</v>
      </c>
      <c r="I219" s="66">
        <v>193.44380088410526</v>
      </c>
      <c r="J219" s="66">
        <v>191.19891573489707</v>
      </c>
      <c r="K219" s="74">
        <v>135.14365717796014</v>
      </c>
      <c r="L219" s="74">
        <v>116.93365694113818</v>
      </c>
      <c r="M219" s="74">
        <v>176.78660440353059</v>
      </c>
      <c r="N219" s="74">
        <v>157.0156232825164</v>
      </c>
      <c r="O219" s="74">
        <v>159.03930979609558</v>
      </c>
      <c r="P219" s="66">
        <v>162.86604800499893</v>
      </c>
      <c r="Q219" s="66">
        <v>151.12304639687952</v>
      </c>
      <c r="R219" s="66">
        <v>149.36832390407727</v>
      </c>
      <c r="S219" s="74">
        <v>125.48512289780078</v>
      </c>
    </row>
    <row r="220" spans="1:19" ht="14.25" customHeight="1" x14ac:dyDescent="0.2">
      <c r="A220" s="65">
        <v>2022</v>
      </c>
      <c r="B220" s="68" t="s">
        <v>254</v>
      </c>
      <c r="C220" s="66">
        <v>220.26290049529834</v>
      </c>
      <c r="D220" s="66">
        <v>185.9122892940473</v>
      </c>
      <c r="E220" s="66">
        <v>254.84410406787387</v>
      </c>
      <c r="F220" s="66">
        <v>232.12768775111289</v>
      </c>
      <c r="G220" s="66">
        <v>234.92151462974638</v>
      </c>
      <c r="H220" s="66">
        <v>258.49533756238839</v>
      </c>
      <c r="I220" s="66">
        <v>223.76770934986982</v>
      </c>
      <c r="J220" s="66">
        <v>227.46630402871787</v>
      </c>
      <c r="K220" s="74">
        <v>171.80950765173122</v>
      </c>
      <c r="L220" s="74">
        <v>145.01533766326799</v>
      </c>
      <c r="M220" s="74">
        <v>198.78354434355856</v>
      </c>
      <c r="N220" s="74">
        <v>181.06428116206891</v>
      </c>
      <c r="O220" s="74">
        <v>183.24352251139655</v>
      </c>
      <c r="P220" s="66">
        <v>198.33391903068258</v>
      </c>
      <c r="Q220" s="66">
        <v>171.65036671387776</v>
      </c>
      <c r="R220" s="66">
        <v>174.48705158113015</v>
      </c>
      <c r="S220" s="74">
        <v>128.20181112548511</v>
      </c>
    </row>
    <row r="221" spans="1:19" ht="14.25" customHeight="1" x14ac:dyDescent="0.2">
      <c r="A221" s="65">
        <v>2022</v>
      </c>
      <c r="B221" s="68" t="s">
        <v>255</v>
      </c>
      <c r="C221" s="66">
        <v>268.89286372375267</v>
      </c>
      <c r="D221" s="66">
        <v>259.20225844650525</v>
      </c>
      <c r="E221" s="66">
        <v>300.03856642284586</v>
      </c>
      <c r="F221" s="66">
        <v>236.66390921031814</v>
      </c>
      <c r="G221" s="66">
        <v>254.19594038990223</v>
      </c>
      <c r="H221" s="66">
        <v>323.33712638893275</v>
      </c>
      <c r="I221" s="66">
        <v>237.85894897414786</v>
      </c>
      <c r="J221" s="66">
        <v>257.01148483780401</v>
      </c>
      <c r="K221" s="74">
        <v>206.4093184294546</v>
      </c>
      <c r="L221" s="74">
        <v>198.97055191573838</v>
      </c>
      <c r="M221" s="74">
        <v>230.31758872379328</v>
      </c>
      <c r="N221" s="74">
        <v>181.66951521308431</v>
      </c>
      <c r="O221" s="74">
        <v>195.12756893882266</v>
      </c>
      <c r="P221" s="66">
        <v>245.15222714369827</v>
      </c>
      <c r="Q221" s="66">
        <v>180.34402193309359</v>
      </c>
      <c r="R221" s="66">
        <v>195.33069264439058</v>
      </c>
      <c r="S221" s="74">
        <v>130.27166882276845</v>
      </c>
    </row>
    <row r="222" spans="1:19" ht="14.25" customHeight="1" x14ac:dyDescent="0.2">
      <c r="A222" s="65">
        <v>2022</v>
      </c>
      <c r="B222" s="68" t="s">
        <v>177</v>
      </c>
      <c r="C222" s="66">
        <v>343.77419578064007</v>
      </c>
      <c r="D222" s="66">
        <v>195.91731830569387</v>
      </c>
      <c r="E222" s="66">
        <v>283.28322971727954</v>
      </c>
      <c r="F222" s="66">
        <v>312.68546307915528</v>
      </c>
      <c r="G222" s="66">
        <v>301.0182995512472</v>
      </c>
      <c r="H222" s="66">
        <v>268.10840220524415</v>
      </c>
      <c r="I222" s="66">
        <v>294.00815602457868</v>
      </c>
      <c r="J222" s="66">
        <v>280.69336574271529</v>
      </c>
      <c r="K222" s="74">
        <v>257.49753230468485</v>
      </c>
      <c r="L222" s="74">
        <v>146.74814636657109</v>
      </c>
      <c r="M222" s="74">
        <v>212.18792303435765</v>
      </c>
      <c r="N222" s="74">
        <v>234.21110751956112</v>
      </c>
      <c r="O222" s="74">
        <v>225.47204026464547</v>
      </c>
      <c r="P222" s="66">
        <v>200.01698761953253</v>
      </c>
      <c r="Q222" s="66">
        <v>219.3271617929945</v>
      </c>
      <c r="R222" s="66">
        <v>209.39513582606853</v>
      </c>
      <c r="S222" s="74">
        <v>133.5058214747736</v>
      </c>
    </row>
    <row r="223" spans="1:19" ht="14.25" customHeight="1" x14ac:dyDescent="0.2">
      <c r="A223" s="65">
        <v>2023</v>
      </c>
      <c r="B223" s="68" t="s">
        <v>175</v>
      </c>
      <c r="C223" s="66">
        <v>366.94274413849331</v>
      </c>
      <c r="D223" s="66">
        <v>218.77315655731792</v>
      </c>
      <c r="E223" s="66">
        <v>274.37651136399381</v>
      </c>
      <c r="F223" s="66">
        <v>327.50785925698597</v>
      </c>
      <c r="G223" s="66">
        <v>313.84652446660027</v>
      </c>
      <c r="H223" s="66">
        <v>258.20513509411683</v>
      </c>
      <c r="I223" s="66">
        <v>321.79225603997361</v>
      </c>
      <c r="J223" s="66">
        <v>301.91965006803332</v>
      </c>
      <c r="K223" s="74">
        <v>269.37012461448751</v>
      </c>
      <c r="L223" s="74">
        <v>160.59985756771772</v>
      </c>
      <c r="M223" s="74">
        <v>201.41789485694895</v>
      </c>
      <c r="N223" s="74">
        <v>240.42124900821474</v>
      </c>
      <c r="O223" s="74">
        <v>230.39255784680154</v>
      </c>
      <c r="P223" s="66">
        <v>189.60748707217479</v>
      </c>
      <c r="Q223" s="66">
        <v>236.31416972286434</v>
      </c>
      <c r="R223" s="66">
        <v>221.72031643115761</v>
      </c>
      <c r="S223" s="74">
        <v>136.22250970245796</v>
      </c>
    </row>
    <row r="224" spans="1:19" ht="14.25" customHeight="1" x14ac:dyDescent="0.2">
      <c r="A224" s="65">
        <v>2023</v>
      </c>
      <c r="B224" s="68" t="s">
        <v>254</v>
      </c>
      <c r="C224" s="66">
        <v>350.56762430683335</v>
      </c>
      <c r="D224" s="66">
        <v>235.42943780538809</v>
      </c>
      <c r="E224" s="66">
        <v>331.41547988344229</v>
      </c>
      <c r="F224" s="66">
        <v>332.10188202359643</v>
      </c>
      <c r="G224" s="66">
        <v>329.81867501414615</v>
      </c>
      <c r="H224" s="66">
        <v>332.52758812617913</v>
      </c>
      <c r="I224" s="66">
        <v>316.51087673324713</v>
      </c>
      <c r="J224" s="66">
        <v>315.86638209024329</v>
      </c>
      <c r="K224" s="74">
        <v>252.78803506453559</v>
      </c>
      <c r="L224" s="74">
        <v>169.76395095481809</v>
      </c>
      <c r="M224" s="74">
        <v>238.97776674431051</v>
      </c>
      <c r="N224" s="74">
        <v>239.47271903380602</v>
      </c>
      <c r="O224" s="74">
        <v>237.82633935255126</v>
      </c>
      <c r="P224" s="66">
        <v>238.78741802426691</v>
      </c>
      <c r="Q224" s="66">
        <v>227.22750617018556</v>
      </c>
      <c r="R224" s="66">
        <v>226.76460999850343</v>
      </c>
      <c r="S224" s="74">
        <v>138.68046571798189</v>
      </c>
    </row>
    <row r="225" spans="1:19" ht="14.25" customHeight="1" x14ac:dyDescent="0.2">
      <c r="A225" s="65">
        <v>2023</v>
      </c>
      <c r="B225" s="68" t="s">
        <v>255</v>
      </c>
      <c r="C225" s="66">
        <v>340.36062845257067</v>
      </c>
      <c r="D225" s="66">
        <v>222.76342986391202</v>
      </c>
      <c r="E225" s="66">
        <v>302.05640149200411</v>
      </c>
      <c r="F225" s="66">
        <v>330.60726692067163</v>
      </c>
      <c r="G225" s="66">
        <v>321.45337030457557</v>
      </c>
      <c r="H225" s="66">
        <v>325.95507488089902</v>
      </c>
      <c r="I225" s="66">
        <v>331.82333430313145</v>
      </c>
      <c r="J225" s="66">
        <v>321.97978123009437</v>
      </c>
      <c r="K225" s="74">
        <v>243.15967263755743</v>
      </c>
      <c r="L225" s="74">
        <v>159.14614721331236</v>
      </c>
      <c r="M225" s="74">
        <v>215.7944531916074</v>
      </c>
      <c r="N225" s="74">
        <v>236.19169808657966</v>
      </c>
      <c r="O225" s="74">
        <v>229.65199190890658</v>
      </c>
      <c r="P225" s="66">
        <v>228.41671680686798</v>
      </c>
      <c r="Q225" s="66">
        <v>232.53012916526558</v>
      </c>
      <c r="R225" s="66">
        <v>225.5397963116545</v>
      </c>
      <c r="S225" s="74">
        <v>139.97412677878395</v>
      </c>
    </row>
    <row r="226" spans="1:19" ht="14.25" customHeight="1" x14ac:dyDescent="0.2">
      <c r="A226" s="65">
        <v>2023</v>
      </c>
      <c r="B226" s="68" t="s">
        <v>177</v>
      </c>
      <c r="C226" s="66">
        <v>272.47087027982082</v>
      </c>
      <c r="D226" s="66">
        <v>227.90367887650959</v>
      </c>
      <c r="E226" s="66">
        <v>330.4026483667692</v>
      </c>
      <c r="F226" s="66">
        <v>323.85618763841262</v>
      </c>
      <c r="G226" s="66">
        <v>320.7916360229832</v>
      </c>
      <c r="H226" s="66">
        <v>311.51162080449211</v>
      </c>
      <c r="I226" s="66">
        <v>303.56543649440039</v>
      </c>
      <c r="J226" s="66">
        <v>301.2195788333479</v>
      </c>
      <c r="K226" s="74">
        <v>193.94105223416341</v>
      </c>
      <c r="L226" s="74">
        <v>162.21873275464262</v>
      </c>
      <c r="M226" s="74">
        <v>235.17610238260826</v>
      </c>
      <c r="N226" s="74">
        <v>230.51642085128262</v>
      </c>
      <c r="O226" s="74">
        <v>228.3351147751068</v>
      </c>
      <c r="P226" s="66">
        <v>220.72067784133966</v>
      </c>
      <c r="Q226" s="66">
        <v>215.07166872804802</v>
      </c>
      <c r="R226" s="66">
        <v>213.4085331379093</v>
      </c>
      <c r="S226" s="74">
        <v>140.4915912031048</v>
      </c>
    </row>
    <row r="227" spans="1:19" ht="14.25" customHeight="1" x14ac:dyDescent="0.2">
      <c r="A227" s="65">
        <v>2024</v>
      </c>
      <c r="B227" s="68" t="s">
        <v>175</v>
      </c>
      <c r="C227" s="66">
        <v>207.78855070844725</v>
      </c>
      <c r="D227" s="66">
        <v>244.21187668377522</v>
      </c>
      <c r="E227" s="66">
        <v>317.71221892878026</v>
      </c>
      <c r="F227" s="66">
        <v>334.68571494506551</v>
      </c>
      <c r="G227" s="66">
        <v>323.88380481057408</v>
      </c>
      <c r="H227" s="66">
        <v>300.09057694812225</v>
      </c>
      <c r="I227" s="66">
        <v>328.08250868425904</v>
      </c>
      <c r="J227" s="66">
        <v>311.59575686413245</v>
      </c>
      <c r="K227" s="74">
        <v>146.95384235830718</v>
      </c>
      <c r="L227" s="74">
        <v>172.71343154305424</v>
      </c>
      <c r="M227" s="74">
        <v>224.694917870034</v>
      </c>
      <c r="N227" s="74">
        <v>236.6990463426676</v>
      </c>
      <c r="O227" s="74">
        <v>229.0596350581645</v>
      </c>
      <c r="P227" s="66">
        <v>210.18672982236245</v>
      </c>
      <c r="Q227" s="66">
        <v>229.80394611110734</v>
      </c>
      <c r="R227" s="66">
        <v>218.25688965942609</v>
      </c>
      <c r="S227" s="74">
        <v>141.39715394566622</v>
      </c>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3"/>
  </sheetPr>
  <dimension ref="A1:S25"/>
  <sheetViews>
    <sheetView showGridLines="0" zoomScaleNormal="100" workbookViewId="0"/>
  </sheetViews>
  <sheetFormatPr defaultColWidth="8.85546875" defaultRowHeight="12.75" x14ac:dyDescent="0.2"/>
  <cols>
    <col min="3" max="6" width="12.7109375" customWidth="1"/>
  </cols>
  <sheetData>
    <row r="1" spans="1:19" s="10" customFormat="1" ht="18" customHeight="1" x14ac:dyDescent="0.2">
      <c r="A1" s="28" t="s">
        <v>160</v>
      </c>
    </row>
    <row r="2" spans="1:19" s="10" customFormat="1" ht="18" customHeight="1" x14ac:dyDescent="0.2">
      <c r="A2" s="11"/>
      <c r="B2" s="11"/>
    </row>
    <row r="3" spans="1:19" s="10" customFormat="1" ht="30.95" customHeight="1" x14ac:dyDescent="0.2">
      <c r="A3" s="79" t="s">
        <v>273</v>
      </c>
      <c r="B3" s="79"/>
      <c r="C3" s="79"/>
      <c r="D3" s="79"/>
      <c r="E3" s="79"/>
      <c r="F3" s="79"/>
      <c r="G3" s="79"/>
      <c r="H3" s="79"/>
      <c r="I3" s="79"/>
      <c r="J3" s="79"/>
      <c r="K3" s="79"/>
      <c r="L3" s="79"/>
      <c r="M3" s="79"/>
      <c r="N3" s="79"/>
      <c r="O3" s="79"/>
      <c r="P3" s="79"/>
      <c r="Q3" s="79"/>
      <c r="R3" s="79"/>
      <c r="S3" s="79"/>
    </row>
    <row r="4" spans="1:19" s="10" customFormat="1" ht="45" customHeight="1" x14ac:dyDescent="0.2">
      <c r="A4" s="79" t="s">
        <v>274</v>
      </c>
      <c r="B4" s="79"/>
      <c r="C4" s="79"/>
      <c r="D4" s="79"/>
      <c r="E4" s="79"/>
      <c r="F4" s="79"/>
      <c r="G4" s="79"/>
      <c r="H4" s="79"/>
      <c r="I4" s="79"/>
      <c r="J4" s="79"/>
      <c r="K4" s="79"/>
      <c r="L4" s="79"/>
      <c r="M4" s="79"/>
      <c r="N4" s="79"/>
      <c r="O4" s="79"/>
      <c r="P4" s="79"/>
      <c r="Q4" s="79"/>
      <c r="R4" s="79"/>
      <c r="S4" s="79"/>
    </row>
    <row r="5" spans="1:19" s="10" customFormat="1" ht="35.1" customHeight="1" x14ac:dyDescent="0.2">
      <c r="A5" s="79" t="s">
        <v>275</v>
      </c>
      <c r="B5" s="79"/>
      <c r="C5" s="79"/>
      <c r="D5" s="79"/>
      <c r="E5" s="79"/>
      <c r="F5" s="79"/>
      <c r="G5" s="79"/>
      <c r="H5" s="79"/>
      <c r="I5" s="79"/>
      <c r="J5" s="79"/>
      <c r="K5" s="79"/>
      <c r="L5" s="79"/>
      <c r="M5" s="79"/>
      <c r="N5" s="79"/>
      <c r="O5" s="79"/>
      <c r="P5" s="79"/>
    </row>
    <row r="6" spans="1:19" s="10" customFormat="1" ht="14.25" x14ac:dyDescent="0.2">
      <c r="A6" s="11"/>
      <c r="B6" s="19"/>
      <c r="C6" s="20" t="s">
        <v>0</v>
      </c>
      <c r="D6" s="21" t="s">
        <v>3</v>
      </c>
      <c r="E6" s="20" t="s">
        <v>2</v>
      </c>
      <c r="F6" s="20" t="s">
        <v>95</v>
      </c>
    </row>
    <row r="7" spans="1:19" s="10" customFormat="1" ht="20.25" customHeight="1" x14ac:dyDescent="0.2">
      <c r="A7" s="11"/>
      <c r="B7" s="22">
        <v>36982</v>
      </c>
      <c r="C7" s="23" t="s">
        <v>96</v>
      </c>
      <c r="D7" s="24" t="s">
        <v>97</v>
      </c>
      <c r="E7" s="23" t="s">
        <v>98</v>
      </c>
      <c r="F7" s="23" t="s">
        <v>99</v>
      </c>
    </row>
    <row r="8" spans="1:19" s="10" customFormat="1" ht="20.25" customHeight="1" x14ac:dyDescent="0.2">
      <c r="B8" s="22">
        <v>39173</v>
      </c>
      <c r="C8" s="23" t="s">
        <v>100</v>
      </c>
      <c r="D8" s="24" t="s">
        <v>101</v>
      </c>
      <c r="E8" s="23" t="s">
        <v>102</v>
      </c>
      <c r="F8" s="23" t="s">
        <v>103</v>
      </c>
    </row>
    <row r="9" spans="1:19" s="10" customFormat="1" ht="20.25" customHeight="1" x14ac:dyDescent="0.2">
      <c r="B9" s="22">
        <v>39539</v>
      </c>
      <c r="C9" s="23" t="s">
        <v>104</v>
      </c>
      <c r="D9" s="24" t="s">
        <v>105</v>
      </c>
      <c r="E9" s="23" t="s">
        <v>106</v>
      </c>
      <c r="F9" s="23" t="s">
        <v>107</v>
      </c>
    </row>
    <row r="10" spans="1:19" s="10" customFormat="1" ht="20.25" customHeight="1" x14ac:dyDescent="0.2">
      <c r="B10" s="22">
        <v>39904</v>
      </c>
      <c r="C10" s="23" t="s">
        <v>108</v>
      </c>
      <c r="D10" s="24" t="s">
        <v>109</v>
      </c>
      <c r="E10" s="23" t="s">
        <v>110</v>
      </c>
      <c r="F10" s="23" t="s">
        <v>111</v>
      </c>
    </row>
    <row r="11" spans="1:19" s="10" customFormat="1" ht="20.25" customHeight="1" x14ac:dyDescent="0.2">
      <c r="B11" s="22">
        <v>40634</v>
      </c>
      <c r="C11" s="23" t="s">
        <v>112</v>
      </c>
      <c r="D11" s="24" t="s">
        <v>113</v>
      </c>
      <c r="E11" s="23" t="s">
        <v>114</v>
      </c>
      <c r="F11" s="23" t="s">
        <v>115</v>
      </c>
    </row>
    <row r="12" spans="1:19" s="10" customFormat="1" ht="20.25" customHeight="1" x14ac:dyDescent="0.2">
      <c r="B12" s="22">
        <v>41000</v>
      </c>
      <c r="C12" s="23" t="s">
        <v>116</v>
      </c>
      <c r="D12" s="24" t="s">
        <v>117</v>
      </c>
      <c r="E12" s="23" t="s">
        <v>118</v>
      </c>
      <c r="F12" s="23" t="s">
        <v>119</v>
      </c>
    </row>
    <row r="13" spans="1:19" s="10" customFormat="1" ht="20.25" customHeight="1" x14ac:dyDescent="0.2">
      <c r="B13" s="22">
        <v>41365</v>
      </c>
      <c r="C13" s="23" t="s">
        <v>120</v>
      </c>
      <c r="D13" s="24" t="s">
        <v>121</v>
      </c>
      <c r="E13" s="23" t="s">
        <v>122</v>
      </c>
      <c r="F13" s="23" t="s">
        <v>123</v>
      </c>
    </row>
    <row r="14" spans="1:19" s="10" customFormat="1" ht="20.25" customHeight="1" x14ac:dyDescent="0.2">
      <c r="B14" s="22">
        <v>41730</v>
      </c>
      <c r="C14" s="23" t="s">
        <v>124</v>
      </c>
      <c r="D14" s="24" t="s">
        <v>125</v>
      </c>
      <c r="E14" s="23" t="s">
        <v>126</v>
      </c>
      <c r="F14" s="23" t="s">
        <v>127</v>
      </c>
    </row>
    <row r="15" spans="1:19" s="10" customFormat="1" ht="20.25" customHeight="1" x14ac:dyDescent="0.2">
      <c r="B15" s="22">
        <v>42095</v>
      </c>
      <c r="C15" s="23" t="s">
        <v>128</v>
      </c>
      <c r="D15" s="24" t="s">
        <v>129</v>
      </c>
      <c r="E15" s="23" t="s">
        <v>130</v>
      </c>
      <c r="F15" s="23" t="s">
        <v>131</v>
      </c>
    </row>
    <row r="16" spans="1:19" s="10" customFormat="1" ht="20.25" customHeight="1" x14ac:dyDescent="0.2">
      <c r="B16" s="22">
        <v>42461</v>
      </c>
      <c r="C16" s="23" t="s">
        <v>132</v>
      </c>
      <c r="D16" s="24" t="s">
        <v>133</v>
      </c>
      <c r="E16" s="23" t="s">
        <v>134</v>
      </c>
      <c r="F16" s="23" t="s">
        <v>135</v>
      </c>
    </row>
    <row r="17" spans="1:16" s="10" customFormat="1" ht="20.25" customHeight="1" x14ac:dyDescent="0.2">
      <c r="B17" s="22">
        <v>42826</v>
      </c>
      <c r="C17" s="23" t="s">
        <v>136</v>
      </c>
      <c r="D17" s="24" t="s">
        <v>137</v>
      </c>
      <c r="E17" s="23" t="s">
        <v>138</v>
      </c>
      <c r="F17" s="23" t="s">
        <v>139</v>
      </c>
    </row>
    <row r="18" spans="1:16" s="10" customFormat="1" ht="20.25" customHeight="1" x14ac:dyDescent="0.2">
      <c r="B18" s="22">
        <v>43191</v>
      </c>
      <c r="C18" s="23" t="s">
        <v>144</v>
      </c>
      <c r="D18" s="24" t="s">
        <v>145</v>
      </c>
      <c r="E18" s="23" t="s">
        <v>146</v>
      </c>
      <c r="F18" s="23" t="s">
        <v>147</v>
      </c>
      <c r="K18"/>
      <c r="L18"/>
      <c r="M18"/>
      <c r="N18"/>
      <c r="O18"/>
      <c r="P18"/>
    </row>
    <row r="19" spans="1:16" s="10" customFormat="1" ht="20.25" customHeight="1" x14ac:dyDescent="0.2">
      <c r="B19" s="22">
        <v>43556</v>
      </c>
      <c r="C19" s="23" t="s">
        <v>153</v>
      </c>
      <c r="D19" s="24" t="s">
        <v>154</v>
      </c>
      <c r="E19" s="23" t="s">
        <v>155</v>
      </c>
      <c r="F19" s="23" t="s">
        <v>156</v>
      </c>
      <c r="K19"/>
      <c r="L19"/>
      <c r="M19"/>
      <c r="N19"/>
      <c r="O19"/>
      <c r="P19"/>
    </row>
    <row r="20" spans="1:16" s="10" customFormat="1" ht="20.25" customHeight="1" x14ac:dyDescent="0.2">
      <c r="B20" s="22">
        <v>43922</v>
      </c>
      <c r="C20" s="23" t="s">
        <v>163</v>
      </c>
      <c r="D20" s="24" t="s">
        <v>164</v>
      </c>
      <c r="E20" s="23" t="s">
        <v>165</v>
      </c>
      <c r="F20" s="23" t="s">
        <v>156</v>
      </c>
      <c r="K20"/>
      <c r="L20"/>
      <c r="M20"/>
      <c r="N20"/>
      <c r="O20"/>
      <c r="P20"/>
    </row>
    <row r="21" spans="1:16" s="10" customFormat="1" ht="20.25" customHeight="1" x14ac:dyDescent="0.2">
      <c r="B21" s="22">
        <v>44287</v>
      </c>
      <c r="C21" s="23" t="s">
        <v>167</v>
      </c>
      <c r="D21" s="24" t="s">
        <v>166</v>
      </c>
      <c r="E21" s="23" t="s">
        <v>168</v>
      </c>
      <c r="F21" s="23" t="s">
        <v>156</v>
      </c>
      <c r="K21"/>
      <c r="L21"/>
      <c r="M21"/>
      <c r="N21"/>
      <c r="O21"/>
      <c r="P21"/>
    </row>
    <row r="22" spans="1:16" s="10" customFormat="1" ht="20.25" customHeight="1" x14ac:dyDescent="0.2">
      <c r="B22" s="22">
        <v>44652</v>
      </c>
      <c r="C22" s="23" t="s">
        <v>253</v>
      </c>
      <c r="D22" s="24" t="s">
        <v>166</v>
      </c>
      <c r="E22" s="23" t="s">
        <v>137</v>
      </c>
      <c r="F22" s="23" t="s">
        <v>156</v>
      </c>
      <c r="K22"/>
      <c r="L22"/>
      <c r="M22"/>
      <c r="N22"/>
      <c r="O22"/>
      <c r="P22"/>
    </row>
    <row r="23" spans="1:16" s="10" customFormat="1" ht="20.25" customHeight="1" x14ac:dyDescent="0.2">
      <c r="B23" s="22">
        <v>45017</v>
      </c>
      <c r="C23" s="23" t="s">
        <v>270</v>
      </c>
      <c r="D23" s="24" t="s">
        <v>166</v>
      </c>
      <c r="E23" s="23" t="s">
        <v>271</v>
      </c>
      <c r="F23" s="23" t="s">
        <v>156</v>
      </c>
      <c r="K23"/>
      <c r="L23"/>
      <c r="M23"/>
      <c r="N23"/>
      <c r="O23"/>
      <c r="P23"/>
    </row>
    <row r="24" spans="1:16" s="75" customFormat="1" ht="20.25" customHeight="1" x14ac:dyDescent="0.2">
      <c r="B24" s="76">
        <v>45383</v>
      </c>
      <c r="C24" s="78" t="s">
        <v>279</v>
      </c>
      <c r="D24" s="65" t="s">
        <v>166</v>
      </c>
      <c r="E24" s="65" t="s">
        <v>166</v>
      </c>
      <c r="F24" s="78" t="s">
        <v>156</v>
      </c>
      <c r="K24"/>
      <c r="L24"/>
      <c r="M24"/>
      <c r="N24"/>
      <c r="O24"/>
      <c r="P24"/>
    </row>
    <row r="25" spans="1:16" ht="15" customHeight="1" x14ac:dyDescent="0.25">
      <c r="A25" s="27" t="s">
        <v>70</v>
      </c>
    </row>
  </sheetData>
  <mergeCells count="3">
    <mergeCell ref="A3:S3"/>
    <mergeCell ref="A4:S4"/>
    <mergeCell ref="A5:P5"/>
  </mergeCells>
  <hyperlinks>
    <hyperlink ref="A25" location="Contents!A1" display="Return to Contents Page" xr:uid="{2A3E8472-4628-480E-B4FC-B248F9FCFBF6}"/>
  </hyperlinks>
  <pageMargins left="0.70866141732283472" right="0.70866141732283472" top="0.74803149606299213" bottom="0.74803149606299213" header="0.31496062992125984" footer="0.31496062992125984"/>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2024-12-17T14:30:20+00:00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QMA56DUQWX45-861680180-389290</_dlc_DocId>
    <_dlc_DocIdUrl xmlns="c278e07c-0436-44ae-bf20-0fa31c54bf35">
      <Url>https://beisgov.sharepoint.com/sites/EnergyStatistics/_layouts/15/DocIdRedir.aspx?ID=QMA56DUQWX45-861680180-389290</Url>
      <Description>QMA56DUQWX45-861680180-389290</Description>
    </_dlc_DocIdUrl>
  </documentManagement>
</p:properties>
</file>

<file path=customXml/itemProps1.xml><?xml version="1.0" encoding="utf-8"?>
<ds:datastoreItem xmlns:ds="http://schemas.openxmlformats.org/officeDocument/2006/customXml" ds:itemID="{E2CB67A1-7C6A-4476-BA52-5E913AE20897}"/>
</file>

<file path=customXml/itemProps2.xml><?xml version="1.0" encoding="utf-8"?>
<ds:datastoreItem xmlns:ds="http://schemas.openxmlformats.org/officeDocument/2006/customXml" ds:itemID="{53764167-755A-4AB8-B163-8AF543B2F97B}"/>
</file>

<file path=customXml/itemProps3.xml><?xml version="1.0" encoding="utf-8"?>
<ds:datastoreItem xmlns:ds="http://schemas.openxmlformats.org/officeDocument/2006/customXml" ds:itemID="{016C5EF9-43B7-4639-A49C-C32B08F0A4EC}"/>
</file>

<file path=customXml/itemProps4.xml><?xml version="1.0" encoding="utf-8"?>
<ds:datastoreItem xmlns:ds="http://schemas.openxmlformats.org/officeDocument/2006/customXml" ds:itemID="{F79BCBE7-419E-4189-845C-2522A55116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Cover sheet</vt:lpstr>
      <vt:lpstr>Contents</vt:lpstr>
      <vt:lpstr>3.3.1</vt:lpstr>
      <vt:lpstr>3.3.1 (Annual)</vt:lpstr>
      <vt:lpstr>3.3.2</vt:lpstr>
      <vt:lpstr>3.3.2 (Annual)</vt:lpstr>
      <vt:lpstr>3.3.1 (Historic Series)</vt:lpstr>
      <vt:lpstr>3.3.2 (Historic Series)</vt:lpstr>
      <vt:lpstr>Methodology</vt:lpstr>
      <vt:lpstr>Charts</vt:lpstr>
      <vt:lpstr>chart_data</vt:lpstr>
      <vt:lpstr>'3.3.1'!Print_Titles</vt:lpstr>
      <vt:lpstr>'3.3.1 (Historic Series)'!Print_Titles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2019-06-13T11:55:36Z</cp:lastPrinted>
  <dcterms:created xsi:type="dcterms:W3CDTF">2000-02-09T13:00:10Z</dcterms:created>
  <dcterms:modified xsi:type="dcterms:W3CDTF">2024-12-17T14:30:10Z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2019-11-27T08:16:47Z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a41f26a3-a7e2-4641-bbad-00008b2b448b</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vt:lpwstr>
  </property>
  <property fmtid="{D5CDD505-2E9C-101B-9397-08002B2CF9AE}" pid="11" name="_dlc_DocIdItemGuid">
    <vt:lpwstr>fe596a68-6f4b-4118-91dc-f432a7c49d1e</vt:lpwstr>
  </property>
  <property fmtid="{D5CDD505-2E9C-101B-9397-08002B2CF9AE}" pid="12" name="MediaServiceImageTags">
    <vt:lpwstr/>
  </property>
  <property fmtid="{D5CDD505-2E9C-101B-9397-08002B2CF9AE}" pid="13" name="Business_x0020_Unit">
    <vt:lpwstr>1</vt:lpwstr>
  </property>
</Properties>
</file>